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1710" tabRatio="848" activeTab="0"/>
  </bookViews>
  <sheets>
    <sheet name="１．国民年金　" sheetId="1" r:id="rId1"/>
    <sheet name="２．福祉年金～４．災害見舞金　" sheetId="2" r:id="rId2"/>
    <sheet name="５．生活保護～６．民生委員　" sheetId="3" r:id="rId3"/>
    <sheet name="７．赤い羽根～１２．福祉バス　" sheetId="4" r:id="rId4"/>
    <sheet name="１３．保育所　" sheetId="5" r:id="rId5"/>
    <sheet name="１４．福祉施設～１６．介護保険　" sheetId="6" r:id="rId6"/>
    <sheet name="１７．高齢者虐待～２０．児童虐待　" sheetId="7" r:id="rId7"/>
  </sheets>
  <definedNames>
    <definedName name="_xlnm.Print_Area" localSheetId="0">'１．国民年金　'!$A$1:$Q$48</definedName>
    <definedName name="_xlnm.Print_Area" localSheetId="4">'１３．保育所　'!$A$1:$T$80</definedName>
    <definedName name="_xlnm.Print_Area" localSheetId="5">'１４．福祉施設～１６．介護保険　'!$A$1:$AO$37</definedName>
    <definedName name="_xlnm.Print_Area" localSheetId="6">'１７．高齢者虐待～２０．児童虐待　'!$A$1:$Q$56</definedName>
    <definedName name="_xlnm.Print_Area" localSheetId="1">'２．福祉年金～４．災害見舞金　'!$A$1:$M$49</definedName>
    <definedName name="_xlnm.Print_Area" localSheetId="2">'５．生活保護～６．民生委員　'!$A$1:$BK$27</definedName>
    <definedName name="_xlnm.Print_Area" localSheetId="3">'７．赤い羽根～１２．福祉バス　'!$A$1:$AE$52</definedName>
    <definedName name="TABLE" localSheetId="0">'１．国民年金　'!$A$5:$L$6</definedName>
    <definedName name="TABLE" localSheetId="4">'１３．保育所　'!#REF!</definedName>
    <definedName name="TABLE" localSheetId="5">'１４．福祉施設～１６．介護保険　'!#REF!</definedName>
    <definedName name="TABLE" localSheetId="6">'１７．高齢者虐待～２０．児童虐待　'!#REF!</definedName>
    <definedName name="TABLE" localSheetId="1">'２．福祉年金～４．災害見舞金　'!$A$3:$D$4</definedName>
    <definedName name="TABLE" localSheetId="2">'５．生活保護～６．民生委員　'!#REF!</definedName>
    <definedName name="TABLE" localSheetId="3">'７．赤い羽根～１２．福祉バス　'!#REF!</definedName>
    <definedName name="TABLE_10" localSheetId="5">'１４．福祉施設～１６．介護保険　'!$A$30:$Q$31</definedName>
    <definedName name="TABLE_10" localSheetId="6">'１７．高齢者虐待～２０．児童虐待　'!#REF!</definedName>
    <definedName name="TABLE_10" localSheetId="1">'２．福祉年金～４．災害見舞金　'!#REF!</definedName>
    <definedName name="TABLE_10" localSheetId="2">'５．生活保護～６．民生委員　'!#REF!</definedName>
    <definedName name="TABLE_11" localSheetId="5">'１４．福祉施設～１６．介護保険　'!#REF!</definedName>
    <definedName name="TABLE_11" localSheetId="6">'１７．高齢者虐待～２０．児童虐待　'!$A$14:$L$27</definedName>
    <definedName name="TABLE_11" localSheetId="1">'２．福祉年金～４．災害見舞金　'!#REF!</definedName>
    <definedName name="TABLE_11" localSheetId="2">'５．生活保護～６．民生委員　'!#REF!</definedName>
    <definedName name="TABLE_12" localSheetId="5">'１４．福祉施設～１６．介護保険　'!#REF!</definedName>
    <definedName name="TABLE_12" localSheetId="6">'１７．高齢者虐待～２０．児童虐待　'!#REF!</definedName>
    <definedName name="TABLE_12" localSheetId="1">'２．福祉年金～４．災害見舞金　'!#REF!</definedName>
    <definedName name="TABLE_12" localSheetId="2">'５．生活保護～６．民生委員　'!#REF!</definedName>
    <definedName name="TABLE_13" localSheetId="5">'１４．福祉施設～１６．介護保険　'!#REF!</definedName>
    <definedName name="TABLE_13" localSheetId="6">'１７．高齢者虐待～２０．児童虐待　'!#REF!</definedName>
    <definedName name="TABLE_13" localSheetId="1">'２．福祉年金～４．災害見舞金　'!#REF!</definedName>
    <definedName name="TABLE_13" localSheetId="2">'５．生活保護～６．民生委員　'!#REF!</definedName>
    <definedName name="TABLE_14" localSheetId="5">'１４．福祉施設～１６．介護保険　'!#REF!</definedName>
    <definedName name="TABLE_14" localSheetId="6">'１７．高齢者虐待～２０．児童虐待　'!#REF!</definedName>
    <definedName name="TABLE_14" localSheetId="1">'２．福祉年金～４．災害見舞金　'!#REF!</definedName>
    <definedName name="TABLE_14" localSheetId="2">'５．生活保護～６．民生委員　'!#REF!</definedName>
    <definedName name="TABLE_2" localSheetId="0">'１．国民年金　'!$A$17:$M$18</definedName>
    <definedName name="TABLE_2" localSheetId="4">'１３．保育所　'!#REF!</definedName>
    <definedName name="TABLE_2" localSheetId="5">'１４．福祉施設～１６．介護保険　'!#REF!</definedName>
    <definedName name="TABLE_2" localSheetId="6">'１７．高齢者虐待～２０．児童虐待　'!#REF!</definedName>
    <definedName name="TABLE_2" localSheetId="1">'２．福祉年金～４．災害見舞金　'!$A$14:$N$24</definedName>
    <definedName name="TABLE_2" localSheetId="2">'５．生活保護～６．民生委員　'!#REF!</definedName>
    <definedName name="TABLE_2" localSheetId="3">'７．赤い羽根～１２．福祉バス　'!#REF!</definedName>
    <definedName name="TABLE_3" localSheetId="0">'１．国民年金　'!$A$29:$I$31</definedName>
    <definedName name="TABLE_3" localSheetId="4">'１３．保育所　'!#REF!</definedName>
    <definedName name="TABLE_3" localSheetId="5">'１４．福祉施設～１６．介護保険　'!#REF!</definedName>
    <definedName name="TABLE_3" localSheetId="6">'１７．高齢者虐待～２０．児童虐待　'!#REF!</definedName>
    <definedName name="TABLE_3" localSheetId="1">'２．福祉年金～４．災害見舞金　'!$A$41:$W$44</definedName>
    <definedName name="TABLE_3" localSheetId="2">'５．生活保護～６．民生委員　'!#REF!</definedName>
    <definedName name="TABLE_3" localSheetId="3">'７．赤い羽根～１２．福祉バス　'!#REF!</definedName>
    <definedName name="TABLE_4" localSheetId="0">'１．国民年金　'!$A$39:$G$41</definedName>
    <definedName name="TABLE_4" localSheetId="4">'１３．保育所　'!#REF!</definedName>
    <definedName name="TABLE_4" localSheetId="5">'１４．福祉施設～１６．介護保険　'!#REF!</definedName>
    <definedName name="TABLE_4" localSheetId="6">'１７．高齢者虐待～２０．児童虐待　'!#REF!</definedName>
    <definedName name="TABLE_4" localSheetId="1">'２．福祉年金～４．災害見舞金　'!#REF!</definedName>
    <definedName name="TABLE_4" localSheetId="2">'５．生活保護～６．民生委員　'!$A$3:$AE$16</definedName>
    <definedName name="TABLE_4" localSheetId="3">'７．赤い羽根～１２．福祉バス　'!#REF!</definedName>
    <definedName name="TABLE_5" localSheetId="0">'１．国民年金　'!#REF!</definedName>
    <definedName name="TABLE_5" localSheetId="4">'１３．保育所　'!#REF!</definedName>
    <definedName name="TABLE_5" localSheetId="5">'１４．福祉施設～１６．介護保険　'!#REF!</definedName>
    <definedName name="TABLE_5" localSheetId="6">'１７．高齢者虐待～２０．児童虐待　'!#REF!</definedName>
    <definedName name="TABLE_5" localSheetId="1">'２．福祉年金～４．災害見舞金　'!#REF!</definedName>
    <definedName name="TABLE_5" localSheetId="2">'５．生活保護～６．民生委員　'!#REF!</definedName>
    <definedName name="TABLE_5" localSheetId="3">'７．赤い羽根～１２．福祉バス　'!$A$3:$I$4</definedName>
    <definedName name="TABLE_6" localSheetId="0">'１．国民年金　'!#REF!</definedName>
    <definedName name="TABLE_6" localSheetId="4">'１３．保育所　'!#REF!</definedName>
    <definedName name="TABLE_6" localSheetId="5">'１４．福祉施設～１６．介護保険　'!#REF!</definedName>
    <definedName name="TABLE_6" localSheetId="6">'１７．高齢者虐待～２０．児童虐待　'!#REF!</definedName>
    <definedName name="TABLE_6" localSheetId="1">'２．福祉年金～４．災害見舞金　'!#REF!</definedName>
    <definedName name="TABLE_6" localSheetId="2">'５．生活保護～６．民生委員　'!$A$21:$AB$25</definedName>
    <definedName name="TABLE_6" localSheetId="3">'７．赤い羽根～１２．福祉バス　'!$A$15:$X$17</definedName>
    <definedName name="TABLE_7" localSheetId="0">'１．国民年金　'!#REF!</definedName>
    <definedName name="TABLE_7" localSheetId="4">'１３．保育所　'!#REF!</definedName>
    <definedName name="TABLE_7" localSheetId="5">'１４．福祉施設～１６．介護保険　'!$A$5:$V$12</definedName>
    <definedName name="TABLE_7" localSheetId="6">'１７．高齢者虐待～２０．児童虐待　'!#REF!</definedName>
    <definedName name="TABLE_7" localSheetId="1">'２．福祉年金～４．災害見舞金　'!#REF!</definedName>
    <definedName name="TABLE_7" localSheetId="2">'５．生活保護～６．民生委員　'!#REF!</definedName>
    <definedName name="TABLE_7" localSheetId="3">'７．赤い羽根～１２．福祉バス　'!$A$28:$X$32</definedName>
    <definedName name="TABLE_8" localSheetId="0">'１．国民年金　'!#REF!</definedName>
    <definedName name="TABLE_8" localSheetId="4">'１３．保育所　'!#REF!</definedName>
    <definedName name="TABLE_8" localSheetId="5">'１４．福祉施設～１６．介護保険　'!#REF!</definedName>
    <definedName name="TABLE_8" localSheetId="6">'１７．高齢者虐待～２０．児童虐待　'!#REF!</definedName>
    <definedName name="TABLE_8" localSheetId="1">'２．福祉年金～４．災害見舞金　'!#REF!</definedName>
    <definedName name="TABLE_8" localSheetId="2">'５．生活保護～６．民生委員　'!#REF!</definedName>
    <definedName name="TABLE_8" localSheetId="3">'７．赤い羽根～１２．福祉バス　'!$A$40:$G$41</definedName>
    <definedName name="TABLE_9" localSheetId="0">'１．国民年金　'!#REF!</definedName>
    <definedName name="TABLE_9" localSheetId="4">'１３．保育所　'!$A$3:$E$65</definedName>
    <definedName name="TABLE_9" localSheetId="5">'１４．福祉施設～１６．介護保険　'!$A$18:$T$19</definedName>
    <definedName name="TABLE_9" localSheetId="6">'１７．高齢者虐待～２０．児童虐待　'!#REF!</definedName>
    <definedName name="TABLE_9" localSheetId="1">'２．福祉年金～４．災害見舞金　'!#REF!</definedName>
    <definedName name="TABLE_9" localSheetId="2">'５．生活保護～６．民生委員　'!#REF!</definedName>
    <definedName name="TABLE_9" localSheetId="3">'７．赤い羽根～１２．福祉バス　'!#REF!</definedName>
  </definedNames>
  <calcPr fullCalcOnLoad="1"/>
</workbook>
</file>

<file path=xl/sharedStrings.xml><?xml version="1.0" encoding="utf-8"?>
<sst xmlns="http://schemas.openxmlformats.org/spreadsheetml/2006/main" count="615" uniqueCount="307">
  <si>
    <t>（単位：人）</t>
  </si>
  <si>
    <t>第１号強制被保険者</t>
  </si>
  <si>
    <t>第１号任意加入被保険者</t>
  </si>
  <si>
    <t>老齢年金</t>
  </si>
  <si>
    <t>障害年金</t>
  </si>
  <si>
    <t>遺児年金</t>
  </si>
  <si>
    <t>寡婦年金</t>
  </si>
  <si>
    <t>老齢基礎年金</t>
  </si>
  <si>
    <t>障害基礎年金</t>
  </si>
  <si>
    <t>遺族基礎年金</t>
  </si>
  <si>
    <t>その２　収　納　状　況</t>
  </si>
  <si>
    <t>収　納　対　象　月　数</t>
  </si>
  <si>
    <t>収　納　実　施　月　数</t>
  </si>
  <si>
    <t>収　納　率（％）</t>
  </si>
  <si>
    <t>１． 国　　民　　年　　金</t>
  </si>
  <si>
    <t>区　分</t>
  </si>
  <si>
    <t>総　　 数</t>
  </si>
  <si>
    <t>年　度</t>
  </si>
  <si>
    <t>第３号被保険者</t>
  </si>
  <si>
    <t>区　分</t>
  </si>
  <si>
    <t>年　度</t>
  </si>
  <si>
    <t>区　分</t>
  </si>
  <si>
    <t>年　度</t>
  </si>
  <si>
    <t>総　　　　 数</t>
  </si>
  <si>
    <t>総　　 数</t>
  </si>
  <si>
    <t>母子年金</t>
  </si>
  <si>
    <t>区　分</t>
  </si>
  <si>
    <t>基　　　　礎　　　　年　　　　金</t>
  </si>
  <si>
    <t xml:space="preserve">                                                                              </t>
  </si>
  <si>
    <t>　資料 ： 市民部国保年金課</t>
  </si>
  <si>
    <t>　資料 ： 市民部国保年金課</t>
  </si>
  <si>
    <t>（ Ａ ）</t>
  </si>
  <si>
    <t>（ Ｂ ）</t>
  </si>
  <si>
    <t>（Ｂ） ／ （Ａ） × 100</t>
  </si>
  <si>
    <t>　＊　　　数値は「国民年金事業月報」による。</t>
  </si>
  <si>
    <t>国　　　　民　　　　年　　　　金</t>
  </si>
  <si>
    <t>-</t>
  </si>
  <si>
    <t>-</t>
  </si>
  <si>
    <t>その１　加　入　状　況</t>
  </si>
  <si>
    <t>その３　給　付　状　況</t>
  </si>
  <si>
    <t>区分</t>
  </si>
  <si>
    <t>年度</t>
  </si>
  <si>
    <t>（単位：人、円）</t>
  </si>
  <si>
    <t>総受給者数</t>
  </si>
  <si>
    <t>総 金 額</t>
  </si>
  <si>
    <t>適用年齢</t>
  </si>
  <si>
    <t>１人当たり金額</t>
  </si>
  <si>
    <t>受給者数</t>
  </si>
  <si>
    <t>金 額</t>
  </si>
  <si>
    <t>遺児加給金</t>
  </si>
  <si>
    <t>件数</t>
  </si>
  <si>
    <t>２． 福 祉 年 金 給 付 状 況</t>
  </si>
  <si>
    <t>老　　齢　　福　　祉　　年　　金</t>
  </si>
  <si>
    <t>　資料 ： 市民部国保年金課</t>
  </si>
  <si>
    <t>３． 長 寿 祝 金 支 給 の 状 況</t>
  </si>
  <si>
    <t>区分</t>
  </si>
  <si>
    <t>77歳</t>
  </si>
  <si>
    <t>88歳</t>
  </si>
  <si>
    <t>99歳</t>
  </si>
  <si>
    <t xml:space="preserve"> 100歳以上</t>
  </si>
  <si>
    <t>-</t>
  </si>
  <si>
    <t>　資料 ： 健康福祉部高齢福祉課</t>
  </si>
  <si>
    <t>４． 災 害 見 舞 金 等 支 給 の 状 況</t>
  </si>
  <si>
    <t>（単位：件、円）</t>
  </si>
  <si>
    <t xml:space="preserve">区分 </t>
  </si>
  <si>
    <t>総　　　 数</t>
  </si>
  <si>
    <t>死　　 亡</t>
  </si>
  <si>
    <t>傷害入院</t>
  </si>
  <si>
    <t>全　焼（壊）</t>
  </si>
  <si>
    <t>半　焼（壊）</t>
  </si>
  <si>
    <t>年 度</t>
  </si>
  <si>
    <t>金　 額</t>
  </si>
  <si>
    <t>金 　額</t>
  </si>
  <si>
    <t>-</t>
  </si>
  <si>
    <t>　資料 ： 総務部市民安全政策課</t>
  </si>
  <si>
    <t>５． 生 活 保 護 の 状 況</t>
  </si>
  <si>
    <t>（単位：人、円、％）</t>
  </si>
  <si>
    <t>月平均人員</t>
  </si>
  <si>
    <t>月平均世帯数</t>
  </si>
  <si>
    <t>生活扶助</t>
  </si>
  <si>
    <t>住宅扶助</t>
  </si>
  <si>
    <t>教育扶助</t>
  </si>
  <si>
    <t>介護扶助</t>
  </si>
  <si>
    <t>医療扶助</t>
  </si>
  <si>
    <t>出産扶助</t>
  </si>
  <si>
    <t>葬祭扶助</t>
  </si>
  <si>
    <t>緊急援護</t>
  </si>
  <si>
    <t>夏期歳末</t>
  </si>
  <si>
    <t>施設事務費</t>
  </si>
  <si>
    <t>一時金外</t>
  </si>
  <si>
    <t>人</t>
  </si>
  <si>
    <t>員</t>
  </si>
  <si>
    <t>金</t>
  </si>
  <si>
    <t>額</t>
  </si>
  <si>
    <t>　資料 ： 健康福祉部生活福祉課</t>
  </si>
  <si>
    <t xml:space="preserve">　＊　　　人員欄の総数は、各月の生活保護受給者数の積み上げである。 </t>
  </si>
  <si>
    <t>地域</t>
  </si>
  <si>
    <t>総　数</t>
  </si>
  <si>
    <t>止々呂美</t>
  </si>
  <si>
    <t>北</t>
  </si>
  <si>
    <t>南</t>
  </si>
  <si>
    <t>西</t>
  </si>
  <si>
    <t>東</t>
  </si>
  <si>
    <t>中</t>
  </si>
  <si>
    <t>総 数</t>
  </si>
  <si>
    <t>男</t>
  </si>
  <si>
    <t>女</t>
  </si>
  <si>
    <t>資料：健康福祉部生活福祉課</t>
  </si>
  <si>
    <t>＊平成23年12月1日現在</t>
  </si>
  <si>
    <t>区　分</t>
  </si>
  <si>
    <t>総　　　数</t>
  </si>
  <si>
    <t>保　護　率</t>
  </si>
  <si>
    <t>生業扶助</t>
  </si>
  <si>
    <t>年　度</t>
  </si>
  <si>
    <t>事　業　費</t>
  </si>
  <si>
    <t xml:space="preserve">- </t>
  </si>
  <si>
    <t>６．　民 生 委 員 児 童 委 員 の 状 況</t>
  </si>
  <si>
    <t>箕　面</t>
  </si>
  <si>
    <t>萱　野</t>
  </si>
  <si>
    <t>西　南</t>
  </si>
  <si>
    <t>萱野東</t>
  </si>
  <si>
    <t>豊川北</t>
  </si>
  <si>
    <t>豊川南</t>
  </si>
  <si>
    <t>萱野北</t>
  </si>
  <si>
    <t>主　任</t>
  </si>
  <si>
    <t>戸　別</t>
  </si>
  <si>
    <t>その他</t>
  </si>
  <si>
    <t>　資料 ： 箕面市社会福祉協議会</t>
  </si>
  <si>
    <t>（単位：人、件）</t>
  </si>
  <si>
    <t>精神保健福祉手帳</t>
  </si>
  <si>
    <t>手帳新規</t>
  </si>
  <si>
    <t>手帳所持</t>
  </si>
  <si>
    <t>自 立 支 援 医 療</t>
  </si>
  <si>
    <t>交付者数</t>
  </si>
  <si>
    <t>者　　　数</t>
  </si>
  <si>
    <t>　資料 ： 健康福祉部障害福祉課</t>
  </si>
  <si>
    <t>短期入所</t>
  </si>
  <si>
    <t>　資料 ： 健康福祉部高齢福祉課</t>
  </si>
  <si>
    <t>　＊　　　利用者数は延べ人数である。</t>
  </si>
  <si>
    <t>（単位：人、日、件）</t>
  </si>
  <si>
    <t>総 合 相 談 窓 口</t>
  </si>
  <si>
    <t>貸館利用
件　　 数</t>
  </si>
  <si>
    <t>福祉巡回バス</t>
  </si>
  <si>
    <t>福祉予約バス</t>
  </si>
  <si>
    <t>利用者数</t>
  </si>
  <si>
    <t>開館日数</t>
  </si>
  <si>
    <t>１日平均
利用者数</t>
  </si>
  <si>
    <t xml:space="preserve">　資料 ： 健康福祉部健康福祉政策課          </t>
  </si>
  <si>
    <t xml:space="preserve">　資料 ： 健康福祉部健康福祉政策課         </t>
  </si>
  <si>
    <t>　＊　    貸館利用件数については、平成19年度までは旧</t>
  </si>
  <si>
    <t>　　　     システムにより１日の利用件数を集計し、平成20年</t>
  </si>
  <si>
    <t>　　　　　　開始にともない、福祉巡回バスは運休した。</t>
  </si>
  <si>
    <t>　　　     度からは新システムにより１日の利用件数を会議室</t>
  </si>
  <si>
    <r>
      <t>７． 赤</t>
    </r>
    <r>
      <rPr>
        <sz val="10"/>
        <color indexed="8"/>
        <rFont val="ＭＳ Ｐ明朝"/>
        <family val="1"/>
      </rPr>
      <t xml:space="preserve"> </t>
    </r>
    <r>
      <rPr>
        <sz val="15"/>
        <color indexed="8"/>
        <rFont val="ＭＳ Ｐ明朝"/>
        <family val="1"/>
      </rPr>
      <t>い</t>
    </r>
    <r>
      <rPr>
        <sz val="10"/>
        <color indexed="8"/>
        <rFont val="ＭＳ Ｐ明朝"/>
        <family val="1"/>
      </rPr>
      <t xml:space="preserve"> </t>
    </r>
    <r>
      <rPr>
        <sz val="15"/>
        <color indexed="8"/>
        <rFont val="ＭＳ Ｐ明朝"/>
        <family val="1"/>
      </rPr>
      <t>羽</t>
    </r>
    <r>
      <rPr>
        <sz val="10"/>
        <color indexed="8"/>
        <rFont val="ＭＳ Ｐ明朝"/>
        <family val="1"/>
      </rPr>
      <t xml:space="preserve"> </t>
    </r>
    <r>
      <rPr>
        <sz val="15"/>
        <color indexed="8"/>
        <rFont val="ＭＳ Ｐ明朝"/>
        <family val="1"/>
      </rPr>
      <t>根</t>
    </r>
    <r>
      <rPr>
        <sz val="10"/>
        <color indexed="8"/>
        <rFont val="ＭＳ Ｐ明朝"/>
        <family val="1"/>
      </rPr>
      <t xml:space="preserve"> </t>
    </r>
    <r>
      <rPr>
        <sz val="15"/>
        <color indexed="8"/>
        <rFont val="ＭＳ Ｐ明朝"/>
        <family val="1"/>
      </rPr>
      <t>共</t>
    </r>
    <r>
      <rPr>
        <sz val="10"/>
        <color indexed="8"/>
        <rFont val="ＭＳ Ｐ明朝"/>
        <family val="1"/>
      </rPr>
      <t xml:space="preserve"> </t>
    </r>
    <r>
      <rPr>
        <sz val="15"/>
        <color indexed="8"/>
        <rFont val="ＭＳ Ｐ明朝"/>
        <family val="1"/>
      </rPr>
      <t>同</t>
    </r>
    <r>
      <rPr>
        <sz val="10"/>
        <color indexed="8"/>
        <rFont val="ＭＳ Ｐ明朝"/>
        <family val="1"/>
      </rPr>
      <t xml:space="preserve"> </t>
    </r>
    <r>
      <rPr>
        <sz val="15"/>
        <color indexed="8"/>
        <rFont val="ＭＳ Ｐ明朝"/>
        <family val="1"/>
      </rPr>
      <t>募</t>
    </r>
    <r>
      <rPr>
        <sz val="10"/>
        <color indexed="8"/>
        <rFont val="ＭＳ Ｐ明朝"/>
        <family val="1"/>
      </rPr>
      <t xml:space="preserve"> </t>
    </r>
    <r>
      <rPr>
        <sz val="15"/>
        <color indexed="8"/>
        <rFont val="ＭＳ Ｐ明朝"/>
        <family val="1"/>
      </rPr>
      <t>金</t>
    </r>
    <r>
      <rPr>
        <sz val="10"/>
        <color indexed="8"/>
        <rFont val="ＭＳ Ｐ明朝"/>
        <family val="1"/>
      </rPr>
      <t xml:space="preserve"> </t>
    </r>
    <r>
      <rPr>
        <sz val="15"/>
        <color indexed="8"/>
        <rFont val="ＭＳ Ｐ明朝"/>
        <family val="1"/>
      </rPr>
      <t>実</t>
    </r>
    <r>
      <rPr>
        <sz val="10"/>
        <color indexed="8"/>
        <rFont val="ＭＳ Ｐ明朝"/>
        <family val="1"/>
      </rPr>
      <t xml:space="preserve"> </t>
    </r>
    <r>
      <rPr>
        <sz val="15"/>
        <color indexed="8"/>
        <rFont val="ＭＳ Ｐ明朝"/>
        <family val="1"/>
      </rPr>
      <t>績</t>
    </r>
    <r>
      <rPr>
        <sz val="10"/>
        <color indexed="8"/>
        <rFont val="ＭＳ Ｐ明朝"/>
        <family val="1"/>
      </rPr>
      <t xml:space="preserve"> </t>
    </r>
    <r>
      <rPr>
        <sz val="15"/>
        <color indexed="8"/>
        <rFont val="ＭＳ Ｐ明朝"/>
        <family val="1"/>
      </rPr>
      <t>状</t>
    </r>
    <r>
      <rPr>
        <sz val="10"/>
        <color indexed="8"/>
        <rFont val="ＭＳ Ｐ明朝"/>
        <family val="1"/>
      </rPr>
      <t xml:space="preserve"> </t>
    </r>
    <r>
      <rPr>
        <sz val="15"/>
        <color indexed="8"/>
        <rFont val="ＭＳ Ｐ明朝"/>
        <family val="1"/>
      </rPr>
      <t>況</t>
    </r>
  </si>
  <si>
    <t>　　　　　　　　　　　　　　　　　　　　　　　　　　　　　　（単位：円）</t>
  </si>
  <si>
    <t>実  績  額</t>
  </si>
  <si>
    <t>法　人</t>
  </si>
  <si>
    <t>学　校</t>
  </si>
  <si>
    <t>職　域</t>
  </si>
  <si>
    <t>街　頭</t>
  </si>
  <si>
    <t>バッジ</t>
  </si>
  <si>
    <t>８． 手　帳　交　付　の　状　況</t>
  </si>
  <si>
    <t>身体障害者手帳</t>
  </si>
  <si>
    <t>療　育　手　帳</t>
  </si>
  <si>
    <t>手帳新規</t>
  </si>
  <si>
    <t>者　　　数</t>
  </si>
  <si>
    <t>(精神通院)受給者数</t>
  </si>
  <si>
    <t>９．老人ホーム入所状況</t>
  </si>
  <si>
    <t>10． 市立介護老人保健施設利用状況</t>
  </si>
  <si>
    <t>入　　所</t>
  </si>
  <si>
    <t>デイケア</t>
  </si>
  <si>
    <t>　資料 ： 健康福祉部高齢福祉課</t>
  </si>
  <si>
    <t xml:space="preserve">  11．総合保健福祉センター利用状況　　　       　　 12．箕面市福祉バス利用状況   </t>
  </si>
  <si>
    <t>　＊　     利用者数は延べ人数である。</t>
  </si>
  <si>
    <t>　＊　     平成22年9月からオレンジゆずるバスの運行</t>
  </si>
  <si>
    <t>　　　     ごとに集計した。</t>
  </si>
  <si>
    <t>保　育　士</t>
  </si>
  <si>
    <t>（　　）内は定員</t>
  </si>
  <si>
    <t>児　　　 童</t>
  </si>
  <si>
    <t>桜</t>
  </si>
  <si>
    <t>-</t>
  </si>
  <si>
    <t>桜ヶ丘</t>
  </si>
  <si>
    <t>市</t>
  </si>
  <si>
    <t>箕 面</t>
  </si>
  <si>
    <t>萱 野</t>
  </si>
  <si>
    <t>瀬 川</t>
  </si>
  <si>
    <t>稲</t>
  </si>
  <si>
    <t>立</t>
  </si>
  <si>
    <t>常照寺隣保館</t>
  </si>
  <si>
    <t>小野原学園</t>
  </si>
  <si>
    <t>私</t>
  </si>
  <si>
    <t>もみじ保育園</t>
  </si>
  <si>
    <t>立</t>
  </si>
  <si>
    <t>みすず学園
桜ヶ丘保育園</t>
  </si>
  <si>
    <t>瀬 川保育園</t>
  </si>
  <si>
    <t>桜保育園</t>
  </si>
  <si>
    <t>つばさ学園</t>
  </si>
  <si>
    <t>保育士</t>
  </si>
  <si>
    <t>職 員</t>
  </si>
  <si>
    <t>みすず学園
森町保育園</t>
  </si>
  <si>
    <t>　資料 ： 教育委員会事務局子ども部幼児育成課</t>
  </si>
  <si>
    <t>　＊　　　 児童数は３月１日現在</t>
  </si>
  <si>
    <t>　＊＊　　職員数は非常勤・臨時職員を含む。</t>
  </si>
  <si>
    <t>13．　保　育　所　の　状　況</t>
  </si>
  <si>
    <t>（単位：人）</t>
  </si>
  <si>
    <t>年　　度</t>
  </si>
  <si>
    <t>区　　分</t>
  </si>
  <si>
    <t>総　　　 　　　数</t>
  </si>
  <si>
    <t>職　　　 員</t>
  </si>
  <si>
    <t>(定　員)</t>
  </si>
  <si>
    <t>小　　　計</t>
  </si>
  <si>
    <t>法泉寺保育園
(分園を含む。)</t>
  </si>
  <si>
    <t>(定　員)</t>
  </si>
  <si>
    <t>-</t>
  </si>
  <si>
    <t>児 童</t>
  </si>
  <si>
    <t>小　　　計</t>
  </si>
  <si>
    <t>14． 福 祉 施 設 等 利 用 状 況</t>
  </si>
  <si>
    <t>（単位：人、日）</t>
  </si>
  <si>
    <t>萱野中央人権文化センター</t>
  </si>
  <si>
    <t>桜ケ丘人権文化センター</t>
  </si>
  <si>
    <t>障害者福祉センター</t>
  </si>
  <si>
    <t>萱野老人いこいの家</t>
  </si>
  <si>
    <t>桜ケ丘老人いこいの家</t>
  </si>
  <si>
    <t>利用者数</t>
  </si>
  <si>
    <t>開館日数</t>
  </si>
  <si>
    <t>開　　館
日　　数</t>
  </si>
  <si>
    <t>同好
会数</t>
  </si>
  <si>
    <t>利用者数</t>
  </si>
  <si>
    <t>（単位：人、歳、％、件、千円）</t>
  </si>
  <si>
    <t>会員数</t>
  </si>
  <si>
    <t>（人）</t>
  </si>
  <si>
    <t>就業実績</t>
  </si>
  <si>
    <t>年度</t>
  </si>
  <si>
    <t>　資料 ： (公益社団法人)箕面市シルバー人材センター</t>
  </si>
  <si>
    <t>16． 介 護 保 険 認 定 状 況</t>
  </si>
  <si>
    <t>（単位：回、人、件）</t>
  </si>
  <si>
    <t>認定審査会開催回数</t>
  </si>
  <si>
    <t>第１号被保険者数</t>
  </si>
  <si>
    <t>要介護認定申請件数</t>
  </si>
  <si>
    <t>要介護者数</t>
  </si>
  <si>
    <t>老人福祉センター</t>
  </si>
  <si>
    <t>１日平均</t>
  </si>
  <si>
    <t>利用者数</t>
  </si>
  <si>
    <t>１日平均
利用者数</t>
  </si>
  <si>
    <t>利用者数</t>
  </si>
  <si>
    <t>　注意 ： 萱野中央人権文化センター利用者　平成１７～１９年は時間帯別利用者総数、２０年からは利用者数　</t>
  </si>
  <si>
    <t>　資料 ： 各施設</t>
  </si>
  <si>
    <t>15． シルバー人材センター運営状況</t>
  </si>
  <si>
    <t>就業率</t>
  </si>
  <si>
    <t>契約件数</t>
  </si>
  <si>
    <t>契約金額</t>
  </si>
  <si>
    <t>平均年齢</t>
  </si>
  <si>
    <t>延時間</t>
  </si>
  <si>
    <t>実人員</t>
  </si>
  <si>
    <t>延人員</t>
  </si>
  <si>
    <t>１７．高 齢 者 虐 待 通 告 件 数</t>
  </si>
  <si>
    <t>（単位：件）</t>
  </si>
  <si>
    <t>区 分</t>
  </si>
  <si>
    <t>件　　　　　数</t>
  </si>
  <si>
    <t>年 度</t>
  </si>
  <si>
    <t>　資料 ： 健康福祉部高齢福祉課</t>
  </si>
  <si>
    <t>学童保育室名</t>
  </si>
  <si>
    <t>対象校区</t>
  </si>
  <si>
    <t>定 員</t>
  </si>
  <si>
    <t>　止々呂美小学童保育</t>
  </si>
  <si>
    <t>　止々呂美</t>
  </si>
  <si>
    <t xml:space="preserve">  彩都の丘小学童保育</t>
  </si>
  <si>
    <t xml:space="preserve">  彩都の丘</t>
  </si>
  <si>
    <t>　資料 ： 教育委員会事務局子ども部子ども家庭総合支援室子育て応援担当</t>
  </si>
  <si>
    <t>　＊　　　止々呂美小学童は平成20年7月14日開設</t>
  </si>
  <si>
    <t xml:space="preserve">  ＊     　彩都の丘小学童は平成23年4月1日開設</t>
  </si>
  <si>
    <t>19． 子 育 て 支 援 セ ン タ ー 利 用 状 況</t>
  </si>
  <si>
    <t>（単位：組、件）</t>
  </si>
  <si>
    <t>来所組数</t>
  </si>
  <si>
    <t>相談件数</t>
  </si>
  <si>
    <t>中央</t>
  </si>
  <si>
    <t>西部</t>
  </si>
  <si>
    <t>　資料 ： 教育委員会事務局子ども部子ども家庭総合支援室子育て応援担当</t>
  </si>
  <si>
    <t>20． 児　童　虐　待　通　告　件　数</t>
  </si>
  <si>
    <t>　資料 ： 教育委員会事務局子ども部子ども家庭総合支援室子ども家庭相談課</t>
  </si>
  <si>
    <t>1８． 学　 童　 保　 育　 の 　状　 況</t>
  </si>
  <si>
    <t>年　　　　 度</t>
  </si>
  <si>
    <t>　西小学童保育</t>
  </si>
  <si>
    <t>　西</t>
  </si>
  <si>
    <t>　南小学童保育</t>
  </si>
  <si>
    <t>　南</t>
  </si>
  <si>
    <t>　西南小学童保育</t>
  </si>
  <si>
    <t>　西南</t>
  </si>
  <si>
    <t>　豊川北小学童保育</t>
  </si>
  <si>
    <t>　豊川北</t>
  </si>
  <si>
    <t>　北小学童保育</t>
  </si>
  <si>
    <t>　北</t>
  </si>
  <si>
    <t>　萱野小学童保育</t>
  </si>
  <si>
    <t>　萱野</t>
  </si>
  <si>
    <t>　萱野東小学童保育</t>
  </si>
  <si>
    <t>　萱野東</t>
  </si>
  <si>
    <t>　箕面小学童保育</t>
  </si>
  <si>
    <t>　箕面</t>
  </si>
  <si>
    <t>　東小学童保育</t>
  </si>
  <si>
    <t>　東</t>
  </si>
  <si>
    <t>　萱野北小学童保育</t>
  </si>
  <si>
    <t>　萱野北</t>
  </si>
  <si>
    <t>　中小学童保育</t>
  </si>
  <si>
    <t>　中</t>
  </si>
  <si>
    <t>　豊川南小学童保育</t>
  </si>
  <si>
    <t>　豊川南</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</si>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</sst>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 \ \ \ \ "/>
    <numFmt numFmtId="180" formatCode="#,##0\ "/>
    <numFmt numFmtId="181" formatCode="#,##0.0_);[Red]\(#,##0.0\)"/>
    <numFmt numFmtId="182" formatCode="#,##0_ \ \ \ "/>
    <numFmt numFmtId="183" formatCode="#,##0\ \ \ \ "/>
    <numFmt numFmtId="184" formatCode="#,##0\ \ \ "/>
    <numFmt numFmtId="185" formatCode="#,##0_ \ "/>
    <numFmt numFmtId="186" formatCode="#,##0\ \ "/>
    <numFmt numFmtId="187" formatCode="#,##0;[Red]#,##0"/>
    <numFmt numFmtId="188" formatCode="#,##0\ \ \ \ \ \ "/>
    <numFmt numFmtId="189" formatCode="#,##0_ \ \ "/>
    <numFmt numFmtId="190" formatCode="0_);\(0\)"/>
    <numFmt numFmtId="191" formatCode="#,##0_);\(#,##0\)"/>
    <numFmt numFmtId="192" formatCode="0;[Red]0"/>
    <numFmt numFmtId="193" formatCode="#,##0_ ;[Red]\-#,##0\ "/>
    <numFmt numFmtId="194" formatCode="0.0;[Red]0.0"/>
    <numFmt numFmtId="195" formatCode="#,##0.0;[Red]#,##0.0"/>
    <numFmt numFmtId="196" formatCode="#,##0.00;[Red]#,##0.00"/>
    <numFmt numFmtId="197" formatCode="#,##0;&quot;△ &quot;#,##0"/>
    <numFmt numFmtId="198" formatCode="#,##0.0_ "/>
    <numFmt numFmtId="199" formatCode="#,##0.00_ "/>
    <numFmt numFmtId="200" formatCode="#,##0.000_ "/>
  </numFmts>
  <fonts count="39">
    <font>
      <sz val="11"/>
      <name val="ＭＳ Ｐゴシック"/>
      <family val="3"/>
    </font>
    <font>
      <u val="single"/>
      <sz val="10"/>
      <color indexed="12"/>
      <name val="ＭＳ 明朝"/>
      <family val="1"/>
    </font>
    <font>
      <sz val="10"/>
      <name val="ＭＳ 明朝"/>
      <family val="1"/>
    </font>
    <font>
      <u val="single"/>
      <sz val="10"/>
      <color indexed="36"/>
      <name val="ＭＳ 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Ｐ明朝"/>
      <family val="1"/>
    </font>
    <font>
      <sz val="11"/>
      <color indexed="8"/>
      <name val="ＭＳ Ｐ明朝"/>
      <family val="1"/>
    </font>
    <font>
      <sz val="15"/>
      <color indexed="8"/>
      <name val="ＭＳ Ｐ明朝"/>
      <family val="1"/>
    </font>
    <font>
      <sz val="12"/>
      <color indexed="8"/>
      <name val="ＭＳ Ｐ明朝"/>
      <family val="1"/>
    </font>
    <font>
      <sz val="6"/>
      <name val="ＭＳ Ｐゴシック"/>
      <family val="3"/>
    </font>
    <font>
      <sz val="10"/>
      <color indexed="48"/>
      <name val="ＭＳ Ｐ明朝"/>
      <family val="1"/>
    </font>
    <font>
      <sz val="18"/>
      <color indexed="8"/>
      <name val="ＭＳ Ｐ明朝"/>
      <family val="1"/>
    </font>
    <font>
      <sz val="14"/>
      <color indexed="8"/>
      <name val="ＭＳ Ｐ明朝"/>
      <family val="1"/>
    </font>
    <font>
      <sz val="14"/>
      <name val="ＭＳ Ｐゴシック"/>
      <family val="3"/>
    </font>
    <font>
      <sz val="14"/>
      <color indexed="8"/>
      <name val="ＭＳ Ｐゴシック"/>
      <family val="3"/>
    </font>
    <font>
      <sz val="20"/>
      <color indexed="8"/>
      <name val="ＭＳ Ｐ明朝"/>
      <family val="1"/>
    </font>
    <font>
      <sz val="20"/>
      <name val="ＭＳ Ｐゴシック"/>
      <family val="3"/>
    </font>
    <font>
      <sz val="9"/>
      <color indexed="8"/>
      <name val="ＭＳ Ｐ明朝"/>
      <family val="1"/>
    </font>
    <font>
      <sz val="11"/>
      <name val="ＭＳ Ｐ明朝"/>
      <family val="1"/>
    </font>
    <font>
      <sz val="10"/>
      <color indexed="10"/>
      <name val="ＭＳ Ｐ明朝"/>
      <family val="1"/>
    </font>
    <font>
      <sz val="10"/>
      <name val="ＭＳ Ｐ明朝"/>
      <family val="1"/>
    </font>
    <font>
      <sz val="1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style="medium"/>
      <right style="medium"/>
      <top>
        <color indexed="63"/>
      </top>
      <bottom>
        <color indexed="63"/>
      </bottom>
    </border>
    <border>
      <left style="medium"/>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ashed"/>
      <bottom style="dashed"/>
    </border>
    <border>
      <left>
        <color indexed="63"/>
      </left>
      <right style="thin"/>
      <top style="dashed"/>
      <bottom style="dashed"/>
    </border>
    <border>
      <left>
        <color indexed="63"/>
      </left>
      <right style="medium"/>
      <top style="dashed"/>
      <bottom style="dashed"/>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ashed"/>
      <bottom style="dashed"/>
    </border>
    <border>
      <left style="thin"/>
      <right>
        <color indexed="63"/>
      </right>
      <top>
        <color indexed="63"/>
      </top>
      <bottom style="medium"/>
    </border>
    <border>
      <left>
        <color indexed="63"/>
      </left>
      <right style="dashed"/>
      <top style="thin"/>
      <bottom style="medium"/>
    </border>
    <border>
      <left style="thin"/>
      <right style="dashed"/>
      <top>
        <color indexed="63"/>
      </top>
      <bottom style="medium"/>
    </border>
    <border>
      <left style="dashed"/>
      <right style="thin"/>
      <top style="thin"/>
      <bottom style="medium"/>
    </border>
    <border>
      <left style="thin"/>
      <right style="dashed"/>
      <top style="thin"/>
      <bottom style="medium"/>
    </border>
    <border>
      <left style="dashed"/>
      <right style="medium"/>
      <top style="thin"/>
      <bottom style="medium"/>
    </border>
    <border>
      <left>
        <color indexed="63"/>
      </left>
      <right style="dashed"/>
      <top>
        <color indexed="63"/>
      </top>
      <bottom>
        <color indexed="63"/>
      </bottom>
    </border>
    <border>
      <left style="dashed"/>
      <right style="thin"/>
      <top>
        <color indexed="63"/>
      </top>
      <bottom>
        <color indexed="63"/>
      </bottom>
    </border>
    <border>
      <left style="thin"/>
      <right style="dashed"/>
      <top>
        <color indexed="63"/>
      </top>
      <bottom>
        <color indexed="63"/>
      </bottom>
    </border>
    <border>
      <left style="dashed"/>
      <right style="medium"/>
      <top>
        <color indexed="63"/>
      </top>
      <bottom>
        <color indexed="63"/>
      </bottom>
    </border>
    <border>
      <left>
        <color indexed="63"/>
      </left>
      <right style="dashed"/>
      <top style="thin"/>
      <bottom style="thin"/>
    </border>
    <border>
      <left style="dashed"/>
      <right style="thin"/>
      <top style="thin"/>
      <bottom style="thin"/>
    </border>
    <border>
      <left style="thin"/>
      <right style="dashed"/>
      <top style="thin"/>
      <bottom style="thin"/>
    </border>
    <border>
      <left style="dashed"/>
      <right style="medium"/>
      <top style="thin"/>
      <bottom style="thin"/>
    </border>
    <border>
      <left>
        <color indexed="63"/>
      </left>
      <right style="dashed"/>
      <top>
        <color indexed="63"/>
      </top>
      <bottom style="medium"/>
    </border>
    <border>
      <left style="dashed"/>
      <right style="thin"/>
      <top>
        <color indexed="63"/>
      </top>
      <bottom style="medium"/>
    </border>
    <border>
      <left style="medium"/>
      <right>
        <color indexed="63"/>
      </right>
      <top style="thin"/>
      <bottom style="thin"/>
    </border>
    <border>
      <left style="dashed"/>
      <right style="medium"/>
      <top>
        <color indexed="63"/>
      </top>
      <bottom style="medium"/>
    </border>
    <border>
      <left style="medium"/>
      <right style="thin"/>
      <top style="dashed"/>
      <bottom style="dashed"/>
    </border>
    <border>
      <left style="medium"/>
      <right>
        <color indexed="63"/>
      </right>
      <top>
        <color indexed="63"/>
      </top>
      <bottom style="thin"/>
    </border>
    <border>
      <left>
        <color indexed="63"/>
      </left>
      <right style="thin"/>
      <top style="hair"/>
      <bottom>
        <color indexed="63"/>
      </bottom>
    </border>
    <border>
      <left style="medium"/>
      <right style="medium"/>
      <top style="dashed"/>
      <bottom style="medium"/>
    </border>
    <border>
      <left style="thin"/>
      <right style="medium"/>
      <top style="dashed"/>
      <bottom style="dashed"/>
    </border>
    <border>
      <left style="thin"/>
      <right style="medium"/>
      <top style="thin"/>
      <bottom>
        <color indexed="63"/>
      </bottom>
    </border>
    <border>
      <left style="thin"/>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thin"/>
    </border>
    <border>
      <left style="thin"/>
      <right style="medium"/>
      <top>
        <color indexed="63"/>
      </top>
      <bottom style="medium"/>
    </border>
    <border>
      <left style="thin"/>
      <right style="medium"/>
      <top style="thin"/>
      <bottom style="thin"/>
    </border>
    <border>
      <left style="thin"/>
      <right style="medium"/>
      <top>
        <color indexed="63"/>
      </top>
      <bottom>
        <color indexed="63"/>
      </bottom>
    </border>
    <border>
      <left style="thin"/>
      <right style="medium"/>
      <top style="dashed"/>
      <bottom>
        <color indexed="63"/>
      </bottom>
    </border>
    <border>
      <left style="thin"/>
      <right style="medium"/>
      <top style="dashed"/>
      <bottom style="medium"/>
    </border>
    <border>
      <left style="thin"/>
      <right>
        <color indexed="63"/>
      </right>
      <top style="thin"/>
      <bottom style="thin"/>
    </border>
    <border>
      <left style="dashed"/>
      <right style="dashed"/>
      <top style="thin"/>
      <bottom style="thin"/>
    </border>
    <border>
      <left style="thin"/>
      <right style="thin"/>
      <top>
        <color indexed="63"/>
      </top>
      <bottom style="medium"/>
    </border>
    <border>
      <left>
        <color indexed="63"/>
      </left>
      <right style="thin"/>
      <top style="medium"/>
      <bottom>
        <color indexed="63"/>
      </bottom>
    </border>
    <border>
      <left style="thin"/>
      <right style="thin"/>
      <top style="medium"/>
      <bottom>
        <color indexed="63"/>
      </bottom>
    </border>
    <border>
      <left style="dashed"/>
      <right style="dashed"/>
      <top>
        <color indexed="63"/>
      </top>
      <bottom style="medium"/>
    </border>
    <border>
      <left style="dashed"/>
      <right style="dashed"/>
      <top>
        <color indexed="63"/>
      </top>
      <bottom>
        <color indexed="63"/>
      </bottom>
    </border>
    <border>
      <left style="dashed"/>
      <right style="dashed"/>
      <top style="thin"/>
      <bottom style="medium"/>
    </border>
    <border>
      <left style="medium"/>
      <right>
        <color indexed="63"/>
      </right>
      <top style="medium"/>
      <bottom>
        <color indexed="63"/>
      </bottom>
    </border>
    <border>
      <left style="thin"/>
      <right>
        <color indexed="63"/>
      </right>
      <top style="medium"/>
      <bottom>
        <color indexed="63"/>
      </bottom>
    </border>
    <border>
      <left style="thin"/>
      <right style="thin"/>
      <top style="thin"/>
      <bottom style="thin"/>
    </border>
    <border>
      <left style="thin"/>
      <right style="dashed"/>
      <top style="dashed"/>
      <bottom style="dashed"/>
    </border>
    <border>
      <left style="dashed"/>
      <right style="dashed"/>
      <top style="dashed"/>
      <bottom style="dashed"/>
    </border>
    <border>
      <left style="dashed"/>
      <right style="dashed"/>
      <top style="dashed"/>
      <bottom style="medium"/>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style="dashed"/>
      <bottom style="dashed"/>
    </border>
    <border>
      <left style="thin"/>
      <right style="dashed"/>
      <top>
        <color indexed="63"/>
      </top>
      <bottom style="thin"/>
    </border>
    <border>
      <left style="thin"/>
      <right style="dashed"/>
      <top style="thin"/>
      <bottom>
        <color indexed="63"/>
      </bottom>
    </border>
    <border>
      <left>
        <color indexed="63"/>
      </left>
      <right>
        <color indexed="63"/>
      </right>
      <top style="dashed"/>
      <bottom style="medium"/>
    </border>
    <border>
      <left>
        <color indexed="63"/>
      </left>
      <right style="thin"/>
      <top style="dashed"/>
      <bottom style="medium"/>
    </border>
    <border>
      <left style="thin"/>
      <right style="dashed"/>
      <top style="dashed"/>
      <bottom style="medium"/>
    </border>
    <border>
      <left style="dashed"/>
      <right style="thin"/>
      <top>
        <color indexed="63"/>
      </top>
      <bottom style="thin"/>
    </border>
    <border>
      <left style="dashed"/>
      <right style="medium"/>
      <top>
        <color indexed="63"/>
      </top>
      <bottom style="thin"/>
    </border>
    <border>
      <left style="dashed"/>
      <right style="medium"/>
      <top style="thin"/>
      <bottom>
        <color indexed="63"/>
      </bottom>
    </border>
    <border>
      <left style="dashed"/>
      <right style="medium"/>
      <top style="dashed"/>
      <bottom style="medium"/>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style="medium"/>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dashed"/>
      <top style="thin"/>
      <bottom>
        <color indexed="63"/>
      </bottom>
    </border>
    <border>
      <left style="thin"/>
      <right>
        <color indexed="63"/>
      </right>
      <top style="medium"/>
      <bottom style="thin"/>
    </border>
    <border>
      <left style="medium"/>
      <right style="thin"/>
      <top>
        <color indexed="63"/>
      </top>
      <bottom style="medium"/>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dashed"/>
      <right>
        <color indexed="63"/>
      </right>
      <top>
        <color indexed="63"/>
      </top>
      <bottom>
        <color indexed="63"/>
      </bottom>
    </border>
    <border>
      <left style="dashed"/>
      <right>
        <color indexed="63"/>
      </right>
      <top style="thin"/>
      <bottom style="thin"/>
    </border>
    <border>
      <left style="dashed"/>
      <right>
        <color indexed="63"/>
      </right>
      <top style="thin"/>
      <bottom>
        <color indexed="63"/>
      </bottom>
    </border>
    <border>
      <left style="dashed"/>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medium"/>
      <right>
        <color indexed="63"/>
      </right>
      <top style="dashed"/>
      <bottom style="dashed"/>
    </border>
    <border>
      <left style="thin"/>
      <right style="thin"/>
      <top style="dashed"/>
      <bottom style="medium"/>
    </border>
    <border>
      <left style="thin"/>
      <right>
        <color indexed="63"/>
      </right>
      <top style="dashed"/>
      <bottom style="medium"/>
    </border>
    <border>
      <left>
        <color indexed="63"/>
      </left>
      <right style="medium"/>
      <top style="dashed"/>
      <bottom style="medium"/>
    </border>
    <border>
      <left style="thin"/>
      <right style="thin"/>
      <top>
        <color indexed="63"/>
      </top>
      <bottom style="thin"/>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medium"/>
      <right>
        <color indexed="63"/>
      </right>
      <top style="dashed"/>
      <bottom>
        <color indexed="63"/>
      </bottom>
    </border>
    <border>
      <left style="medium"/>
      <right>
        <color indexed="63"/>
      </right>
      <top style="dashed"/>
      <bottom style="medium"/>
    </border>
    <border>
      <left>
        <color indexed="63"/>
      </left>
      <right style="medium"/>
      <top style="dashed"/>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2" fillId="0" borderId="0">
      <alignment horizontal="left" indent="1"/>
      <protection/>
    </xf>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pplyNumberFormat="0" applyFill="0" applyBorder="0" applyAlignment="0" applyProtection="0"/>
    <xf numFmtId="0" fontId="9" fillId="4" borderId="0" applyNumberFormat="0" applyBorder="0" applyAlignment="0" applyProtection="0"/>
  </cellStyleXfs>
  <cellXfs count="1267">
    <xf numFmtId="0" fontId="0" fillId="0" borderId="0" xfId="0" applyAlignment="1">
      <alignment vertical="center"/>
    </xf>
    <xf numFmtId="0" fontId="22" fillId="0" borderId="0" xfId="63" applyFont="1" applyFill="1" applyAlignment="1">
      <alignment/>
      <protection/>
    </xf>
    <xf numFmtId="0" fontId="22" fillId="0" borderId="10" xfId="63" applyFont="1" applyFill="1" applyBorder="1" applyAlignment="1">
      <alignment horizontal="center" vertical="center" wrapText="1"/>
      <protection/>
    </xf>
    <xf numFmtId="0" fontId="22" fillId="0" borderId="11" xfId="63" applyFont="1" applyFill="1" applyBorder="1" applyAlignment="1">
      <alignment horizontal="center" vertical="center"/>
      <protection/>
    </xf>
    <xf numFmtId="0" fontId="22" fillId="0" borderId="11" xfId="63" applyFont="1" applyFill="1" applyBorder="1" applyAlignment="1">
      <alignment vertical="center"/>
      <protection/>
    </xf>
    <xf numFmtId="0" fontId="22" fillId="0" borderId="12" xfId="63" applyFont="1" applyFill="1" applyBorder="1" applyAlignment="1">
      <alignment/>
      <protection/>
    </xf>
    <xf numFmtId="0" fontId="22" fillId="0" borderId="13" xfId="63" applyFont="1" applyFill="1" applyBorder="1" applyAlignment="1">
      <alignment/>
      <protection/>
    </xf>
    <xf numFmtId="0" fontId="22" fillId="0" borderId="0" xfId="63" applyFont="1" applyFill="1" applyBorder="1" applyAlignment="1">
      <alignment horizontal="left" vertical="center"/>
      <protection/>
    </xf>
    <xf numFmtId="0" fontId="22" fillId="0" borderId="0" xfId="63" applyFont="1" applyFill="1" applyBorder="1" applyAlignment="1">
      <alignment/>
      <protection/>
    </xf>
    <xf numFmtId="0" fontId="22" fillId="0" borderId="0" xfId="63" applyFont="1" applyFill="1" applyBorder="1" applyAlignment="1">
      <alignment horizontal="left" vertical="center" wrapText="1"/>
      <protection/>
    </xf>
    <xf numFmtId="0" fontId="22" fillId="0" borderId="0" xfId="63" applyFont="1" applyFill="1" applyBorder="1" applyAlignment="1">
      <alignment horizontal="center" vertical="center" wrapText="1"/>
      <protection/>
    </xf>
    <xf numFmtId="0" fontId="22" fillId="0" borderId="0" xfId="63" applyFont="1" applyFill="1" applyAlignment="1">
      <alignment horizontal="left" indent="1"/>
      <protection/>
    </xf>
    <xf numFmtId="0" fontId="22" fillId="0" borderId="0" xfId="63" applyFont="1" applyFill="1" applyAlignment="1">
      <alignment horizontal="left" wrapText="1" indent="1"/>
      <protection/>
    </xf>
    <xf numFmtId="0" fontId="22" fillId="0" borderId="14" xfId="63" applyFont="1" applyFill="1" applyBorder="1" applyAlignment="1">
      <alignment horizontal="center" vertical="center" wrapText="1"/>
      <protection/>
    </xf>
    <xf numFmtId="0" fontId="22" fillId="0" borderId="14" xfId="63" applyFont="1" applyFill="1" applyBorder="1" applyAlignment="1">
      <alignment vertical="center"/>
      <protection/>
    </xf>
    <xf numFmtId="0" fontId="22" fillId="0" borderId="14" xfId="63" applyFont="1" applyFill="1" applyBorder="1" applyAlignment="1">
      <alignment/>
      <protection/>
    </xf>
    <xf numFmtId="0" fontId="22" fillId="0" borderId="15" xfId="63" applyFont="1" applyFill="1" applyBorder="1" applyAlignment="1">
      <alignment/>
      <protection/>
    </xf>
    <xf numFmtId="0" fontId="22" fillId="0" borderId="16" xfId="63" applyFont="1" applyFill="1" applyBorder="1" applyAlignment="1">
      <alignment/>
      <protection/>
    </xf>
    <xf numFmtId="0" fontId="22" fillId="0" borderId="0" xfId="63" applyFont="1" applyFill="1" applyBorder="1" applyAlignment="1">
      <alignment vertical="center"/>
      <protection/>
    </xf>
    <xf numFmtId="3" fontId="22" fillId="0" borderId="0" xfId="63" applyNumberFormat="1" applyFont="1" applyFill="1" applyBorder="1" applyAlignment="1">
      <alignment horizontal="center" vertical="center" wrapText="1"/>
      <protection/>
    </xf>
    <xf numFmtId="0" fontId="22" fillId="0" borderId="17" xfId="63" applyFont="1" applyFill="1" applyBorder="1" applyAlignment="1">
      <alignment/>
      <protection/>
    </xf>
    <xf numFmtId="0" fontId="22" fillId="0" borderId="0" xfId="63" applyFont="1" applyFill="1" applyAlignment="1">
      <alignment vertical="center"/>
      <protection/>
    </xf>
    <xf numFmtId="3" fontId="22" fillId="0" borderId="0" xfId="63" applyNumberFormat="1" applyFont="1" applyFill="1" applyBorder="1" applyAlignment="1">
      <alignment horizontal="right" vertical="center" indent="2"/>
      <protection/>
    </xf>
    <xf numFmtId="178" fontId="22" fillId="0" borderId="0" xfId="63" applyNumberFormat="1" applyFont="1" applyFill="1" applyBorder="1" applyAlignment="1">
      <alignment horizontal="right" vertical="center" wrapText="1" indent="2"/>
      <protection/>
    </xf>
    <xf numFmtId="0" fontId="22" fillId="0" borderId="0" xfId="63" applyFont="1" applyFill="1" applyBorder="1" applyAlignment="1">
      <alignment horizontal="right" vertical="center" wrapText="1" indent="2"/>
      <protection/>
    </xf>
    <xf numFmtId="0" fontId="22" fillId="0" borderId="18" xfId="63" applyFont="1" applyFill="1" applyBorder="1" applyAlignment="1">
      <alignment/>
      <protection/>
    </xf>
    <xf numFmtId="0" fontId="22" fillId="0" borderId="12" xfId="63" applyFont="1" applyFill="1" applyBorder="1" applyAlignment="1">
      <alignment horizontal="center" vertical="center" wrapText="1"/>
      <protection/>
    </xf>
    <xf numFmtId="0" fontId="22" fillId="0" borderId="16" xfId="63" applyFont="1" applyFill="1" applyBorder="1" applyAlignment="1">
      <alignment horizontal="center" vertical="center" wrapText="1"/>
      <protection/>
    </xf>
    <xf numFmtId="0" fontId="22" fillId="0" borderId="17" xfId="63" applyFont="1" applyFill="1" applyBorder="1" applyAlignment="1">
      <alignment horizontal="center" vertical="center" wrapText="1"/>
      <protection/>
    </xf>
    <xf numFmtId="0" fontId="22" fillId="0" borderId="19" xfId="63" applyFont="1" applyFill="1" applyBorder="1" applyAlignment="1">
      <alignment horizontal="left" vertical="center" wrapText="1"/>
      <protection/>
    </xf>
    <xf numFmtId="0" fontId="22" fillId="0" borderId="20" xfId="63" applyFont="1" applyFill="1" applyBorder="1" applyAlignment="1">
      <alignment horizontal="left" vertical="center" wrapText="1"/>
      <protection/>
    </xf>
    <xf numFmtId="0" fontId="22" fillId="0" borderId="19" xfId="63" applyFont="1" applyFill="1" applyBorder="1" applyAlignment="1">
      <alignment horizontal="left" vertical="center"/>
      <protection/>
    </xf>
    <xf numFmtId="0" fontId="22" fillId="0" borderId="18" xfId="63" applyFont="1" applyFill="1" applyBorder="1" applyAlignment="1">
      <alignment horizontal="center" vertical="center"/>
      <protection/>
    </xf>
    <xf numFmtId="0" fontId="22" fillId="0" borderId="20" xfId="63" applyFont="1" applyFill="1" applyBorder="1" applyAlignment="1">
      <alignment horizontal="left" vertical="center"/>
      <protection/>
    </xf>
    <xf numFmtId="0" fontId="22" fillId="0" borderId="18" xfId="63" applyFont="1" applyFill="1" applyBorder="1" applyAlignment="1">
      <alignment horizontal="left" vertical="center" wrapText="1"/>
      <protection/>
    </xf>
    <xf numFmtId="0" fontId="22" fillId="0" borderId="21" xfId="63" applyFont="1" applyFill="1" applyBorder="1" applyAlignment="1">
      <alignment vertical="center"/>
      <protection/>
    </xf>
    <xf numFmtId="0" fontId="22" fillId="0" borderId="12" xfId="63" applyFont="1" applyFill="1" applyBorder="1" applyAlignment="1">
      <alignment horizontal="right" vertical="center" wrapText="1"/>
      <protection/>
    </xf>
    <xf numFmtId="0" fontId="22" fillId="0" borderId="15" xfId="63" applyFont="1" applyFill="1" applyBorder="1" applyAlignment="1">
      <alignment horizontal="center" vertical="center"/>
      <protection/>
    </xf>
    <xf numFmtId="0" fontId="22" fillId="0" borderId="20" xfId="63" applyFont="1" applyFill="1" applyBorder="1" applyAlignment="1">
      <alignment horizontal="center" vertical="center"/>
      <protection/>
    </xf>
    <xf numFmtId="0" fontId="23" fillId="0" borderId="0" xfId="63" applyFont="1" applyFill="1" applyAlignment="1">
      <alignment/>
      <protection/>
    </xf>
    <xf numFmtId="177" fontId="22" fillId="0" borderId="18" xfId="59" applyNumberFormat="1" applyFont="1" applyFill="1" applyBorder="1" applyAlignment="1">
      <alignment horizontal="center" vertical="center" wrapText="1"/>
    </xf>
    <xf numFmtId="0" fontId="22" fillId="0" borderId="17" xfId="63" applyFont="1" applyFill="1" applyBorder="1" applyAlignment="1">
      <alignment horizontal="center" vertical="center"/>
      <protection/>
    </xf>
    <xf numFmtId="0" fontId="23" fillId="0" borderId="0" xfId="63" applyFont="1" applyFill="1" applyAlignment="1">
      <alignment vertical="top"/>
      <protection/>
    </xf>
    <xf numFmtId="0" fontId="22" fillId="0" borderId="22" xfId="63" applyFont="1" applyFill="1" applyBorder="1" applyAlignment="1">
      <alignment horizontal="right" vertical="center"/>
      <protection/>
    </xf>
    <xf numFmtId="0" fontId="22" fillId="0" borderId="23" xfId="63" applyFont="1" applyFill="1" applyBorder="1" applyAlignment="1">
      <alignment horizontal="left" vertical="center"/>
      <protection/>
    </xf>
    <xf numFmtId="187" fontId="0" fillId="0" borderId="24" xfId="0" applyNumberFormat="1" applyBorder="1" applyAlignment="1">
      <alignment horizontal="center" vertical="center"/>
    </xf>
    <xf numFmtId="0" fontId="22" fillId="0" borderId="25" xfId="63" applyFont="1" applyFill="1" applyBorder="1" applyAlignment="1">
      <alignment horizontal="center" vertical="center"/>
      <protection/>
    </xf>
    <xf numFmtId="0" fontId="22" fillId="0" borderId="0" xfId="63" applyFont="1" applyFill="1" applyBorder="1" applyAlignment="1">
      <alignment horizontal="center" vertical="center"/>
      <protection/>
    </xf>
    <xf numFmtId="0" fontId="22" fillId="0" borderId="26" xfId="63" applyFont="1" applyFill="1" applyBorder="1" applyAlignment="1">
      <alignment horizontal="center" vertical="center"/>
      <protection/>
    </xf>
    <xf numFmtId="0" fontId="22" fillId="0" borderId="14" xfId="63" applyFont="1" applyFill="1" applyBorder="1" applyAlignment="1">
      <alignment horizontal="center" vertical="center"/>
      <protection/>
    </xf>
    <xf numFmtId="0" fontId="22" fillId="0" borderId="23" xfId="63" applyFont="1" applyFill="1" applyBorder="1" applyAlignment="1">
      <alignment horizontal="center" vertical="center"/>
      <protection/>
    </xf>
    <xf numFmtId="0" fontId="22" fillId="0" borderId="0" xfId="63" applyFont="1" applyFill="1" applyAlignment="1">
      <alignment horizontal="center"/>
      <protection/>
    </xf>
    <xf numFmtId="0" fontId="22" fillId="0" borderId="0" xfId="64" applyFont="1" applyFill="1" applyBorder="1" applyAlignment="1">
      <alignment horizontal="left"/>
      <protection/>
    </xf>
    <xf numFmtId="0" fontId="22" fillId="0" borderId="0" xfId="64" applyFont="1" applyFill="1" applyAlignment="1">
      <alignment horizontal="center"/>
      <protection/>
    </xf>
    <xf numFmtId="0" fontId="22" fillId="0" borderId="22" xfId="64" applyFont="1" applyFill="1" applyBorder="1" applyAlignment="1">
      <alignment horizontal="right" vertical="center"/>
      <protection/>
    </xf>
    <xf numFmtId="0" fontId="22" fillId="0" borderId="0" xfId="63" applyFont="1" applyFill="1" applyBorder="1" applyAlignment="1">
      <alignment horizontal="center"/>
      <protection/>
    </xf>
    <xf numFmtId="0" fontId="22" fillId="0" borderId="25" xfId="64" applyFont="1" applyFill="1" applyBorder="1" applyAlignment="1">
      <alignment horizontal="center" vertical="center"/>
      <protection/>
    </xf>
    <xf numFmtId="0" fontId="23" fillId="0" borderId="0" xfId="63" applyFont="1" applyFill="1" applyBorder="1" applyAlignment="1">
      <alignment horizontal="center"/>
      <protection/>
    </xf>
    <xf numFmtId="0" fontId="22" fillId="0" borderId="23" xfId="64" applyFont="1" applyFill="1" applyBorder="1" applyAlignment="1">
      <alignment horizontal="left" vertical="center"/>
      <protection/>
    </xf>
    <xf numFmtId="0" fontId="23" fillId="0" borderId="0" xfId="64" applyFont="1" applyFill="1" applyAlignment="1">
      <alignment horizontal="right" indent="1"/>
      <protection/>
    </xf>
    <xf numFmtId="0" fontId="23" fillId="0" borderId="27" xfId="64" applyFont="1" applyFill="1" applyBorder="1" applyAlignment="1">
      <alignment horizontal="right" indent="1"/>
      <protection/>
    </xf>
    <xf numFmtId="0" fontId="23" fillId="0" borderId="28" xfId="64" applyFont="1" applyFill="1" applyBorder="1" applyAlignment="1">
      <alignment horizontal="right" indent="1"/>
      <protection/>
    </xf>
    <xf numFmtId="3" fontId="22" fillId="0" borderId="27" xfId="64" applyNumberFormat="1" applyFont="1" applyFill="1" applyBorder="1" applyAlignment="1">
      <alignment horizontal="right" indent="1"/>
      <protection/>
    </xf>
    <xf numFmtId="3" fontId="22" fillId="0" borderId="28" xfId="64" applyNumberFormat="1" applyFont="1" applyFill="1" applyBorder="1" applyAlignment="1">
      <alignment horizontal="left"/>
      <protection/>
    </xf>
    <xf numFmtId="3" fontId="22" fillId="0" borderId="28" xfId="64" applyNumberFormat="1" applyFont="1" applyFill="1" applyBorder="1" applyAlignment="1">
      <alignment horizontal="right" indent="2"/>
      <protection/>
    </xf>
    <xf numFmtId="3" fontId="22" fillId="0" borderId="0" xfId="63" applyNumberFormat="1" applyFont="1" applyFill="1" applyBorder="1" applyAlignment="1">
      <alignment horizontal="center"/>
      <protection/>
    </xf>
    <xf numFmtId="3" fontId="22" fillId="0" borderId="29" xfId="64" applyNumberFormat="1" applyFont="1" applyFill="1" applyBorder="1" applyAlignment="1">
      <alignment horizontal="right" indent="1"/>
      <protection/>
    </xf>
    <xf numFmtId="3" fontId="22" fillId="0" borderId="30" xfId="64" applyNumberFormat="1" applyFont="1" applyFill="1" applyBorder="1" applyAlignment="1">
      <alignment horizontal="left"/>
      <protection/>
    </xf>
    <xf numFmtId="3" fontId="22" fillId="0" borderId="30" xfId="64" applyNumberFormat="1" applyFont="1" applyFill="1" applyBorder="1" applyAlignment="1">
      <alignment horizontal="right" indent="2"/>
      <protection/>
    </xf>
    <xf numFmtId="3" fontId="22" fillId="0" borderId="31" xfId="64" applyNumberFormat="1" applyFont="1" applyFill="1" applyBorder="1" applyAlignment="1">
      <alignment horizontal="right" indent="1"/>
      <protection/>
    </xf>
    <xf numFmtId="0" fontId="23" fillId="0" borderId="29" xfId="64" applyFont="1" applyFill="1" applyBorder="1" applyAlignment="1">
      <alignment horizontal="right" indent="1"/>
      <protection/>
    </xf>
    <xf numFmtId="0" fontId="22" fillId="0" borderId="30" xfId="64" applyFont="1" applyFill="1" applyBorder="1" applyAlignment="1">
      <alignment horizontal="right" indent="2"/>
      <protection/>
    </xf>
    <xf numFmtId="0" fontId="23" fillId="0" borderId="32" xfId="64" applyFont="1" applyFill="1" applyBorder="1" applyAlignment="1">
      <alignment horizontal="center"/>
      <protection/>
    </xf>
    <xf numFmtId="0" fontId="23" fillId="0" borderId="33" xfId="64" applyFont="1" applyFill="1" applyBorder="1" applyAlignment="1">
      <alignment horizontal="right" indent="1"/>
      <protection/>
    </xf>
    <xf numFmtId="0" fontId="23" fillId="0" borderId="34" xfId="64" applyFont="1" applyFill="1" applyBorder="1" applyAlignment="1">
      <alignment horizontal="right" indent="1"/>
      <protection/>
    </xf>
    <xf numFmtId="187" fontId="0" fillId="0" borderId="14" xfId="0" applyNumberFormat="1" applyBorder="1" applyAlignment="1">
      <alignment horizontal="center" vertical="center"/>
    </xf>
    <xf numFmtId="3" fontId="22" fillId="0" borderId="34" xfId="64" applyNumberFormat="1" applyFont="1" applyFill="1" applyBorder="1" applyAlignment="1">
      <alignment horizontal="left"/>
      <protection/>
    </xf>
    <xf numFmtId="0" fontId="22" fillId="0" borderId="34" xfId="64" applyFont="1" applyFill="1" applyBorder="1" applyAlignment="1">
      <alignment horizontal="right" indent="2"/>
      <protection/>
    </xf>
    <xf numFmtId="3" fontId="22" fillId="0" borderId="35" xfId="64" applyNumberFormat="1" applyFont="1" applyFill="1" applyBorder="1" applyAlignment="1">
      <alignment horizontal="right" indent="1"/>
      <protection/>
    </xf>
    <xf numFmtId="3" fontId="22" fillId="0" borderId="17" xfId="64" applyNumberFormat="1" applyFont="1" applyFill="1" applyBorder="1" applyAlignment="1">
      <alignment horizontal="right" indent="1"/>
      <protection/>
    </xf>
    <xf numFmtId="3" fontId="22" fillId="0" borderId="36" xfId="64" applyNumberFormat="1" applyFont="1" applyFill="1" applyBorder="1" applyAlignment="1">
      <alignment horizontal="right" indent="2"/>
      <protection/>
    </xf>
    <xf numFmtId="3" fontId="22" fillId="0" borderId="0" xfId="64" applyNumberFormat="1" applyFont="1" applyFill="1" applyBorder="1" applyAlignment="1">
      <alignment horizontal="right" indent="2"/>
      <protection/>
    </xf>
    <xf numFmtId="0" fontId="22" fillId="0" borderId="28" xfId="64" applyFont="1" applyFill="1" applyBorder="1" applyAlignment="1">
      <alignment horizontal="right" indent="2"/>
      <protection/>
    </xf>
    <xf numFmtId="0" fontId="23" fillId="0" borderId="0" xfId="63" applyFont="1" applyFill="1" applyBorder="1" applyAlignment="1">
      <alignment/>
      <protection/>
    </xf>
    <xf numFmtId="0" fontId="23" fillId="0" borderId="32" xfId="64" applyFont="1" applyFill="1" applyBorder="1" applyAlignment="1">
      <alignment vertical="center"/>
      <protection/>
    </xf>
    <xf numFmtId="0" fontId="23" fillId="0" borderId="0" xfId="64" applyFont="1" applyFill="1" applyAlignment="1">
      <alignment horizontal="right" indent="2"/>
      <protection/>
    </xf>
    <xf numFmtId="0" fontId="23" fillId="0" borderId="25" xfId="64" applyFont="1" applyFill="1" applyBorder="1" applyAlignment="1">
      <alignment horizontal="center"/>
      <protection/>
    </xf>
    <xf numFmtId="0" fontId="23" fillId="0" borderId="37" xfId="64" applyFont="1" applyFill="1" applyBorder="1" applyAlignment="1">
      <alignment horizontal="center"/>
      <protection/>
    </xf>
    <xf numFmtId="0" fontId="23" fillId="0" borderId="38" xfId="64" applyFont="1" applyFill="1" applyBorder="1" applyAlignment="1">
      <alignment horizontal="right" indent="2"/>
      <protection/>
    </xf>
    <xf numFmtId="0" fontId="23" fillId="0" borderId="39" xfId="64" applyFont="1" applyFill="1" applyBorder="1" applyAlignment="1">
      <alignment horizontal="right" indent="1"/>
      <protection/>
    </xf>
    <xf numFmtId="0" fontId="23" fillId="0" borderId="40" xfId="64" applyFont="1" applyFill="1" applyBorder="1" applyAlignment="1">
      <alignment horizontal="right" indent="1"/>
      <protection/>
    </xf>
    <xf numFmtId="3" fontId="22" fillId="0" borderId="40" xfId="64" applyNumberFormat="1" applyFont="1" applyFill="1" applyBorder="1" applyAlignment="1">
      <alignment horizontal="right" indent="2"/>
      <protection/>
    </xf>
    <xf numFmtId="3" fontId="22" fillId="0" borderId="39" xfId="64" applyNumberFormat="1" applyFont="1" applyFill="1" applyBorder="1" applyAlignment="1">
      <alignment horizontal="right" indent="1"/>
      <protection/>
    </xf>
    <xf numFmtId="3" fontId="22" fillId="0" borderId="41" xfId="64" applyNumberFormat="1" applyFont="1" applyFill="1" applyBorder="1" applyAlignment="1">
      <alignment horizontal="left"/>
      <protection/>
    </xf>
    <xf numFmtId="0" fontId="23" fillId="0" borderId="23" xfId="64" applyFont="1" applyFill="1" applyBorder="1" applyAlignment="1">
      <alignment horizontal="center"/>
      <protection/>
    </xf>
    <xf numFmtId="0" fontId="23" fillId="0" borderId="36" xfId="64" applyFont="1" applyFill="1" applyBorder="1" applyAlignment="1">
      <alignment horizontal="right" indent="1"/>
      <protection/>
    </xf>
    <xf numFmtId="3" fontId="22" fillId="0" borderId="42" xfId="64" applyNumberFormat="1" applyFont="1" applyFill="1" applyBorder="1" applyAlignment="1">
      <alignment horizontal="right" indent="1"/>
      <protection/>
    </xf>
    <xf numFmtId="3" fontId="22" fillId="0" borderId="36" xfId="64" applyNumberFormat="1" applyFont="1" applyFill="1" applyBorder="1" applyAlignment="1">
      <alignment horizontal="left"/>
      <protection/>
    </xf>
    <xf numFmtId="3" fontId="22" fillId="0" borderId="33" xfId="64" applyNumberFormat="1" applyFont="1" applyFill="1" applyBorder="1" applyAlignment="1">
      <alignment horizontal="right" indent="1"/>
      <protection/>
    </xf>
    <xf numFmtId="3" fontId="22" fillId="0" borderId="21" xfId="64" applyNumberFormat="1" applyFont="1" applyFill="1" applyBorder="1" applyAlignment="1">
      <alignment horizontal="right" indent="2"/>
      <protection/>
    </xf>
    <xf numFmtId="0" fontId="23" fillId="0" borderId="12" xfId="64" applyFont="1" applyFill="1" applyBorder="1" applyAlignment="1">
      <alignment vertical="center"/>
      <protection/>
    </xf>
    <xf numFmtId="0" fontId="23" fillId="0" borderId="16" xfId="64" applyFont="1" applyFill="1" applyBorder="1" applyAlignment="1">
      <alignment vertical="center"/>
      <protection/>
    </xf>
    <xf numFmtId="0" fontId="23" fillId="0" borderId="25" xfId="64" applyFont="1" applyFill="1" applyBorder="1" applyAlignment="1">
      <alignment vertical="center"/>
      <protection/>
    </xf>
    <xf numFmtId="0" fontId="22" fillId="0" borderId="36" xfId="64" applyFont="1" applyFill="1" applyBorder="1" applyAlignment="1">
      <alignment horizontal="center" vertical="center"/>
      <protection/>
    </xf>
    <xf numFmtId="0" fontId="22" fillId="0" borderId="34" xfId="64" applyFont="1" applyFill="1" applyBorder="1" applyAlignment="1">
      <alignment horizontal="center" vertical="center"/>
      <protection/>
    </xf>
    <xf numFmtId="0" fontId="22" fillId="0" borderId="43" xfId="64" applyFont="1" applyFill="1" applyBorder="1" applyAlignment="1">
      <alignment horizontal="center" vertical="center"/>
      <protection/>
    </xf>
    <xf numFmtId="0" fontId="22" fillId="0" borderId="15" xfId="63" applyFont="1" applyFill="1" applyBorder="1" applyAlignment="1">
      <alignment horizontal="center" vertical="center"/>
      <protection/>
    </xf>
    <xf numFmtId="3" fontId="22" fillId="0" borderId="44" xfId="63" applyNumberFormat="1" applyFont="1" applyFill="1" applyBorder="1" applyAlignment="1">
      <alignment horizontal="center" vertical="center"/>
      <protection/>
    </xf>
    <xf numFmtId="0" fontId="22" fillId="0" borderId="45" xfId="64" applyFont="1" applyFill="1" applyBorder="1" applyAlignment="1">
      <alignment horizontal="center" vertical="center"/>
      <protection/>
    </xf>
    <xf numFmtId="0" fontId="22" fillId="0" borderId="46" xfId="64" applyFont="1" applyFill="1" applyBorder="1" applyAlignment="1">
      <alignment horizontal="center" vertical="center"/>
      <protection/>
    </xf>
    <xf numFmtId="0" fontId="22" fillId="0" borderId="47" xfId="64" applyFont="1" applyFill="1" applyBorder="1" applyAlignment="1">
      <alignment horizontal="center" vertical="center"/>
      <protection/>
    </xf>
    <xf numFmtId="0" fontId="22" fillId="0" borderId="48" xfId="64" applyFont="1" applyFill="1" applyBorder="1" applyAlignment="1">
      <alignment horizontal="center" vertical="center"/>
      <protection/>
    </xf>
    <xf numFmtId="187" fontId="22" fillId="0" borderId="49" xfId="64" applyNumberFormat="1" applyFont="1" applyFill="1" applyBorder="1" applyAlignment="1">
      <alignment horizontal="center" vertical="center"/>
      <protection/>
    </xf>
    <xf numFmtId="0" fontId="22" fillId="0" borderId="50" xfId="64" applyFont="1" applyFill="1" applyBorder="1" applyAlignment="1">
      <alignment horizontal="center" vertical="center"/>
      <protection/>
    </xf>
    <xf numFmtId="178" fontId="22" fillId="0" borderId="49" xfId="64" applyNumberFormat="1" applyFont="1" applyFill="1" applyBorder="1" applyAlignment="1">
      <alignment horizontal="right" vertical="center"/>
      <protection/>
    </xf>
    <xf numFmtId="0" fontId="22" fillId="0" borderId="49" xfId="64" applyFont="1" applyFill="1" applyBorder="1" applyAlignment="1">
      <alignment horizontal="right" vertical="center" indent="1"/>
      <protection/>
    </xf>
    <xf numFmtId="193" fontId="22" fillId="0" borderId="49" xfId="49" applyNumberFormat="1" applyFont="1" applyFill="1" applyBorder="1" applyAlignment="1">
      <alignment horizontal="right" vertical="center"/>
    </xf>
    <xf numFmtId="0" fontId="22" fillId="0" borderId="51" xfId="64" applyFont="1" applyFill="1" applyBorder="1" applyAlignment="1">
      <alignment horizontal="right" vertical="center" indent="1"/>
      <protection/>
    </xf>
    <xf numFmtId="0" fontId="23" fillId="0" borderId="0" xfId="63" applyFont="1" applyFill="1" applyBorder="1" applyAlignment="1">
      <alignment horizontal="center" vertical="center"/>
      <protection/>
    </xf>
    <xf numFmtId="0" fontId="23" fillId="0" borderId="0" xfId="63" applyFont="1" applyFill="1" applyBorder="1" applyAlignment="1">
      <alignment vertical="center"/>
      <protection/>
    </xf>
    <xf numFmtId="0" fontId="23" fillId="0" borderId="0" xfId="63" applyFont="1" applyFill="1" applyAlignment="1">
      <alignment vertical="center"/>
      <protection/>
    </xf>
    <xf numFmtId="0" fontId="22" fillId="0" borderId="26" xfId="64" applyFont="1" applyFill="1" applyBorder="1" applyAlignment="1">
      <alignment horizontal="center" vertical="center"/>
      <protection/>
    </xf>
    <xf numFmtId="0" fontId="22" fillId="0" borderId="52" xfId="64" applyFont="1" applyFill="1" applyBorder="1" applyAlignment="1">
      <alignment horizontal="center" vertical="center"/>
      <protection/>
    </xf>
    <xf numFmtId="187" fontId="22" fillId="0" borderId="53" xfId="64" applyNumberFormat="1" applyFont="1" applyFill="1" applyBorder="1" applyAlignment="1">
      <alignment horizontal="center" vertical="center"/>
      <protection/>
    </xf>
    <xf numFmtId="0" fontId="27" fillId="0" borderId="54" xfId="64" applyFont="1" applyFill="1" applyBorder="1" applyAlignment="1">
      <alignment horizontal="center" vertical="center"/>
      <protection/>
    </xf>
    <xf numFmtId="0" fontId="27" fillId="0" borderId="53" xfId="64" applyNumberFormat="1" applyFont="1" applyFill="1" applyBorder="1" applyAlignment="1">
      <alignment horizontal="right" vertical="center" indent="1"/>
      <protection/>
    </xf>
    <xf numFmtId="0" fontId="22" fillId="0" borderId="54" xfId="64" applyFont="1" applyFill="1" applyBorder="1" applyAlignment="1">
      <alignment horizontal="center" vertical="center"/>
      <protection/>
    </xf>
    <xf numFmtId="193" fontId="22" fillId="0" borderId="53" xfId="49" applyNumberFormat="1" applyFont="1" applyFill="1" applyBorder="1" applyAlignment="1">
      <alignment horizontal="right" vertical="center"/>
    </xf>
    <xf numFmtId="0" fontId="22" fillId="0" borderId="53" xfId="64" applyNumberFormat="1" applyFont="1" applyFill="1" applyBorder="1" applyAlignment="1">
      <alignment horizontal="right" vertical="center" indent="1"/>
      <protection/>
    </xf>
    <xf numFmtId="0" fontId="22" fillId="0" borderId="55" xfId="64" applyFont="1" applyFill="1" applyBorder="1" applyAlignment="1">
      <alignment horizontal="right" vertical="center" indent="1"/>
      <protection/>
    </xf>
    <xf numFmtId="0" fontId="22" fillId="0" borderId="23" xfId="64" applyFont="1" applyFill="1" applyBorder="1" applyAlignment="1">
      <alignment horizontal="center" vertical="center"/>
      <protection/>
    </xf>
    <xf numFmtId="0" fontId="22" fillId="0" borderId="56" xfId="64" applyFont="1" applyFill="1" applyBorder="1" applyAlignment="1">
      <alignment horizontal="center" vertical="center"/>
      <protection/>
    </xf>
    <xf numFmtId="187" fontId="22" fillId="0" borderId="57" xfId="64" applyNumberFormat="1" applyFont="1" applyFill="1" applyBorder="1" applyAlignment="1">
      <alignment horizontal="center" vertical="center"/>
      <protection/>
    </xf>
    <xf numFmtId="0" fontId="22" fillId="0" borderId="44" xfId="64" applyFont="1" applyFill="1" applyBorder="1" applyAlignment="1">
      <alignment horizontal="center" vertical="center"/>
      <protection/>
    </xf>
    <xf numFmtId="0" fontId="22" fillId="0" borderId="58" xfId="63" applyFont="1" applyFill="1" applyBorder="1" applyAlignment="1">
      <alignment horizontal="center" vertical="center"/>
      <protection/>
    </xf>
    <xf numFmtId="0" fontId="22" fillId="0" borderId="57" xfId="64" applyNumberFormat="1" applyFont="1" applyFill="1" applyBorder="1" applyAlignment="1">
      <alignment horizontal="right" vertical="center" indent="1"/>
      <protection/>
    </xf>
    <xf numFmtId="193" fontId="22" fillId="0" borderId="57" xfId="49" applyNumberFormat="1" applyFont="1" applyFill="1" applyBorder="1" applyAlignment="1">
      <alignment horizontal="right" vertical="center"/>
    </xf>
    <xf numFmtId="0" fontId="22" fillId="0" borderId="59" xfId="64" applyFont="1" applyFill="1" applyBorder="1" applyAlignment="1">
      <alignment horizontal="right" vertical="center" indent="1"/>
      <protection/>
    </xf>
    <xf numFmtId="0" fontId="23" fillId="0" borderId="0" xfId="64" applyFont="1" applyFill="1" applyAlignment="1">
      <alignment/>
      <protection/>
    </xf>
    <xf numFmtId="0" fontId="23" fillId="0" borderId="0" xfId="67" applyFont="1" applyFill="1" applyAlignment="1">
      <alignment/>
      <protection/>
    </xf>
    <xf numFmtId="0" fontId="23" fillId="0" borderId="0" xfId="67" applyFont="1" applyFill="1" applyAlignment="1">
      <alignment horizontal="right" vertical="top"/>
      <protection/>
    </xf>
    <xf numFmtId="0" fontId="22" fillId="0" borderId="11" xfId="67" applyFont="1" applyFill="1" applyBorder="1" applyAlignment="1">
      <alignment horizontal="right" vertical="center"/>
      <protection/>
    </xf>
    <xf numFmtId="3" fontId="22" fillId="0" borderId="11" xfId="67" applyNumberFormat="1" applyFont="1" applyFill="1" applyBorder="1" applyAlignment="1">
      <alignment horizontal="center" vertical="center"/>
      <protection/>
    </xf>
    <xf numFmtId="0" fontId="23" fillId="0" borderId="12" xfId="67" applyFont="1" applyFill="1" applyBorder="1" applyAlignment="1">
      <alignment vertical="center"/>
      <protection/>
    </xf>
    <xf numFmtId="0" fontId="22" fillId="0" borderId="12" xfId="67" applyFont="1" applyFill="1" applyBorder="1" applyAlignment="1">
      <alignment horizontal="center" vertical="center"/>
      <protection/>
    </xf>
    <xf numFmtId="0" fontId="22" fillId="0" borderId="11" xfId="67" applyFont="1" applyFill="1" applyBorder="1" applyAlignment="1">
      <alignment horizontal="center" vertical="center"/>
      <protection/>
    </xf>
    <xf numFmtId="3" fontId="22" fillId="0" borderId="12" xfId="67" applyNumberFormat="1" applyFont="1" applyFill="1" applyBorder="1" applyAlignment="1">
      <alignment horizontal="right" vertical="center"/>
      <protection/>
    </xf>
    <xf numFmtId="0" fontId="29" fillId="0" borderId="11" xfId="67" applyFont="1" applyFill="1" applyBorder="1" applyAlignment="1">
      <alignment horizontal="center" vertical="center"/>
      <protection/>
    </xf>
    <xf numFmtId="0" fontId="29" fillId="0" borderId="11" xfId="67" applyFont="1" applyFill="1" applyBorder="1" applyAlignment="1">
      <alignment/>
      <protection/>
    </xf>
    <xf numFmtId="49" fontId="29" fillId="0" borderId="11" xfId="67" applyNumberFormat="1" applyFont="1" applyFill="1" applyBorder="1" applyAlignment="1">
      <alignment horizontal="left" indent="1"/>
      <protection/>
    </xf>
    <xf numFmtId="0" fontId="22" fillId="0" borderId="17" xfId="67" applyFont="1" applyFill="1" applyBorder="1" applyAlignment="1">
      <alignment horizontal="center" vertical="center"/>
      <protection/>
    </xf>
    <xf numFmtId="0" fontId="22" fillId="0" borderId="0" xfId="67" applyFont="1" applyFill="1" applyBorder="1" applyAlignment="1">
      <alignment horizontal="center" vertical="center"/>
      <protection/>
    </xf>
    <xf numFmtId="3" fontId="22" fillId="0" borderId="28" xfId="67" applyNumberFormat="1" applyFont="1" applyFill="1" applyBorder="1" applyAlignment="1">
      <alignment horizontal="right" vertical="center"/>
      <protection/>
    </xf>
    <xf numFmtId="0" fontId="22" fillId="0" borderId="18" xfId="67" applyFont="1" applyFill="1" applyBorder="1" applyAlignment="1">
      <alignment horizontal="left" vertical="center"/>
      <protection/>
    </xf>
    <xf numFmtId="3" fontId="22" fillId="0" borderId="21" xfId="67" applyNumberFormat="1" applyFont="1" applyFill="1" applyBorder="1" applyAlignment="1">
      <alignment horizontal="right" vertical="center"/>
      <protection/>
    </xf>
    <xf numFmtId="0" fontId="23" fillId="0" borderId="10" xfId="67" applyFont="1" applyFill="1" applyBorder="1" applyAlignment="1">
      <alignment horizontal="center" vertical="center"/>
      <protection/>
    </xf>
    <xf numFmtId="0" fontId="29" fillId="0" borderId="28" xfId="67" applyFont="1" applyFill="1" applyBorder="1" applyAlignment="1">
      <alignment horizontal="center" vertical="center"/>
      <protection/>
    </xf>
    <xf numFmtId="0" fontId="23" fillId="0" borderId="0" xfId="67" applyFont="1" applyFill="1" applyBorder="1" applyAlignment="1">
      <alignment/>
      <protection/>
    </xf>
    <xf numFmtId="0" fontId="29" fillId="0" borderId="10" xfId="67" applyFont="1" applyFill="1" applyBorder="1" applyAlignment="1">
      <alignment horizontal="center" vertical="center"/>
      <protection/>
    </xf>
    <xf numFmtId="0" fontId="29" fillId="0" borderId="60" xfId="67" applyFont="1" applyFill="1" applyBorder="1" applyAlignment="1">
      <alignment horizontal="center" vertical="center"/>
      <protection/>
    </xf>
    <xf numFmtId="0" fontId="29" fillId="0" borderId="17" xfId="67" applyFont="1" applyFill="1" applyBorder="1" applyAlignment="1">
      <alignment horizontal="center" vertical="center"/>
      <protection/>
    </xf>
    <xf numFmtId="0" fontId="23" fillId="0" borderId="61" xfId="67" applyFont="1" applyFill="1" applyBorder="1" applyAlignment="1">
      <alignment horizontal="center" vertical="center"/>
      <protection/>
    </xf>
    <xf numFmtId="0" fontId="22" fillId="0" borderId="35" xfId="67" applyFont="1" applyFill="1" applyBorder="1" applyAlignment="1">
      <alignment horizontal="center" vertical="center"/>
      <protection/>
    </xf>
    <xf numFmtId="0" fontId="29" fillId="0" borderId="34" xfId="67" applyFont="1" applyFill="1" applyBorder="1" applyAlignment="1">
      <alignment horizontal="center" vertical="center"/>
      <protection/>
    </xf>
    <xf numFmtId="0" fontId="29" fillId="0" borderId="62" xfId="67" applyFont="1" applyFill="1" applyBorder="1" applyAlignment="1">
      <alignment horizontal="center" vertical="center"/>
      <protection/>
    </xf>
    <xf numFmtId="0" fontId="29" fillId="0" borderId="19" xfId="67" applyFont="1" applyFill="1" applyBorder="1" applyAlignment="1">
      <alignment horizontal="center" vertical="center"/>
      <protection/>
    </xf>
    <xf numFmtId="0" fontId="29" fillId="0" borderId="20" xfId="67" applyFont="1" applyFill="1" applyBorder="1" applyAlignment="1">
      <alignment horizontal="center" vertical="center"/>
      <protection/>
    </xf>
    <xf numFmtId="0" fontId="29" fillId="0" borderId="21" xfId="67" applyFont="1" applyFill="1" applyBorder="1" applyAlignment="1">
      <alignment horizontal="center" vertical="center"/>
      <protection/>
    </xf>
    <xf numFmtId="0" fontId="24" fillId="0" borderId="0" xfId="67" applyFont="1" applyFill="1" applyAlignment="1">
      <alignment/>
      <protection/>
    </xf>
    <xf numFmtId="0" fontId="22" fillId="0" borderId="22" xfId="67" applyFont="1" applyFill="1" applyBorder="1" applyAlignment="1">
      <alignment horizontal="right" vertical="center"/>
      <protection/>
    </xf>
    <xf numFmtId="0" fontId="22" fillId="0" borderId="11" xfId="67" applyFont="1" applyFill="1" applyBorder="1" applyAlignment="1">
      <alignment/>
      <protection/>
    </xf>
    <xf numFmtId="0" fontId="22" fillId="0" borderId="12" xfId="67" applyFont="1" applyFill="1" applyBorder="1" applyAlignment="1">
      <alignment/>
      <protection/>
    </xf>
    <xf numFmtId="0" fontId="22" fillId="0" borderId="16" xfId="67" applyFont="1" applyFill="1" applyBorder="1" applyAlignment="1">
      <alignment/>
      <protection/>
    </xf>
    <xf numFmtId="0" fontId="22" fillId="0" borderId="23" xfId="67" applyFont="1" applyFill="1" applyBorder="1" applyAlignment="1">
      <alignment horizontal="left" vertical="center"/>
      <protection/>
    </xf>
    <xf numFmtId="0" fontId="22" fillId="0" borderId="25" xfId="67" applyFont="1" applyFill="1" applyBorder="1" applyAlignment="1">
      <alignment horizontal="center" vertical="center"/>
      <protection/>
    </xf>
    <xf numFmtId="0" fontId="29" fillId="0" borderId="37" xfId="67" applyFont="1" applyFill="1" applyBorder="1" applyAlignment="1">
      <alignment horizontal="center" vertical="center"/>
      <protection/>
    </xf>
    <xf numFmtId="0" fontId="29" fillId="0" borderId="63" xfId="67" applyFont="1" applyFill="1" applyBorder="1" applyAlignment="1">
      <alignment horizontal="center" vertical="center"/>
      <protection/>
    </xf>
    <xf numFmtId="177" fontId="24" fillId="0" borderId="0" xfId="59" applyNumberFormat="1" applyFont="1" applyFill="1" applyAlignment="1">
      <alignment horizontal="center" vertical="center" wrapText="1"/>
    </xf>
    <xf numFmtId="177" fontId="23" fillId="0" borderId="0" xfId="59" applyNumberFormat="1" applyFont="1" applyFill="1" applyAlignment="1">
      <alignment vertical="center"/>
    </xf>
    <xf numFmtId="177" fontId="22" fillId="0" borderId="0" xfId="59" applyNumberFormat="1" applyFont="1" applyFill="1" applyBorder="1" applyAlignment="1">
      <alignment horizontal="center" vertical="top" wrapText="1"/>
    </xf>
    <xf numFmtId="177" fontId="23" fillId="0" borderId="11" xfId="59" applyNumberFormat="1" applyFont="1" applyFill="1" applyBorder="1" applyAlignment="1">
      <alignment vertical="center"/>
    </xf>
    <xf numFmtId="177" fontId="22" fillId="0" borderId="11" xfId="59" applyNumberFormat="1" applyFont="1" applyFill="1" applyBorder="1" applyAlignment="1">
      <alignment horizontal="center" vertical="center" wrapText="1"/>
    </xf>
    <xf numFmtId="177" fontId="23" fillId="0" borderId="11" xfId="59" applyNumberFormat="1" applyFont="1" applyFill="1" applyBorder="1" applyAlignment="1">
      <alignment horizontal="center" vertical="center"/>
    </xf>
    <xf numFmtId="177" fontId="23" fillId="0" borderId="12" xfId="59" applyNumberFormat="1" applyFont="1" applyFill="1" applyBorder="1" applyAlignment="1">
      <alignment vertical="center"/>
    </xf>
    <xf numFmtId="177" fontId="23" fillId="0" borderId="16" xfId="59" applyNumberFormat="1" applyFont="1" applyFill="1" applyBorder="1" applyAlignment="1">
      <alignment vertical="center"/>
    </xf>
    <xf numFmtId="177" fontId="23" fillId="0" borderId="0" xfId="59" applyNumberFormat="1" applyFont="1" applyFill="1" applyBorder="1" applyAlignment="1">
      <alignment vertical="center"/>
    </xf>
    <xf numFmtId="0" fontId="23" fillId="0" borderId="18" xfId="65" applyFont="1" applyFill="1" applyBorder="1" applyAlignment="1">
      <alignment vertical="center"/>
      <protection/>
    </xf>
    <xf numFmtId="0" fontId="23" fillId="0" borderId="21" xfId="65" applyFont="1" applyFill="1" applyBorder="1" applyAlignment="1">
      <alignment vertical="center"/>
      <protection/>
    </xf>
    <xf numFmtId="0" fontId="23" fillId="0" borderId="0" xfId="65" applyFont="1" applyFill="1" applyBorder="1" applyAlignment="1">
      <alignment vertical="center"/>
      <protection/>
    </xf>
    <xf numFmtId="177" fontId="23" fillId="0" borderId="14" xfId="59" applyNumberFormat="1" applyFont="1" applyFill="1" applyBorder="1" applyAlignment="1">
      <alignment vertical="center"/>
    </xf>
    <xf numFmtId="0" fontId="23" fillId="0" borderId="14" xfId="65" applyFont="1" applyFill="1" applyBorder="1" applyAlignment="1">
      <alignment vertical="center"/>
      <protection/>
    </xf>
    <xf numFmtId="177" fontId="23" fillId="0" borderId="18" xfId="59" applyNumberFormat="1" applyFont="1" applyFill="1" applyBorder="1" applyAlignment="1">
      <alignment vertical="center"/>
    </xf>
    <xf numFmtId="177" fontId="23" fillId="0" borderId="0" xfId="59" applyNumberFormat="1" applyFont="1" applyFill="1" applyAlignment="1">
      <alignment horizontal="left"/>
    </xf>
    <xf numFmtId="177" fontId="22" fillId="0" borderId="0" xfId="59" applyNumberFormat="1" applyFont="1" applyFill="1" applyAlignment="1">
      <alignment vertical="center"/>
    </xf>
    <xf numFmtId="177" fontId="22" fillId="0" borderId="0" xfId="59" applyNumberFormat="1" applyFont="1" applyFill="1" applyBorder="1" applyAlignment="1">
      <alignment horizontal="right" vertical="top"/>
    </xf>
    <xf numFmtId="177" fontId="22" fillId="0" borderId="0" xfId="59" applyNumberFormat="1" applyFont="1" applyFill="1" applyBorder="1" applyAlignment="1">
      <alignment vertical="center" wrapText="1"/>
    </xf>
    <xf numFmtId="177" fontId="22" fillId="0" borderId="0" xfId="59" applyNumberFormat="1" applyFont="1" applyFill="1" applyBorder="1" applyAlignment="1">
      <alignment horizontal="left"/>
    </xf>
    <xf numFmtId="0" fontId="35" fillId="0" borderId="0" xfId="0" applyFont="1" applyAlignment="1">
      <alignment vertical="center"/>
    </xf>
    <xf numFmtId="0" fontId="24" fillId="0" borderId="0" xfId="59" applyNumberFormat="1" applyFont="1" applyFill="1" applyAlignment="1">
      <alignment horizontal="center" vertical="center"/>
    </xf>
    <xf numFmtId="177" fontId="23" fillId="0" borderId="0" xfId="59" applyNumberFormat="1" applyFont="1" applyFill="1" applyAlignment="1">
      <alignment/>
    </xf>
    <xf numFmtId="177" fontId="22" fillId="0" borderId="0" xfId="59" applyNumberFormat="1" applyFont="1" applyFill="1" applyBorder="1" applyAlignment="1">
      <alignment horizontal="center" vertical="center"/>
    </xf>
    <xf numFmtId="177" fontId="22" fillId="0" borderId="0" xfId="59" applyNumberFormat="1" applyFont="1" applyFill="1" applyBorder="1" applyAlignment="1">
      <alignment horizontal="left" vertical="center"/>
    </xf>
    <xf numFmtId="177" fontId="36" fillId="0" borderId="10" xfId="59" applyNumberFormat="1" applyFont="1" applyFill="1" applyBorder="1" applyAlignment="1">
      <alignment vertical="center" wrapText="1"/>
    </xf>
    <xf numFmtId="177" fontId="22" fillId="0" borderId="11" xfId="59" applyNumberFormat="1" applyFont="1" applyFill="1" applyBorder="1" applyAlignment="1">
      <alignment horizontal="left" indent="1"/>
    </xf>
    <xf numFmtId="177" fontId="22" fillId="0" borderId="0" xfId="59" applyNumberFormat="1" applyFont="1" applyFill="1" applyBorder="1" applyAlignment="1">
      <alignment horizontal="left" wrapText="1" indent="1"/>
    </xf>
    <xf numFmtId="177" fontId="22" fillId="0" borderId="0" xfId="59" applyNumberFormat="1" applyFont="1" applyFill="1" applyAlignment="1">
      <alignment horizontal="left"/>
    </xf>
    <xf numFmtId="177" fontId="22" fillId="0" borderId="0" xfId="59" applyNumberFormat="1" applyFont="1" applyFill="1" applyAlignment="1">
      <alignment horizontal="left" vertical="center"/>
    </xf>
    <xf numFmtId="177" fontId="23" fillId="0" borderId="0" xfId="59" applyNumberFormat="1" applyFont="1" applyFill="1" applyBorder="1" applyAlignment="1">
      <alignment horizontal="left" vertical="center" wrapText="1"/>
    </xf>
    <xf numFmtId="177" fontId="24" fillId="0" borderId="0" xfId="59" applyNumberFormat="1" applyFont="1" applyFill="1" applyBorder="1" applyAlignment="1">
      <alignment horizontal="left" vertical="center" wrapText="1"/>
    </xf>
    <xf numFmtId="177" fontId="23" fillId="0" borderId="0" xfId="59" applyNumberFormat="1" applyFont="1" applyFill="1" applyAlignment="1">
      <alignment horizontal="left" vertical="center"/>
    </xf>
    <xf numFmtId="177" fontId="22" fillId="0" borderId="10" xfId="59" applyNumberFormat="1" applyFont="1" applyFill="1" applyBorder="1" applyAlignment="1">
      <alignment horizontal="right" vertical="center" wrapText="1"/>
    </xf>
    <xf numFmtId="177" fontId="22" fillId="0" borderId="0" xfId="59" applyNumberFormat="1" applyFont="1" applyFill="1" applyBorder="1" applyAlignment="1">
      <alignment horizontal="right" vertical="center" wrapText="1"/>
    </xf>
    <xf numFmtId="177" fontId="22" fillId="0" borderId="17" xfId="59" applyNumberFormat="1" applyFont="1" applyFill="1" applyBorder="1" applyAlignment="1">
      <alignment horizontal="right" vertical="center" wrapText="1"/>
    </xf>
    <xf numFmtId="177" fontId="22" fillId="0" borderId="0" xfId="59" applyNumberFormat="1" applyFont="1" applyFill="1" applyAlignment="1">
      <alignment horizontal="center" vertical="center"/>
    </xf>
    <xf numFmtId="177" fontId="22" fillId="0" borderId="28" xfId="59" applyNumberFormat="1" applyFont="1" applyFill="1" applyBorder="1" applyAlignment="1">
      <alignment vertical="center"/>
    </xf>
    <xf numFmtId="177" fontId="22" fillId="0" borderId="14" xfId="59" applyNumberFormat="1" applyFont="1" applyFill="1" applyBorder="1" applyAlignment="1">
      <alignment horizontal="center" vertical="center"/>
    </xf>
    <xf numFmtId="177" fontId="22" fillId="0" borderId="24" xfId="59" applyNumberFormat="1" applyFont="1" applyFill="1" applyBorder="1" applyAlignment="1">
      <alignment vertical="center"/>
    </xf>
    <xf numFmtId="178" fontId="22" fillId="0" borderId="14" xfId="59" applyNumberFormat="1" applyFont="1" applyFill="1" applyBorder="1" applyAlignment="1">
      <alignment horizontal="right" vertical="center" indent="1"/>
    </xf>
    <xf numFmtId="178" fontId="0" fillId="0" borderId="24" xfId="0" applyNumberFormat="1" applyBorder="1" applyAlignment="1">
      <alignment horizontal="right" vertical="center" indent="1"/>
    </xf>
    <xf numFmtId="0" fontId="22" fillId="0" borderId="0" xfId="59" applyNumberFormat="1" applyFont="1" applyFill="1" applyBorder="1" applyAlignment="1">
      <alignment vertical="top"/>
    </xf>
    <xf numFmtId="0" fontId="0" fillId="0" borderId="0" xfId="0" applyAlignment="1">
      <alignment vertical="center"/>
    </xf>
    <xf numFmtId="187" fontId="22" fillId="0" borderId="54" xfId="63" applyNumberFormat="1" applyFont="1" applyFill="1" applyBorder="1" applyAlignment="1">
      <alignment horizontal="center" vertical="center"/>
      <protection/>
    </xf>
    <xf numFmtId="177" fontId="25" fillId="0" borderId="0" xfId="59" applyNumberFormat="1" applyFont="1" applyAlignment="1">
      <alignment horizontal="center" vertical="center" wrapText="1"/>
    </xf>
    <xf numFmtId="177" fontId="23" fillId="0" borderId="0" xfId="59" applyNumberFormat="1" applyFont="1" applyAlignment="1">
      <alignment horizontal="center" vertical="center"/>
    </xf>
    <xf numFmtId="177" fontId="23" fillId="0" borderId="0" xfId="59" applyNumberFormat="1" applyFont="1" applyBorder="1" applyAlignment="1">
      <alignment horizontal="center" vertical="center"/>
    </xf>
    <xf numFmtId="177" fontId="22" fillId="0" borderId="18" xfId="59" applyNumberFormat="1" applyFont="1" applyBorder="1" applyAlignment="1">
      <alignment horizontal="left" vertical="center" wrapText="1"/>
    </xf>
    <xf numFmtId="177" fontId="22" fillId="0" borderId="20" xfId="59" applyNumberFormat="1" applyFont="1" applyBorder="1" applyAlignment="1">
      <alignment horizontal="left" vertical="center" wrapText="1"/>
    </xf>
    <xf numFmtId="177" fontId="22" fillId="0" borderId="10" xfId="59" applyNumberFormat="1" applyFont="1" applyBorder="1" applyAlignment="1">
      <alignment horizontal="center" vertical="center" wrapText="1"/>
    </xf>
    <xf numFmtId="177" fontId="22" fillId="0" borderId="28" xfId="59" applyNumberFormat="1" applyFont="1" applyBorder="1" applyAlignment="1">
      <alignment horizontal="center" vertical="center" wrapText="1"/>
    </xf>
    <xf numFmtId="177" fontId="22" fillId="0" borderId="17" xfId="59" applyNumberFormat="1" applyFont="1" applyBorder="1" applyAlignment="1">
      <alignment horizontal="center" vertical="center"/>
    </xf>
    <xf numFmtId="191" fontId="22" fillId="0" borderId="0" xfId="59" applyNumberFormat="1" applyFont="1" applyBorder="1" applyAlignment="1">
      <alignment horizontal="right" vertical="center" wrapText="1"/>
    </xf>
    <xf numFmtId="191" fontId="22" fillId="0" borderId="28" xfId="59" applyNumberFormat="1" applyFont="1" applyBorder="1" applyAlignment="1">
      <alignment horizontal="right" vertical="center" wrapText="1"/>
    </xf>
    <xf numFmtId="191" fontId="22" fillId="0" borderId="27" xfId="59" applyNumberFormat="1" applyFont="1" applyBorder="1" applyAlignment="1">
      <alignment horizontal="right" vertical="center" wrapText="1"/>
    </xf>
    <xf numFmtId="191" fontId="22" fillId="0" borderId="17" xfId="59" applyNumberFormat="1" applyFont="1" applyBorder="1" applyAlignment="1">
      <alignment horizontal="right" vertical="center" wrapText="1"/>
    </xf>
    <xf numFmtId="177" fontId="22" fillId="0" borderId="64" xfId="59" applyNumberFormat="1" applyFont="1" applyBorder="1" applyAlignment="1">
      <alignment horizontal="center" vertical="center"/>
    </xf>
    <xf numFmtId="191" fontId="22" fillId="0" borderId="41" xfId="59" applyNumberFormat="1" applyFont="1" applyBorder="1" applyAlignment="1">
      <alignment horizontal="right" vertical="center" wrapText="1"/>
    </xf>
    <xf numFmtId="191" fontId="22" fillId="0" borderId="30" xfId="59" applyNumberFormat="1" applyFont="1" applyBorder="1" applyAlignment="1">
      <alignment horizontal="right" vertical="center" wrapText="1"/>
    </xf>
    <xf numFmtId="191" fontId="22" fillId="0" borderId="29" xfId="59" applyNumberFormat="1" applyFont="1" applyBorder="1" applyAlignment="1">
      <alignment horizontal="right" vertical="center" wrapText="1"/>
    </xf>
    <xf numFmtId="191" fontId="22" fillId="0" borderId="31" xfId="59" applyNumberFormat="1" applyFont="1" applyBorder="1" applyAlignment="1">
      <alignment horizontal="right" vertical="center" wrapText="1"/>
    </xf>
    <xf numFmtId="177" fontId="22" fillId="0" borderId="34" xfId="59" applyNumberFormat="1" applyFont="1" applyBorder="1" applyAlignment="1">
      <alignment horizontal="center" vertical="center" wrapText="1"/>
    </xf>
    <xf numFmtId="191" fontId="22" fillId="0" borderId="36" xfId="59" applyNumberFormat="1" applyFont="1" applyBorder="1" applyAlignment="1">
      <alignment horizontal="right" vertical="center" wrapText="1"/>
    </xf>
    <xf numFmtId="191" fontId="22" fillId="0" borderId="34" xfId="59" applyNumberFormat="1" applyFont="1" applyBorder="1" applyAlignment="1">
      <alignment horizontal="right" vertical="center" wrapText="1"/>
    </xf>
    <xf numFmtId="191" fontId="22" fillId="0" borderId="33" xfId="59" applyNumberFormat="1" applyFont="1" applyBorder="1" applyAlignment="1">
      <alignment horizontal="right" vertical="center" wrapText="1"/>
    </xf>
    <xf numFmtId="191" fontId="22" fillId="0" borderId="35" xfId="59" applyNumberFormat="1" applyFont="1" applyBorder="1" applyAlignment="1">
      <alignment horizontal="right" vertical="center" wrapText="1"/>
    </xf>
    <xf numFmtId="177" fontId="22" fillId="0" borderId="39" xfId="59" applyNumberFormat="1" applyFont="1" applyBorder="1" applyAlignment="1">
      <alignment horizontal="center" vertical="center" wrapText="1"/>
    </xf>
    <xf numFmtId="177" fontId="22" fillId="0" borderId="40" xfId="59" applyNumberFormat="1" applyFont="1" applyBorder="1" applyAlignment="1">
      <alignment horizontal="center" vertical="center" wrapText="1"/>
    </xf>
    <xf numFmtId="177" fontId="22" fillId="0" borderId="65" xfId="59" applyNumberFormat="1" applyFont="1" applyBorder="1" applyAlignment="1">
      <alignment horizontal="center" vertical="center"/>
    </xf>
    <xf numFmtId="177" fontId="22" fillId="0" borderId="27" xfId="59" applyNumberFormat="1" applyFont="1" applyBorder="1" applyAlignment="1">
      <alignment horizontal="center" vertical="center" wrapText="1"/>
    </xf>
    <xf numFmtId="177" fontId="22" fillId="0" borderId="33" xfId="59" applyNumberFormat="1" applyFont="1" applyBorder="1" applyAlignment="1">
      <alignment horizontal="center" vertical="center" wrapText="1"/>
    </xf>
    <xf numFmtId="177" fontId="22" fillId="0" borderId="35" xfId="59" applyNumberFormat="1" applyFont="1" applyBorder="1" applyAlignment="1">
      <alignment horizontal="distributed" vertical="center" wrapText="1"/>
    </xf>
    <xf numFmtId="190" fontId="22" fillId="0" borderId="36" xfId="59" applyNumberFormat="1" applyFont="1" applyBorder="1" applyAlignment="1" applyProtection="1">
      <alignment horizontal="right" vertical="center" wrapText="1"/>
      <protection/>
    </xf>
    <xf numFmtId="190" fontId="22" fillId="0" borderId="34" xfId="59" applyNumberFormat="1" applyFont="1" applyBorder="1" applyAlignment="1" applyProtection="1">
      <alignment horizontal="right" vertical="center" wrapText="1"/>
      <protection/>
    </xf>
    <xf numFmtId="190" fontId="22" fillId="0" borderId="36" xfId="59" applyNumberFormat="1" applyFont="1" applyBorder="1" applyAlignment="1" applyProtection="1">
      <alignment vertical="center" wrapText="1"/>
      <protection/>
    </xf>
    <xf numFmtId="190" fontId="22" fillId="0" borderId="33" xfId="59" applyNumberFormat="1" applyFont="1" applyBorder="1" applyAlignment="1" applyProtection="1">
      <alignment horizontal="right" vertical="center" wrapText="1"/>
      <protection/>
    </xf>
    <xf numFmtId="190" fontId="22" fillId="0" borderId="35" xfId="59" applyNumberFormat="1" applyFont="1" applyBorder="1" applyAlignment="1" applyProtection="1">
      <alignment horizontal="right" vertical="center" wrapText="1"/>
      <protection/>
    </xf>
    <xf numFmtId="177" fontId="22" fillId="0" borderId="10" xfId="59" applyNumberFormat="1" applyFont="1" applyBorder="1" applyAlignment="1">
      <alignment horizontal="center" vertical="center"/>
    </xf>
    <xf numFmtId="191" fontId="22" fillId="0" borderId="38" xfId="59" applyNumberFormat="1" applyFont="1" applyBorder="1" applyAlignment="1">
      <alignment horizontal="right" vertical="center" wrapText="1"/>
    </xf>
    <xf numFmtId="191" fontId="22" fillId="0" borderId="39" xfId="59" applyNumberFormat="1" applyFont="1" applyBorder="1" applyAlignment="1">
      <alignment horizontal="right" vertical="center" wrapText="1"/>
    </xf>
    <xf numFmtId="177" fontId="22" fillId="0" borderId="66" xfId="59" applyNumberFormat="1" applyFont="1" applyBorder="1" applyAlignment="1">
      <alignment horizontal="center" vertical="center"/>
    </xf>
    <xf numFmtId="177" fontId="22" fillId="0" borderId="67" xfId="59" applyNumberFormat="1" applyFont="1" applyBorder="1" applyAlignment="1">
      <alignment horizontal="center" vertical="center" wrapText="1"/>
    </xf>
    <xf numFmtId="177" fontId="22" fillId="0" borderId="39" xfId="59" applyNumberFormat="1" applyFont="1" applyBorder="1" applyAlignment="1">
      <alignment horizontal="distributed" vertical="center" wrapText="1"/>
    </xf>
    <xf numFmtId="177" fontId="22" fillId="0" borderId="40" xfId="59" applyNumberFormat="1" applyFont="1" applyBorder="1" applyAlignment="1">
      <alignment horizontal="distributed" vertical="center" wrapText="1"/>
    </xf>
    <xf numFmtId="177" fontId="22" fillId="0" borderId="27" xfId="59" applyNumberFormat="1" applyFont="1" applyBorder="1" applyAlignment="1">
      <alignment horizontal="distributed" vertical="center" wrapText="1"/>
    </xf>
    <xf numFmtId="177" fontId="22" fillId="0" borderId="28" xfId="59" applyNumberFormat="1" applyFont="1" applyBorder="1" applyAlignment="1">
      <alignment horizontal="distributed" vertical="center" wrapText="1"/>
    </xf>
    <xf numFmtId="177" fontId="22" fillId="0" borderId="33" xfId="59" applyNumberFormat="1" applyFont="1" applyBorder="1" applyAlignment="1">
      <alignment horizontal="distributed" vertical="center" wrapText="1"/>
    </xf>
    <xf numFmtId="177" fontId="22" fillId="0" borderId="34" xfId="59" applyNumberFormat="1" applyFont="1" applyBorder="1" applyAlignment="1">
      <alignment horizontal="distributed" vertical="center" wrapText="1"/>
    </xf>
    <xf numFmtId="177" fontId="22" fillId="0" borderId="67" xfId="59" applyNumberFormat="1" applyFont="1" applyBorder="1" applyAlignment="1">
      <alignment horizontal="center" vertical="center"/>
    </xf>
    <xf numFmtId="190" fontId="22" fillId="0" borderId="38" xfId="59" applyNumberFormat="1" applyFont="1" applyBorder="1" applyAlignment="1" applyProtection="1">
      <alignment horizontal="right" vertical="center" wrapText="1"/>
      <protection/>
    </xf>
    <xf numFmtId="190" fontId="22" fillId="0" borderId="40" xfId="59" applyNumberFormat="1" applyFont="1" applyBorder="1" applyAlignment="1" applyProtection="1">
      <alignment horizontal="right" vertical="center" wrapText="1"/>
      <protection/>
    </xf>
    <xf numFmtId="190" fontId="22" fillId="0" borderId="39" xfId="59" applyNumberFormat="1" applyFont="1" applyBorder="1" applyAlignment="1" applyProtection="1">
      <alignment horizontal="right" vertical="center" wrapText="1"/>
      <protection/>
    </xf>
    <xf numFmtId="190" fontId="22" fillId="0" borderId="68" xfId="59" applyNumberFormat="1" applyFont="1" applyBorder="1" applyAlignment="1" applyProtection="1">
      <alignment horizontal="right" vertical="center" wrapText="1"/>
      <protection/>
    </xf>
    <xf numFmtId="190" fontId="22" fillId="0" borderId="41" xfId="59" applyNumberFormat="1" applyFont="1" applyBorder="1" applyAlignment="1" applyProtection="1">
      <alignment horizontal="right" vertical="center" wrapText="1"/>
      <protection/>
    </xf>
    <xf numFmtId="190" fontId="22" fillId="0" borderId="30" xfId="59" applyNumberFormat="1" applyFont="1" applyBorder="1" applyAlignment="1" applyProtection="1">
      <alignment horizontal="right" vertical="center" wrapText="1"/>
      <protection/>
    </xf>
    <xf numFmtId="190" fontId="22" fillId="0" borderId="29" xfId="59" applyNumberFormat="1" applyFont="1" applyBorder="1" applyAlignment="1" applyProtection="1">
      <alignment horizontal="right" vertical="center" wrapText="1"/>
      <protection/>
    </xf>
    <xf numFmtId="190" fontId="22" fillId="0" borderId="31" xfId="59" applyNumberFormat="1" applyFont="1" applyBorder="1" applyAlignment="1" applyProtection="1">
      <alignment horizontal="right" vertical="center" wrapText="1"/>
      <protection/>
    </xf>
    <xf numFmtId="0" fontId="23" fillId="0" borderId="36" xfId="0" applyFont="1" applyBorder="1" applyAlignment="1">
      <alignment horizontal="right" vertical="center" wrapText="1"/>
    </xf>
    <xf numFmtId="177" fontId="22" fillId="0" borderId="68" xfId="59" applyNumberFormat="1" applyFont="1" applyBorder="1" applyAlignment="1">
      <alignment horizontal="distributed" vertical="center" wrapText="1"/>
    </xf>
    <xf numFmtId="190" fontId="22" fillId="0" borderId="0" xfId="59" applyNumberFormat="1" applyFont="1" applyBorder="1" applyAlignment="1" applyProtection="1">
      <alignment horizontal="right" vertical="center" wrapText="1"/>
      <protection/>
    </xf>
    <xf numFmtId="190" fontId="22" fillId="0" borderId="28" xfId="59" applyNumberFormat="1" applyFont="1" applyBorder="1" applyAlignment="1" applyProtection="1">
      <alignment horizontal="right" vertical="center" wrapText="1"/>
      <protection/>
    </xf>
    <xf numFmtId="177" fontId="22" fillId="0" borderId="64" xfId="59" applyNumberFormat="1" applyFont="1" applyBorder="1" applyAlignment="1">
      <alignment horizontal="distributed" vertical="center" wrapText="1"/>
    </xf>
    <xf numFmtId="177" fontId="22" fillId="0" borderId="66" xfId="59" applyNumberFormat="1" applyFont="1" applyBorder="1" applyAlignment="1">
      <alignment horizontal="distributed" vertical="center" wrapText="1"/>
    </xf>
    <xf numFmtId="177" fontId="22" fillId="0" borderId="65" xfId="59" applyNumberFormat="1" applyFont="1" applyBorder="1" applyAlignment="1">
      <alignment horizontal="distributed" vertical="center" wrapText="1"/>
    </xf>
    <xf numFmtId="177" fontId="22" fillId="0" borderId="69" xfId="59" applyNumberFormat="1" applyFont="1" applyBorder="1" applyAlignment="1">
      <alignment horizontal="center" vertical="center"/>
    </xf>
    <xf numFmtId="191" fontId="22" fillId="0" borderId="40" xfId="59" applyNumberFormat="1" applyFont="1" applyBorder="1" applyAlignment="1">
      <alignment horizontal="right" vertical="center" wrapText="1"/>
    </xf>
    <xf numFmtId="177" fontId="22" fillId="0" borderId="70" xfId="59" applyNumberFormat="1" applyFont="1" applyBorder="1" applyAlignment="1">
      <alignment horizontal="center" vertical="center"/>
    </xf>
    <xf numFmtId="191" fontId="22" fillId="0" borderId="18" xfId="59" applyNumberFormat="1" applyFont="1" applyBorder="1" applyAlignment="1">
      <alignment horizontal="right" vertical="center" wrapText="1"/>
    </xf>
    <xf numFmtId="191" fontId="22" fillId="0" borderId="21" xfId="59" applyNumberFormat="1" applyFont="1" applyBorder="1" applyAlignment="1">
      <alignment horizontal="right" vertical="center" wrapText="1"/>
    </xf>
    <xf numFmtId="191" fontId="22" fillId="0" borderId="42" xfId="59" applyNumberFormat="1" applyFont="1" applyBorder="1" applyAlignment="1">
      <alignment horizontal="right" vertical="center" wrapText="1"/>
    </xf>
    <xf numFmtId="0" fontId="23" fillId="0" borderId="18" xfId="0" applyFont="1" applyBorder="1" applyAlignment="1">
      <alignment horizontal="center" vertical="center" wrapText="1"/>
    </xf>
    <xf numFmtId="191" fontId="22" fillId="0" borderId="18" xfId="59" applyNumberFormat="1" applyFont="1" applyBorder="1" applyAlignment="1">
      <alignment vertical="center" wrapText="1"/>
    </xf>
    <xf numFmtId="191" fontId="22" fillId="0" borderId="20" xfId="59" applyNumberFormat="1" applyFont="1" applyBorder="1" applyAlignment="1">
      <alignment horizontal="right" vertical="center" wrapText="1"/>
    </xf>
    <xf numFmtId="0" fontId="23" fillId="0" borderId="0" xfId="69" applyFont="1" applyBorder="1" applyAlignment="1">
      <alignment/>
      <protection/>
    </xf>
    <xf numFmtId="177" fontId="23" fillId="0" borderId="0" xfId="59" applyNumberFormat="1" applyFont="1" applyAlignment="1">
      <alignment horizontal="center"/>
    </xf>
    <xf numFmtId="177" fontId="23" fillId="0" borderId="0" xfId="59" applyNumberFormat="1" applyFont="1" applyBorder="1" applyAlignment="1">
      <alignment horizontal="left" indent="1"/>
    </xf>
    <xf numFmtId="0" fontId="24" fillId="0" borderId="0" xfId="66" applyFont="1" applyFill="1" applyAlignment="1">
      <alignment horizontal="center" vertical="center"/>
      <protection/>
    </xf>
    <xf numFmtId="0" fontId="25" fillId="0" borderId="0" xfId="66" applyFont="1" applyFill="1" applyAlignment="1">
      <alignment horizontal="center" vertical="center"/>
      <protection/>
    </xf>
    <xf numFmtId="0" fontId="23" fillId="0" borderId="0" xfId="66" applyFont="1" applyFill="1" applyAlignment="1">
      <alignment vertical="center"/>
      <protection/>
    </xf>
    <xf numFmtId="0" fontId="22" fillId="0" borderId="10" xfId="66" applyFont="1" applyFill="1" applyBorder="1" applyAlignment="1">
      <alignment vertical="center"/>
      <protection/>
    </xf>
    <xf numFmtId="0" fontId="22" fillId="0" borderId="17" xfId="66" applyFont="1" applyFill="1" applyBorder="1" applyAlignment="1">
      <alignment vertical="center"/>
      <protection/>
    </xf>
    <xf numFmtId="192" fontId="22" fillId="0" borderId="49" xfId="70" applyNumberFormat="1" applyFont="1" applyFill="1" applyBorder="1" applyAlignment="1">
      <alignment horizontal="center" vertical="center"/>
      <protection/>
    </xf>
    <xf numFmtId="192" fontId="22" fillId="0" borderId="53" xfId="70" applyNumberFormat="1" applyFont="1" applyFill="1" applyBorder="1" applyAlignment="1">
      <alignment horizontal="center" vertical="center"/>
      <protection/>
    </xf>
    <xf numFmtId="192" fontId="22" fillId="0" borderId="57" xfId="70" applyNumberFormat="1" applyFont="1" applyFill="1" applyBorder="1" applyAlignment="1">
      <alignment horizontal="center" vertical="center"/>
      <protection/>
    </xf>
    <xf numFmtId="0" fontId="23" fillId="0" borderId="0" xfId="66" applyFont="1" applyFill="1" applyBorder="1" applyAlignment="1">
      <alignment vertical="center"/>
      <protection/>
    </xf>
    <xf numFmtId="0" fontId="22" fillId="0" borderId="0" xfId="66" applyFont="1" applyFill="1" applyBorder="1" applyAlignment="1">
      <alignment/>
      <protection/>
    </xf>
    <xf numFmtId="0" fontId="22" fillId="0" borderId="0" xfId="66" applyFont="1" applyFill="1" applyAlignment="1">
      <alignment horizontal="left"/>
      <protection/>
    </xf>
    <xf numFmtId="0" fontId="23" fillId="0" borderId="0" xfId="66" applyFont="1" applyFill="1" applyAlignment="1">
      <alignment horizontal="left"/>
      <protection/>
    </xf>
    <xf numFmtId="0" fontId="22" fillId="0" borderId="0" xfId="66" applyFont="1" applyFill="1" applyAlignment="1">
      <alignment horizontal="center" vertical="center"/>
      <protection/>
    </xf>
    <xf numFmtId="178" fontId="0" fillId="0" borderId="28" xfId="0" applyNumberFormat="1" applyBorder="1" applyAlignment="1">
      <alignment horizontal="right" vertical="center" indent="2"/>
    </xf>
    <xf numFmtId="0" fontId="0" fillId="0" borderId="24" xfId="0" applyBorder="1" applyAlignment="1">
      <alignment horizontal="right" vertical="center"/>
    </xf>
    <xf numFmtId="0" fontId="21" fillId="0" borderId="21" xfId="0" applyFont="1" applyBorder="1" applyAlignment="1">
      <alignment horizontal="right" vertical="center"/>
    </xf>
    <xf numFmtId="0" fontId="22" fillId="0" borderId="0" xfId="66" applyFont="1" applyFill="1" applyAlignment="1">
      <alignment vertical="center"/>
      <protection/>
    </xf>
    <xf numFmtId="0" fontId="22" fillId="0" borderId="0" xfId="66" applyFont="1" applyFill="1" applyBorder="1" applyAlignment="1">
      <alignment horizontal="left" vertical="center" indent="1"/>
      <protection/>
    </xf>
    <xf numFmtId="177" fontId="22" fillId="0" borderId="28" xfId="66" applyNumberFormat="1" applyFont="1" applyFill="1" applyBorder="1" applyAlignment="1">
      <alignment horizontal="right" vertical="center" indent="1"/>
      <protection/>
    </xf>
    <xf numFmtId="177" fontId="22" fillId="0" borderId="24" xfId="66" applyNumberFormat="1" applyFont="1" applyFill="1" applyBorder="1" applyAlignment="1">
      <alignment horizontal="right" vertical="center" indent="1"/>
      <protection/>
    </xf>
    <xf numFmtId="177" fontId="22" fillId="0" borderId="21" xfId="66" applyNumberFormat="1" applyFont="1" applyFill="1" applyBorder="1" applyAlignment="1">
      <alignment horizontal="right" vertical="center" indent="1"/>
      <protection/>
    </xf>
    <xf numFmtId="0" fontId="23" fillId="0" borderId="0" xfId="68" applyFont="1" applyAlignment="1">
      <alignment vertical="center"/>
      <protection/>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2" fillId="0" borderId="0" xfId="69" applyFont="1" applyBorder="1" applyAlignment="1">
      <alignment horizontal="left" indent="1"/>
      <protection/>
    </xf>
    <xf numFmtId="187" fontId="22" fillId="0" borderId="0" xfId="69" applyNumberFormat="1" applyFont="1" applyBorder="1" applyAlignment="1">
      <alignment horizontal="right"/>
      <protection/>
    </xf>
    <xf numFmtId="0" fontId="22" fillId="0" borderId="13" xfId="68" applyFont="1" applyBorder="1" applyAlignment="1">
      <alignment horizontal="right" vertical="center"/>
      <protection/>
    </xf>
    <xf numFmtId="0" fontId="22" fillId="0" borderId="71" xfId="68" applyFont="1" applyBorder="1" applyAlignment="1">
      <alignment horizontal="center" vertical="center"/>
      <protection/>
    </xf>
    <xf numFmtId="0" fontId="22" fillId="0" borderId="72" xfId="68" applyFont="1" applyBorder="1" applyAlignment="1">
      <alignment horizontal="center" vertical="center"/>
      <protection/>
    </xf>
    <xf numFmtId="0" fontId="22" fillId="0" borderId="64" xfId="68" applyFont="1" applyBorder="1" applyAlignment="1">
      <alignment horizontal="center" vertical="center"/>
      <protection/>
    </xf>
    <xf numFmtId="0" fontId="22" fillId="0" borderId="73" xfId="68" applyFont="1" applyBorder="1" applyAlignment="1">
      <alignment horizontal="center" vertical="center"/>
      <protection/>
    </xf>
    <xf numFmtId="0" fontId="23" fillId="0" borderId="0" xfId="68" applyFont="1" applyAlignment="1">
      <alignment horizontal="left"/>
      <protection/>
    </xf>
    <xf numFmtId="0" fontId="22" fillId="0" borderId="74" xfId="68" applyFont="1" applyBorder="1" applyAlignment="1">
      <alignment horizontal="center" vertical="center"/>
      <protection/>
    </xf>
    <xf numFmtId="0" fontId="22" fillId="0" borderId="0" xfId="68" applyFont="1" applyBorder="1" applyAlignment="1">
      <alignment horizontal="left" indent="1"/>
      <protection/>
    </xf>
    <xf numFmtId="0" fontId="23" fillId="0" borderId="0" xfId="68" applyFont="1" applyBorder="1" applyAlignment="1">
      <alignment vertical="center"/>
      <protection/>
    </xf>
    <xf numFmtId="0" fontId="23" fillId="0" borderId="0" xfId="68" applyFont="1" applyBorder="1" applyAlignment="1">
      <alignment horizontal="center" vertical="center"/>
      <protection/>
    </xf>
    <xf numFmtId="3" fontId="22" fillId="0" borderId="27" xfId="69" applyNumberFormat="1" applyFont="1" applyBorder="1" applyAlignment="1">
      <alignment horizontal="center" vertical="center"/>
      <protection/>
    </xf>
    <xf numFmtId="184" fontId="22" fillId="0" borderId="0" xfId="69" applyNumberFormat="1" applyFont="1" applyBorder="1" applyAlignment="1">
      <alignment horizontal="right" vertical="center"/>
      <protection/>
    </xf>
    <xf numFmtId="179" fontId="22" fillId="0" borderId="0" xfId="68" applyNumberFormat="1" applyFont="1" applyBorder="1" applyAlignment="1">
      <alignment horizontal="right" vertical="center"/>
      <protection/>
    </xf>
    <xf numFmtId="179" fontId="23" fillId="0" borderId="17" xfId="68" applyNumberFormat="1" applyFont="1" applyBorder="1" applyAlignment="1">
      <alignment horizontal="right" vertical="center"/>
      <protection/>
    </xf>
    <xf numFmtId="0" fontId="0" fillId="0" borderId="75" xfId="0" applyBorder="1" applyAlignment="1">
      <alignment horizontal="center" vertical="center"/>
    </xf>
    <xf numFmtId="184" fontId="22" fillId="0" borderId="14" xfId="69" applyNumberFormat="1" applyFont="1" applyBorder="1" applyAlignment="1">
      <alignment horizontal="right" vertical="center"/>
      <protection/>
    </xf>
    <xf numFmtId="184" fontId="23" fillId="0" borderId="14" xfId="69" applyNumberFormat="1" applyFont="1" applyBorder="1" applyAlignment="1">
      <alignment horizontal="right" vertical="center"/>
      <protection/>
    </xf>
    <xf numFmtId="179" fontId="22" fillId="0" borderId="14" xfId="68" applyNumberFormat="1" applyFont="1" applyBorder="1" applyAlignment="1">
      <alignment horizontal="right" vertical="center"/>
      <protection/>
    </xf>
    <xf numFmtId="179" fontId="23" fillId="0" borderId="15" xfId="68" applyNumberFormat="1" applyFont="1" applyBorder="1" applyAlignment="1">
      <alignment horizontal="right" vertical="center"/>
      <protection/>
    </xf>
    <xf numFmtId="0" fontId="23" fillId="0" borderId="0" xfId="68" applyFont="1" applyAlignment="1">
      <alignment horizontal="left" indent="1"/>
      <protection/>
    </xf>
    <xf numFmtId="3" fontId="22" fillId="0" borderId="75" xfId="68" applyNumberFormat="1" applyFont="1" applyBorder="1" applyAlignment="1">
      <alignment horizontal="center" vertical="center"/>
      <protection/>
    </xf>
    <xf numFmtId="184" fontId="22" fillId="0" borderId="14" xfId="69" applyNumberFormat="1" applyFont="1" applyBorder="1" applyAlignment="1">
      <alignment horizontal="center" vertical="center"/>
      <protection/>
    </xf>
    <xf numFmtId="3" fontId="22" fillId="0" borderId="42" xfId="69" applyNumberFormat="1" applyFont="1" applyFill="1" applyBorder="1" applyAlignment="1">
      <alignment horizontal="center" vertical="center"/>
      <protection/>
    </xf>
    <xf numFmtId="184" fontId="22" fillId="0" borderId="18" xfId="69" applyNumberFormat="1" applyFont="1" applyBorder="1" applyAlignment="1">
      <alignment horizontal="right" vertical="center"/>
      <protection/>
    </xf>
    <xf numFmtId="184" fontId="23" fillId="0" borderId="18" xfId="69" applyNumberFormat="1" applyFont="1" applyBorder="1" applyAlignment="1">
      <alignment horizontal="right" vertical="center"/>
      <protection/>
    </xf>
    <xf numFmtId="179" fontId="22" fillId="0" borderId="18" xfId="68" applyNumberFormat="1" applyFont="1" applyBorder="1" applyAlignment="1">
      <alignment horizontal="right" vertical="center"/>
      <protection/>
    </xf>
    <xf numFmtId="179" fontId="23" fillId="0" borderId="20" xfId="68" applyNumberFormat="1" applyFont="1" applyBorder="1" applyAlignment="1">
      <alignment horizontal="right" vertical="center"/>
      <protection/>
    </xf>
    <xf numFmtId="0" fontId="23" fillId="0" borderId="0" xfId="68" applyFont="1" applyBorder="1" applyAlignment="1">
      <alignment/>
      <protection/>
    </xf>
    <xf numFmtId="0" fontId="23" fillId="0" borderId="0" xfId="68" applyFont="1" applyAlignment="1">
      <alignment/>
      <protection/>
    </xf>
    <xf numFmtId="187" fontId="22" fillId="0" borderId="76" xfId="63" applyNumberFormat="1" applyFont="1" applyFill="1" applyBorder="1" applyAlignment="1">
      <alignment horizontal="center" vertical="center"/>
      <protection/>
    </xf>
    <xf numFmtId="187" fontId="0" fillId="0" borderId="76" xfId="0" applyNumberFormat="1" applyBorder="1" applyAlignment="1">
      <alignment horizontal="center" vertical="center"/>
    </xf>
    <xf numFmtId="187" fontId="0" fillId="0" borderId="55" xfId="0" applyNumberFormat="1" applyBorder="1" applyAlignment="1">
      <alignment horizontal="center" vertical="center"/>
    </xf>
    <xf numFmtId="0" fontId="22" fillId="0" borderId="77" xfId="63" applyFont="1" applyFill="1" applyBorder="1" applyAlignment="1">
      <alignment horizontal="center" vertical="center" wrapText="1"/>
      <protection/>
    </xf>
    <xf numFmtId="0" fontId="22" fillId="0" borderId="21" xfId="63" applyFont="1" applyFill="1" applyBorder="1" applyAlignment="1">
      <alignment horizontal="center" vertical="center" wrapText="1"/>
      <protection/>
    </xf>
    <xf numFmtId="187" fontId="22" fillId="0" borderId="27" xfId="59" applyNumberFormat="1" applyFont="1" applyFill="1" applyBorder="1" applyAlignment="1">
      <alignment horizontal="center" vertical="center" wrapText="1"/>
    </xf>
    <xf numFmtId="0" fontId="22" fillId="0" borderId="20" xfId="63" applyFont="1" applyFill="1" applyBorder="1" applyAlignment="1">
      <alignment horizontal="center" vertical="center" wrapText="1"/>
      <protection/>
    </xf>
    <xf numFmtId="0" fontId="22" fillId="0" borderId="19" xfId="63" applyFont="1" applyFill="1" applyBorder="1" applyAlignment="1">
      <alignment horizontal="left" vertical="center" wrapText="1"/>
      <protection/>
    </xf>
    <xf numFmtId="0" fontId="22" fillId="0" borderId="20" xfId="63" applyFont="1" applyFill="1" applyBorder="1" applyAlignment="1">
      <alignment horizontal="left" vertical="center" wrapText="1"/>
      <protection/>
    </xf>
    <xf numFmtId="0" fontId="22" fillId="0" borderId="42" xfId="63" applyFont="1" applyFill="1" applyBorder="1" applyAlignment="1">
      <alignment horizontal="center" vertical="center" wrapText="1"/>
      <protection/>
    </xf>
    <xf numFmtId="0" fontId="22" fillId="0" borderId="18" xfId="63" applyFont="1" applyFill="1" applyBorder="1" applyAlignment="1">
      <alignment horizontal="center" vertical="center" wrapText="1"/>
      <protection/>
    </xf>
    <xf numFmtId="0" fontId="21" fillId="0" borderId="59" xfId="0" applyFont="1" applyFill="1" applyBorder="1" applyAlignment="1">
      <alignment horizontal="center" vertical="center"/>
    </xf>
    <xf numFmtId="0" fontId="22" fillId="0" borderId="78" xfId="63" applyFont="1" applyFill="1" applyBorder="1" applyAlignment="1">
      <alignment horizontal="center" vertical="center" wrapText="1"/>
      <protection/>
    </xf>
    <xf numFmtId="0" fontId="22" fillId="0" borderId="79" xfId="63" applyFont="1" applyFill="1" applyBorder="1" applyAlignment="1">
      <alignment horizontal="center" vertical="center" wrapText="1"/>
      <protection/>
    </xf>
    <xf numFmtId="187" fontId="22" fillId="0" borderId="0" xfId="59" applyNumberFormat="1" applyFont="1" applyFill="1" applyBorder="1" applyAlignment="1">
      <alignment horizontal="center" vertical="center" wrapText="1"/>
    </xf>
    <xf numFmtId="187" fontId="22" fillId="0" borderId="28" xfId="59" applyNumberFormat="1" applyFont="1" applyFill="1" applyBorder="1" applyAlignment="1">
      <alignment horizontal="center" vertical="center" wrapText="1"/>
    </xf>
    <xf numFmtId="0" fontId="21" fillId="0" borderId="80" xfId="0" applyFont="1" applyFill="1" applyBorder="1" applyAlignment="1">
      <alignment horizontal="center" vertical="center"/>
    </xf>
    <xf numFmtId="192" fontId="22" fillId="0" borderId="51" xfId="63" applyNumberFormat="1" applyFont="1" applyFill="1" applyBorder="1" applyAlignment="1">
      <alignment horizontal="center" vertical="center" wrapText="1"/>
      <protection/>
    </xf>
    <xf numFmtId="3" fontId="22" fillId="0" borderId="80" xfId="63" applyNumberFormat="1" applyFont="1" applyFill="1" applyBorder="1" applyAlignment="1">
      <alignment horizontal="center" vertical="center"/>
      <protection/>
    </xf>
    <xf numFmtId="192" fontId="22" fillId="0" borderId="55" xfId="63" applyNumberFormat="1" applyFont="1" applyFill="1" applyBorder="1" applyAlignment="1">
      <alignment horizontal="center" vertical="center" wrapText="1"/>
      <protection/>
    </xf>
    <xf numFmtId="0" fontId="22" fillId="0" borderId="12" xfId="63" applyFont="1" applyFill="1" applyBorder="1" applyAlignment="1">
      <alignment horizontal="center" vertical="center" wrapText="1"/>
      <protection/>
    </xf>
    <xf numFmtId="192" fontId="22" fillId="0" borderId="81" xfId="63" applyNumberFormat="1" applyFont="1" applyFill="1" applyBorder="1" applyAlignment="1">
      <alignment horizontal="center" vertical="center" wrapText="1"/>
      <protection/>
    </xf>
    <xf numFmtId="0" fontId="22" fillId="0" borderId="15" xfId="63" applyFont="1" applyFill="1" applyBorder="1" applyAlignment="1">
      <alignment horizontal="center" vertical="center" wrapText="1"/>
      <protection/>
    </xf>
    <xf numFmtId="0" fontId="22" fillId="0" borderId="18" xfId="63" applyFont="1" applyFill="1" applyBorder="1" applyAlignment="1">
      <alignment horizontal="right" vertical="center" wrapText="1"/>
      <protection/>
    </xf>
    <xf numFmtId="0" fontId="22" fillId="0" borderId="58" xfId="63" applyFont="1" applyFill="1" applyBorder="1" applyAlignment="1">
      <alignment horizontal="center" vertical="center" wrapText="1"/>
      <protection/>
    </xf>
    <xf numFmtId="0" fontId="22" fillId="0" borderId="11" xfId="63" applyFont="1" applyFill="1" applyBorder="1" applyAlignment="1">
      <alignment wrapText="1"/>
      <protection/>
    </xf>
    <xf numFmtId="0" fontId="22" fillId="0" borderId="11" xfId="63" applyFont="1" applyFill="1" applyBorder="1" applyAlignment="1">
      <alignment/>
      <protection/>
    </xf>
    <xf numFmtId="181" fontId="22" fillId="0" borderId="75" xfId="63" applyNumberFormat="1" applyFont="1" applyFill="1" applyBorder="1" applyAlignment="1">
      <alignment horizontal="center" vertical="center" wrapText="1"/>
      <protection/>
    </xf>
    <xf numFmtId="181" fontId="22" fillId="0" borderId="14" xfId="63" applyNumberFormat="1" applyFont="1" applyFill="1" applyBorder="1" applyAlignment="1">
      <alignment horizontal="center" vertical="center" wrapText="1"/>
      <protection/>
    </xf>
    <xf numFmtId="181" fontId="22" fillId="0" borderId="15" xfId="63" applyNumberFormat="1" applyFont="1" applyFill="1" applyBorder="1" applyAlignment="1">
      <alignment horizontal="center" vertical="center" wrapText="1"/>
      <protection/>
    </xf>
    <xf numFmtId="187" fontId="22" fillId="0" borderId="75" xfId="59" applyNumberFormat="1" applyFont="1" applyFill="1" applyBorder="1" applyAlignment="1">
      <alignment horizontal="center" vertical="center" wrapText="1"/>
    </xf>
    <xf numFmtId="187" fontId="22" fillId="0" borderId="24" xfId="59" applyNumberFormat="1" applyFont="1" applyFill="1" applyBorder="1" applyAlignment="1">
      <alignment horizontal="center" vertical="center" wrapText="1"/>
    </xf>
    <xf numFmtId="187" fontId="22" fillId="0" borderId="54" xfId="63" applyNumberFormat="1" applyFont="1" applyFill="1" applyBorder="1" applyAlignment="1">
      <alignment horizontal="center" vertical="center" wrapText="1"/>
      <protection/>
    </xf>
    <xf numFmtId="187" fontId="22" fillId="0" borderId="76" xfId="63" applyNumberFormat="1" applyFont="1" applyFill="1" applyBorder="1" applyAlignment="1">
      <alignment horizontal="center" vertical="center" wrapText="1"/>
      <protection/>
    </xf>
    <xf numFmtId="192" fontId="22" fillId="0" borderId="76" xfId="63" applyNumberFormat="1" applyFont="1" applyFill="1" applyBorder="1" applyAlignment="1">
      <alignment horizontal="center" vertical="center" wrapText="1"/>
      <protection/>
    </xf>
    <xf numFmtId="181" fontId="22" fillId="0" borderId="27" xfId="63" applyNumberFormat="1" applyFont="1" applyFill="1" applyBorder="1" applyAlignment="1">
      <alignment horizontal="center" vertical="center" wrapText="1"/>
      <protection/>
    </xf>
    <xf numFmtId="181" fontId="22" fillId="0" borderId="0" xfId="63" applyNumberFormat="1" applyFont="1" applyFill="1" applyBorder="1" applyAlignment="1">
      <alignment horizontal="center" vertical="center" wrapText="1"/>
      <protection/>
    </xf>
    <xf numFmtId="181" fontId="22" fillId="0" borderId="17" xfId="63" applyNumberFormat="1" applyFont="1" applyFill="1" applyBorder="1" applyAlignment="1">
      <alignment horizontal="center" vertical="center" wrapText="1"/>
      <protection/>
    </xf>
    <xf numFmtId="187" fontId="22" fillId="0" borderId="14" xfId="59" applyNumberFormat="1" applyFont="1" applyFill="1" applyBorder="1" applyAlignment="1">
      <alignment horizontal="center" vertical="center" wrapText="1"/>
    </xf>
    <xf numFmtId="0" fontId="22" fillId="0" borderId="76" xfId="63" applyFont="1" applyFill="1" applyBorder="1" applyAlignment="1">
      <alignment horizontal="center" vertical="center" wrapText="1"/>
      <protection/>
    </xf>
    <xf numFmtId="0" fontId="22" fillId="0" borderId="81" xfId="63" applyFont="1" applyFill="1" applyBorder="1" applyAlignment="1">
      <alignment horizontal="center" vertical="center" wrapText="1"/>
      <protection/>
    </xf>
    <xf numFmtId="0" fontId="22" fillId="0" borderId="47" xfId="63" applyFont="1" applyFill="1" applyBorder="1" applyAlignment="1">
      <alignment horizontal="distributed" vertical="center" wrapText="1"/>
      <protection/>
    </xf>
    <xf numFmtId="187" fontId="22" fillId="0" borderId="0" xfId="63" applyNumberFormat="1" applyFont="1" applyFill="1" applyBorder="1" applyAlignment="1">
      <alignment horizontal="center" vertical="center"/>
      <protection/>
    </xf>
    <xf numFmtId="0" fontId="22" fillId="0" borderId="82" xfId="63" applyFont="1" applyFill="1" applyBorder="1" applyAlignment="1">
      <alignment horizontal="distributed" vertical="center" wrapText="1"/>
      <protection/>
    </xf>
    <xf numFmtId="0" fontId="22" fillId="0" borderId="83" xfId="63" applyFont="1" applyFill="1" applyBorder="1" applyAlignment="1">
      <alignment horizontal="right" vertical="center" wrapText="1"/>
      <protection/>
    </xf>
    <xf numFmtId="0" fontId="22" fillId="0" borderId="13" xfId="63" applyFont="1" applyFill="1" applyBorder="1" applyAlignment="1">
      <alignment horizontal="right" vertical="center" wrapText="1"/>
      <protection/>
    </xf>
    <xf numFmtId="0" fontId="22" fillId="0" borderId="10" xfId="63" applyFont="1" applyFill="1" applyBorder="1" applyAlignment="1">
      <alignment horizontal="center" vertical="center" wrapText="1"/>
      <protection/>
    </xf>
    <xf numFmtId="0" fontId="22" fillId="0" borderId="17" xfId="63" applyFont="1" applyFill="1" applyBorder="1" applyAlignment="1">
      <alignment horizontal="center" vertical="center" wrapText="1"/>
      <protection/>
    </xf>
    <xf numFmtId="187" fontId="22" fillId="0" borderId="14" xfId="63" applyNumberFormat="1" applyFont="1" applyFill="1" applyBorder="1" applyAlignment="1">
      <alignment horizontal="center" vertical="center"/>
      <protection/>
    </xf>
    <xf numFmtId="3" fontId="22" fillId="0" borderId="18" xfId="63" applyNumberFormat="1" applyFont="1" applyFill="1" applyBorder="1" applyAlignment="1">
      <alignment horizontal="center" vertical="center"/>
      <protection/>
    </xf>
    <xf numFmtId="0" fontId="21" fillId="0" borderId="18" xfId="0" applyFont="1" applyFill="1" applyBorder="1" applyAlignment="1">
      <alignment horizontal="center" vertical="center"/>
    </xf>
    <xf numFmtId="0" fontId="21" fillId="0" borderId="21" xfId="0" applyFont="1" applyFill="1" applyBorder="1" applyAlignment="1">
      <alignment horizontal="center" vertical="center"/>
    </xf>
    <xf numFmtId="0" fontId="25" fillId="0" borderId="0" xfId="63" applyFont="1" applyFill="1" applyBorder="1" applyAlignment="1">
      <alignment horizontal="center" vertical="center" wrapText="1"/>
      <protection/>
    </xf>
    <xf numFmtId="0" fontId="22" fillId="0" borderId="84" xfId="63" applyFont="1" applyFill="1" applyBorder="1" applyAlignment="1">
      <alignment horizontal="center" vertical="center" wrapText="1"/>
      <protection/>
    </xf>
    <xf numFmtId="0" fontId="22" fillId="0" borderId="11" xfId="63" applyFont="1" applyFill="1" applyBorder="1" applyAlignment="1">
      <alignment horizontal="center" vertical="center" wrapText="1"/>
      <protection/>
    </xf>
    <xf numFmtId="0" fontId="22" fillId="0" borderId="13" xfId="63" applyFont="1" applyFill="1" applyBorder="1" applyAlignment="1">
      <alignment horizontal="center" vertical="center" wrapText="1"/>
      <protection/>
    </xf>
    <xf numFmtId="0" fontId="22" fillId="0" borderId="46" xfId="63" applyFont="1" applyFill="1" applyBorder="1" applyAlignment="1">
      <alignment horizontal="distributed" vertical="center"/>
      <protection/>
    </xf>
    <xf numFmtId="0" fontId="22" fillId="0" borderId="82" xfId="63" applyFont="1" applyFill="1" applyBorder="1" applyAlignment="1">
      <alignment horizontal="distributed" vertical="center"/>
      <protection/>
    </xf>
    <xf numFmtId="0" fontId="22" fillId="0" borderId="82" xfId="63" applyFont="1" applyFill="1" applyBorder="1" applyAlignment="1">
      <alignment horizontal="center" vertical="center"/>
      <protection/>
    </xf>
    <xf numFmtId="0" fontId="22" fillId="0" borderId="10" xfId="63" applyFont="1" applyFill="1" applyBorder="1" applyAlignment="1">
      <alignment horizontal="center" vertical="center"/>
      <protection/>
    </xf>
    <xf numFmtId="0" fontId="22" fillId="0" borderId="17" xfId="63" applyFont="1" applyFill="1" applyBorder="1" applyAlignment="1">
      <alignment horizontal="center" vertical="center"/>
      <protection/>
    </xf>
    <xf numFmtId="0" fontId="25" fillId="0" borderId="0" xfId="63" applyFont="1" applyFill="1" applyAlignment="1">
      <alignment horizontal="center" vertical="center" wrapText="1"/>
      <protection/>
    </xf>
    <xf numFmtId="0" fontId="22" fillId="0" borderId="0" xfId="63" applyFont="1" applyFill="1" applyBorder="1" applyAlignment="1">
      <alignment horizontal="right" vertical="center" wrapText="1"/>
      <protection/>
    </xf>
    <xf numFmtId="0" fontId="22" fillId="0" borderId="83" xfId="63" applyFont="1" applyFill="1" applyBorder="1" applyAlignment="1">
      <alignment horizontal="right" vertical="center"/>
      <protection/>
    </xf>
    <xf numFmtId="0" fontId="22" fillId="0" borderId="13" xfId="63" applyFont="1" applyFill="1" applyBorder="1" applyAlignment="1">
      <alignment horizontal="right" vertical="center"/>
      <protection/>
    </xf>
    <xf numFmtId="0" fontId="22" fillId="0" borderId="11" xfId="63" applyFont="1" applyFill="1" applyBorder="1" applyAlignment="1">
      <alignment horizontal="center" vertical="center"/>
      <protection/>
    </xf>
    <xf numFmtId="0" fontId="0" fillId="0" borderId="11" xfId="0" applyBorder="1" applyAlignment="1">
      <alignment horizontal="center" vertical="center"/>
    </xf>
    <xf numFmtId="187" fontId="0" fillId="0" borderId="0" xfId="0" applyNumberFormat="1" applyBorder="1" applyAlignment="1">
      <alignment horizontal="center" vertical="center"/>
    </xf>
    <xf numFmtId="187" fontId="0" fillId="0" borderId="28" xfId="0" applyNumberFormat="1" applyBorder="1" applyAlignment="1">
      <alignment horizontal="center" vertical="center"/>
    </xf>
    <xf numFmtId="0" fontId="22" fillId="0" borderId="19" xfId="63" applyFont="1" applyFill="1" applyBorder="1" applyAlignment="1">
      <alignment horizontal="center" vertical="center" wrapText="1"/>
      <protection/>
    </xf>
    <xf numFmtId="177" fontId="22" fillId="0" borderId="18" xfId="59" applyNumberFormat="1" applyFont="1" applyFill="1" applyBorder="1" applyAlignment="1">
      <alignment horizontal="center" vertical="center" wrapText="1"/>
    </xf>
    <xf numFmtId="177" fontId="22" fillId="0" borderId="21" xfId="59" applyNumberFormat="1" applyFont="1" applyFill="1" applyBorder="1" applyAlignment="1">
      <alignment horizontal="center" vertical="center" wrapText="1"/>
    </xf>
    <xf numFmtId="181" fontId="22" fillId="0" borderId="18" xfId="63" applyNumberFormat="1" applyFont="1" applyFill="1" applyBorder="1" applyAlignment="1">
      <alignment horizontal="center" vertical="center" wrapText="1"/>
      <protection/>
    </xf>
    <xf numFmtId="181" fontId="22" fillId="0" borderId="20" xfId="63" applyNumberFormat="1" applyFont="1" applyFill="1" applyBorder="1" applyAlignment="1">
      <alignment horizontal="center" vertical="center" wrapText="1"/>
      <protection/>
    </xf>
    <xf numFmtId="187" fontId="22" fillId="0" borderId="50" xfId="63" applyNumberFormat="1" applyFont="1" applyFill="1" applyBorder="1" applyAlignment="1">
      <alignment horizontal="center" vertical="center" wrapText="1"/>
      <protection/>
    </xf>
    <xf numFmtId="187" fontId="22" fillId="0" borderId="81" xfId="63" applyNumberFormat="1" applyFont="1" applyFill="1" applyBorder="1" applyAlignment="1">
      <alignment horizontal="center" vertical="center" wrapText="1"/>
      <protection/>
    </xf>
    <xf numFmtId="177" fontId="22" fillId="0" borderId="42" xfId="59" applyNumberFormat="1" applyFont="1" applyFill="1" applyBorder="1" applyAlignment="1">
      <alignment horizontal="center" vertical="center" wrapText="1"/>
    </xf>
    <xf numFmtId="0" fontId="24" fillId="0" borderId="0" xfId="63" applyFont="1" applyFill="1" applyAlignment="1">
      <alignment horizontal="center" vertical="center" wrapText="1"/>
      <protection/>
    </xf>
    <xf numFmtId="3" fontId="22" fillId="0" borderId="38" xfId="63" applyNumberFormat="1" applyFont="1" applyFill="1" applyBorder="1" applyAlignment="1">
      <alignment horizontal="distributed" vertical="center" wrapText="1"/>
      <protection/>
    </xf>
    <xf numFmtId="0" fontId="22" fillId="0" borderId="46" xfId="63" applyFont="1" applyFill="1" applyBorder="1" applyAlignment="1">
      <alignment horizontal="distributed" vertical="center" wrapText="1"/>
      <protection/>
    </xf>
    <xf numFmtId="0" fontId="22" fillId="0" borderId="80" xfId="63" applyFont="1" applyFill="1" applyBorder="1" applyAlignment="1">
      <alignment horizontal="center" vertical="center"/>
      <protection/>
    </xf>
    <xf numFmtId="0" fontId="22" fillId="0" borderId="0" xfId="63" applyFont="1" applyFill="1" applyAlignment="1">
      <alignment/>
      <protection/>
    </xf>
    <xf numFmtId="192" fontId="22" fillId="0" borderId="76" xfId="63" applyNumberFormat="1" applyFont="1" applyFill="1" applyBorder="1" applyAlignment="1">
      <alignment horizontal="center" vertical="center"/>
      <protection/>
    </xf>
    <xf numFmtId="192" fontId="22" fillId="0" borderId="55" xfId="63" applyNumberFormat="1" applyFont="1" applyFill="1" applyBorder="1" applyAlignment="1">
      <alignment horizontal="center" vertical="center"/>
      <protection/>
    </xf>
    <xf numFmtId="0" fontId="22" fillId="0" borderId="80" xfId="63" applyFont="1" applyFill="1" applyBorder="1" applyAlignment="1">
      <alignment horizontal="distributed" vertical="center" wrapText="1"/>
      <protection/>
    </xf>
    <xf numFmtId="0" fontId="22" fillId="0" borderId="59" xfId="63" applyFont="1" applyFill="1" applyBorder="1" applyAlignment="1">
      <alignment horizontal="distributed" vertical="center" wrapText="1"/>
      <protection/>
    </xf>
    <xf numFmtId="187" fontId="22" fillId="0" borderId="80" xfId="63" applyNumberFormat="1" applyFont="1" applyFill="1" applyBorder="1" applyAlignment="1">
      <alignment horizontal="center" vertical="center"/>
      <protection/>
    </xf>
    <xf numFmtId="187" fontId="21" fillId="0" borderId="80" xfId="0" applyNumberFormat="1" applyFont="1" applyBorder="1" applyAlignment="1">
      <alignment horizontal="center" vertical="center"/>
    </xf>
    <xf numFmtId="0" fontId="23" fillId="0" borderId="0" xfId="63" applyFont="1" applyFill="1" applyAlignment="1">
      <alignment/>
      <protection/>
    </xf>
    <xf numFmtId="187" fontId="22" fillId="0" borderId="18" xfId="63" applyNumberFormat="1" applyFont="1" applyFill="1" applyBorder="1" applyAlignment="1">
      <alignment horizontal="center" vertical="center"/>
      <protection/>
    </xf>
    <xf numFmtId="187" fontId="22" fillId="0" borderId="21" xfId="63" applyNumberFormat="1" applyFont="1" applyFill="1" applyBorder="1" applyAlignment="1">
      <alignment horizontal="center" vertical="center"/>
      <protection/>
    </xf>
    <xf numFmtId="192" fontId="22" fillId="0" borderId="81" xfId="63" applyNumberFormat="1" applyFont="1" applyFill="1" applyBorder="1" applyAlignment="1">
      <alignment horizontal="center" vertical="center"/>
      <protection/>
    </xf>
    <xf numFmtId="192" fontId="22" fillId="0" borderId="51" xfId="63" applyNumberFormat="1" applyFont="1" applyFill="1" applyBorder="1" applyAlignment="1">
      <alignment horizontal="center" vertical="center"/>
      <protection/>
    </xf>
    <xf numFmtId="187" fontId="22" fillId="0" borderId="28" xfId="63" applyNumberFormat="1" applyFont="1" applyFill="1" applyBorder="1" applyAlignment="1">
      <alignment horizontal="center" vertical="center"/>
      <protection/>
    </xf>
    <xf numFmtId="187" fontId="22" fillId="0" borderId="44" xfId="63" applyNumberFormat="1" applyFont="1" applyFill="1" applyBorder="1" applyAlignment="1">
      <alignment horizontal="center" vertical="center"/>
      <protection/>
    </xf>
    <xf numFmtId="0" fontId="22" fillId="0" borderId="18" xfId="63" applyFont="1" applyFill="1" applyBorder="1" applyAlignment="1">
      <alignment horizontal="center" vertical="center"/>
      <protection/>
    </xf>
    <xf numFmtId="0" fontId="22" fillId="0" borderId="21" xfId="63" applyFont="1" applyFill="1" applyBorder="1" applyAlignment="1">
      <alignment horizontal="center" vertical="center"/>
      <protection/>
    </xf>
    <xf numFmtId="0" fontId="22" fillId="0" borderId="38" xfId="63" applyFont="1" applyFill="1" applyBorder="1" applyAlignment="1">
      <alignment horizontal="center" vertical="center" wrapText="1"/>
      <protection/>
    </xf>
    <xf numFmtId="0" fontId="22" fillId="0" borderId="80" xfId="63" applyFont="1" applyFill="1" applyBorder="1" applyAlignment="1">
      <alignment horizontal="center" vertical="center" wrapText="1"/>
      <protection/>
    </xf>
    <xf numFmtId="178" fontId="22" fillId="0" borderId="80" xfId="63" applyNumberFormat="1" applyFont="1" applyFill="1" applyBorder="1" applyAlignment="1">
      <alignment horizontal="center" vertical="center" wrapText="1"/>
      <protection/>
    </xf>
    <xf numFmtId="0" fontId="22" fillId="0" borderId="59" xfId="63" applyFont="1" applyFill="1" applyBorder="1" applyAlignment="1">
      <alignment horizontal="center" vertical="center" wrapText="1"/>
      <protection/>
    </xf>
    <xf numFmtId="3" fontId="22" fillId="0" borderId="21" xfId="63" applyNumberFormat="1" applyFont="1" applyFill="1" applyBorder="1" applyAlignment="1">
      <alignment horizontal="center" vertical="center"/>
      <protection/>
    </xf>
    <xf numFmtId="178" fontId="22" fillId="0" borderId="44" xfId="63" applyNumberFormat="1" applyFont="1" applyFill="1" applyBorder="1" applyAlignment="1">
      <alignment horizontal="center" vertical="center" wrapText="1"/>
      <protection/>
    </xf>
    <xf numFmtId="0" fontId="22" fillId="0" borderId="19" xfId="63" applyFont="1" applyFill="1" applyBorder="1" applyAlignment="1">
      <alignment horizontal="center" vertical="center"/>
      <protection/>
    </xf>
    <xf numFmtId="0" fontId="22" fillId="0" borderId="20" xfId="63" applyFont="1" applyFill="1" applyBorder="1" applyAlignment="1">
      <alignment horizontal="center" vertical="center"/>
      <protection/>
    </xf>
    <xf numFmtId="0" fontId="0" fillId="0" borderId="82" xfId="0" applyBorder="1" applyAlignment="1">
      <alignment horizontal="distributed" vertical="center"/>
    </xf>
    <xf numFmtId="0" fontId="0" fillId="0" borderId="47" xfId="0" applyBorder="1" applyAlignment="1">
      <alignment horizontal="distributed" vertical="center"/>
    </xf>
    <xf numFmtId="187" fontId="22" fillId="0" borderId="81" xfId="63" applyNumberFormat="1" applyFont="1" applyFill="1" applyBorder="1" applyAlignment="1">
      <alignment horizontal="center" vertical="center"/>
      <protection/>
    </xf>
    <xf numFmtId="187" fontId="0" fillId="0" borderId="81" xfId="0" applyNumberFormat="1" applyBorder="1" applyAlignment="1">
      <alignment horizontal="center" vertical="center"/>
    </xf>
    <xf numFmtId="187" fontId="0" fillId="0" borderId="51" xfId="0" applyNumberFormat="1" applyBorder="1" applyAlignment="1">
      <alignment horizontal="center" vertical="center"/>
    </xf>
    <xf numFmtId="187" fontId="22" fillId="0" borderId="50" xfId="63" applyNumberFormat="1" applyFont="1" applyFill="1" applyBorder="1" applyAlignment="1">
      <alignment horizontal="center" vertical="center"/>
      <protection/>
    </xf>
    <xf numFmtId="3" fontId="22" fillId="0" borderId="27" xfId="64" applyNumberFormat="1" applyFont="1" applyFill="1" applyBorder="1" applyAlignment="1">
      <alignment horizontal="right" indent="1"/>
      <protection/>
    </xf>
    <xf numFmtId="0" fontId="0" fillId="0" borderId="17" xfId="0" applyBorder="1" applyAlignment="1">
      <alignment vertical="center"/>
    </xf>
    <xf numFmtId="3" fontId="22" fillId="0" borderId="29" xfId="64" applyNumberFormat="1" applyFont="1" applyFill="1" applyBorder="1" applyAlignment="1">
      <alignment horizontal="right" indent="1"/>
      <protection/>
    </xf>
    <xf numFmtId="3" fontId="22" fillId="0" borderId="31" xfId="64" applyNumberFormat="1" applyFont="1" applyFill="1" applyBorder="1" applyAlignment="1">
      <alignment horizontal="right" indent="1"/>
      <protection/>
    </xf>
    <xf numFmtId="0" fontId="22" fillId="0" borderId="33" xfId="64" applyFont="1" applyFill="1" applyBorder="1" applyAlignment="1">
      <alignment horizontal="right" indent="1"/>
      <protection/>
    </xf>
    <xf numFmtId="0" fontId="22" fillId="0" borderId="34" xfId="64" applyFont="1" applyFill="1" applyBorder="1" applyAlignment="1">
      <alignment horizontal="right" indent="1"/>
      <protection/>
    </xf>
    <xf numFmtId="3" fontId="22" fillId="0" borderId="33" xfId="64" applyNumberFormat="1" applyFont="1" applyFill="1" applyBorder="1" applyAlignment="1">
      <alignment horizontal="right" indent="1"/>
      <protection/>
    </xf>
    <xf numFmtId="3" fontId="22" fillId="0" borderId="35" xfId="64" applyNumberFormat="1" applyFont="1" applyFill="1" applyBorder="1" applyAlignment="1">
      <alignment horizontal="right" indent="1"/>
      <protection/>
    </xf>
    <xf numFmtId="0" fontId="22" fillId="0" borderId="27" xfId="64" applyFont="1" applyFill="1" applyBorder="1" applyAlignment="1">
      <alignment horizontal="right" indent="1"/>
      <protection/>
    </xf>
    <xf numFmtId="0" fontId="22" fillId="0" borderId="28" xfId="64" applyFont="1" applyFill="1" applyBorder="1" applyAlignment="1">
      <alignment horizontal="right" indent="1"/>
      <protection/>
    </xf>
    <xf numFmtId="0" fontId="22" fillId="0" borderId="29" xfId="64" applyFont="1" applyFill="1" applyBorder="1" applyAlignment="1">
      <alignment horizontal="right" indent="1"/>
      <protection/>
    </xf>
    <xf numFmtId="0" fontId="22" fillId="0" borderId="30" xfId="64" applyFont="1" applyFill="1" applyBorder="1" applyAlignment="1">
      <alignment horizontal="right" indent="1"/>
      <protection/>
    </xf>
    <xf numFmtId="3" fontId="22" fillId="0" borderId="27" xfId="64" applyNumberFormat="1" applyFont="1" applyFill="1" applyBorder="1" applyAlignment="1">
      <alignment horizontal="right" vertical="center" indent="1"/>
      <protection/>
    </xf>
    <xf numFmtId="0" fontId="23" fillId="0" borderId="28" xfId="64" applyFont="1" applyFill="1" applyBorder="1" applyAlignment="1">
      <alignment horizontal="right" vertical="center" indent="1"/>
      <protection/>
    </xf>
    <xf numFmtId="0" fontId="23" fillId="0" borderId="27" xfId="64" applyFont="1" applyFill="1" applyBorder="1" applyAlignment="1">
      <alignment horizontal="right" vertical="center" indent="1"/>
      <protection/>
    </xf>
    <xf numFmtId="3" fontId="22" fillId="0" borderId="39" xfId="64" applyNumberFormat="1" applyFont="1" applyFill="1" applyBorder="1" applyAlignment="1">
      <alignment horizontal="right" indent="1"/>
      <protection/>
    </xf>
    <xf numFmtId="3" fontId="22" fillId="0" borderId="68" xfId="64" applyNumberFormat="1" applyFont="1" applyFill="1" applyBorder="1" applyAlignment="1">
      <alignment horizontal="right" indent="1"/>
      <protection/>
    </xf>
    <xf numFmtId="0" fontId="23" fillId="0" borderId="25" xfId="64" applyFont="1" applyFill="1" applyBorder="1" applyAlignment="1">
      <alignment horizontal="center" vertical="center"/>
      <protection/>
    </xf>
    <xf numFmtId="3" fontId="22" fillId="0" borderId="0" xfId="64" applyNumberFormat="1" applyFont="1" applyFill="1" applyBorder="1" applyAlignment="1">
      <alignment horizontal="right" vertical="center" indent="2"/>
      <protection/>
    </xf>
    <xf numFmtId="0" fontId="23" fillId="0" borderId="0" xfId="64" applyFont="1" applyFill="1" applyAlignment="1">
      <alignment horizontal="right" vertical="center" indent="2"/>
      <protection/>
    </xf>
    <xf numFmtId="0" fontId="23" fillId="0" borderId="0" xfId="64" applyFont="1" applyFill="1" applyBorder="1" applyAlignment="1">
      <alignment horizontal="right" vertical="center" indent="2"/>
      <protection/>
    </xf>
    <xf numFmtId="3" fontId="22" fillId="0" borderId="36" xfId="64" applyNumberFormat="1" applyFont="1" applyFill="1" applyBorder="1" applyAlignment="1">
      <alignment horizontal="right" indent="2"/>
      <protection/>
    </xf>
    <xf numFmtId="3" fontId="22" fillId="0" borderId="36" xfId="64" applyNumberFormat="1" applyFont="1" applyFill="1" applyBorder="1" applyAlignment="1">
      <alignment horizontal="right" indent="1"/>
      <protection/>
    </xf>
    <xf numFmtId="0" fontId="23" fillId="0" borderId="28" xfId="64" applyFont="1" applyFill="1" applyBorder="1" applyAlignment="1">
      <alignment horizontal="right" vertical="center" indent="2"/>
      <protection/>
    </xf>
    <xf numFmtId="0" fontId="24" fillId="0" borderId="0" xfId="63" applyFont="1" applyFill="1" applyAlignment="1">
      <alignment horizontal="center"/>
      <protection/>
    </xf>
    <xf numFmtId="0" fontId="22" fillId="0" borderId="13" xfId="63" applyFont="1" applyFill="1" applyBorder="1" applyAlignment="1">
      <alignment horizontal="center" vertical="center"/>
      <protection/>
    </xf>
    <xf numFmtId="0" fontId="22" fillId="0" borderId="84" xfId="64" applyFont="1" applyFill="1" applyBorder="1" applyAlignment="1">
      <alignment horizontal="distributed" vertical="center"/>
      <protection/>
    </xf>
    <xf numFmtId="0" fontId="22" fillId="0" borderId="11" xfId="64" applyFont="1" applyFill="1" applyBorder="1" applyAlignment="1">
      <alignment horizontal="distributed" vertical="center"/>
      <protection/>
    </xf>
    <xf numFmtId="0" fontId="22" fillId="0" borderId="27" xfId="64" applyFont="1" applyFill="1" applyBorder="1" applyAlignment="1">
      <alignment horizontal="distributed" vertical="center"/>
      <protection/>
    </xf>
    <xf numFmtId="0" fontId="22" fillId="0" borderId="0" xfId="64" applyFont="1" applyFill="1" applyBorder="1" applyAlignment="1">
      <alignment horizontal="distributed" vertical="center"/>
      <protection/>
    </xf>
    <xf numFmtId="0" fontId="22" fillId="0" borderId="42" xfId="64" applyFont="1" applyFill="1" applyBorder="1" applyAlignment="1">
      <alignment horizontal="distributed" vertical="center"/>
      <protection/>
    </xf>
    <xf numFmtId="0" fontId="22" fillId="0" borderId="18" xfId="64" applyFont="1" applyFill="1" applyBorder="1" applyAlignment="1">
      <alignment horizontal="distributed" vertical="center"/>
      <protection/>
    </xf>
    <xf numFmtId="0" fontId="22" fillId="0" borderId="18" xfId="63" applyFont="1" applyFill="1" applyBorder="1" applyAlignment="1">
      <alignment horizontal="right" vertical="top"/>
      <protection/>
    </xf>
    <xf numFmtId="184" fontId="22" fillId="0" borderId="14" xfId="63" applyNumberFormat="1" applyFont="1" applyFill="1" applyBorder="1" applyAlignment="1">
      <alignment horizontal="right" vertical="center" indent="5"/>
      <protection/>
    </xf>
    <xf numFmtId="184" fontId="22" fillId="0" borderId="18" xfId="63" applyNumberFormat="1" applyFont="1" applyFill="1" applyBorder="1" applyAlignment="1">
      <alignment horizontal="right" vertical="center" indent="5"/>
      <protection/>
    </xf>
    <xf numFmtId="184" fontId="22" fillId="0" borderId="0" xfId="63" applyNumberFormat="1" applyFont="1" applyFill="1" applyBorder="1" applyAlignment="1">
      <alignment horizontal="right" vertical="center" indent="5"/>
      <protection/>
    </xf>
    <xf numFmtId="0" fontId="22" fillId="0" borderId="11" xfId="64" applyFont="1" applyFill="1" applyBorder="1" applyAlignment="1">
      <alignment/>
      <protection/>
    </xf>
    <xf numFmtId="0" fontId="24" fillId="0" borderId="0" xfId="64" applyFont="1" applyFill="1" applyAlignment="1">
      <alignment horizontal="center" vertical="center"/>
      <protection/>
    </xf>
    <xf numFmtId="0" fontId="22" fillId="0" borderId="18" xfId="64" applyFont="1" applyFill="1" applyBorder="1" applyAlignment="1">
      <alignment horizontal="right" vertical="top"/>
      <protection/>
    </xf>
    <xf numFmtId="0" fontId="22" fillId="0" borderId="11" xfId="64" applyFont="1" applyFill="1" applyBorder="1" applyAlignment="1">
      <alignment horizontal="center" vertical="center"/>
      <protection/>
    </xf>
    <xf numFmtId="0" fontId="22" fillId="0" borderId="85" xfId="64" applyFont="1" applyFill="1" applyBorder="1" applyAlignment="1">
      <alignment horizontal="center" vertical="center"/>
      <protection/>
    </xf>
    <xf numFmtId="0" fontId="22" fillId="0" borderId="71" xfId="64" applyFont="1" applyFill="1" applyBorder="1" applyAlignment="1">
      <alignment horizontal="center" vertical="center"/>
      <protection/>
    </xf>
    <xf numFmtId="3" fontId="22" fillId="0" borderId="0" xfId="64" applyNumberFormat="1" applyFont="1" applyFill="1" applyBorder="1" applyAlignment="1">
      <alignment horizontal="right" indent="2"/>
      <protection/>
    </xf>
    <xf numFmtId="0" fontId="22" fillId="0" borderId="39" xfId="64" applyFont="1" applyFill="1" applyBorder="1" applyAlignment="1">
      <alignment horizontal="right" indent="1"/>
      <protection/>
    </xf>
    <xf numFmtId="0" fontId="22" fillId="0" borderId="40" xfId="64" applyFont="1" applyFill="1" applyBorder="1" applyAlignment="1">
      <alignment horizontal="right" indent="1"/>
      <protection/>
    </xf>
    <xf numFmtId="3" fontId="22" fillId="0" borderId="39" xfId="64" applyNumberFormat="1" applyFont="1" applyFill="1" applyBorder="1" applyAlignment="1">
      <alignment horizontal="right" indent="2"/>
      <protection/>
    </xf>
    <xf numFmtId="3" fontId="22" fillId="0" borderId="40" xfId="64" applyNumberFormat="1" applyFont="1" applyFill="1" applyBorder="1" applyAlignment="1">
      <alignment horizontal="right" indent="2"/>
      <protection/>
    </xf>
    <xf numFmtId="0" fontId="22" fillId="0" borderId="13" xfId="64" applyFont="1" applyFill="1" applyBorder="1" applyAlignment="1">
      <alignment horizontal="distributed" vertical="center"/>
      <protection/>
    </xf>
    <xf numFmtId="0" fontId="22" fillId="0" borderId="17" xfId="64" applyFont="1" applyFill="1" applyBorder="1" applyAlignment="1">
      <alignment horizontal="distributed" vertical="center"/>
      <protection/>
    </xf>
    <xf numFmtId="0" fontId="22" fillId="0" borderId="20" xfId="64" applyFont="1" applyFill="1" applyBorder="1" applyAlignment="1">
      <alignment horizontal="distributed" vertical="center"/>
      <protection/>
    </xf>
    <xf numFmtId="0" fontId="22" fillId="0" borderId="25" xfId="64" applyFont="1" applyFill="1" applyBorder="1" applyAlignment="1">
      <alignment horizontal="center" vertical="center"/>
      <protection/>
    </xf>
    <xf numFmtId="0" fontId="0" fillId="0" borderId="25" xfId="0" applyBorder="1" applyAlignment="1">
      <alignment horizontal="center" vertical="center"/>
    </xf>
    <xf numFmtId="178" fontId="29" fillId="0" borderId="42" xfId="67" applyNumberFormat="1" applyFont="1" applyFill="1" applyBorder="1" applyAlignment="1">
      <alignment horizontal="right" vertical="center"/>
      <protection/>
    </xf>
    <xf numFmtId="178" fontId="29" fillId="0" borderId="18" xfId="67" applyNumberFormat="1" applyFont="1" applyFill="1" applyBorder="1" applyAlignment="1">
      <alignment horizontal="right" vertical="center"/>
      <protection/>
    </xf>
    <xf numFmtId="178" fontId="31" fillId="0" borderId="21" xfId="0" applyNumberFormat="1" applyFont="1" applyBorder="1" applyAlignment="1">
      <alignment horizontal="right" vertical="center"/>
    </xf>
    <xf numFmtId="178" fontId="29" fillId="0" borderId="29" xfId="67" applyNumberFormat="1" applyFont="1" applyFill="1" applyBorder="1" applyAlignment="1">
      <alignment horizontal="right" vertical="center"/>
      <protection/>
    </xf>
    <xf numFmtId="178" fontId="29" fillId="0" borderId="41" xfId="67" applyNumberFormat="1" applyFont="1" applyFill="1" applyBorder="1" applyAlignment="1">
      <alignment horizontal="right" vertical="center"/>
      <protection/>
    </xf>
    <xf numFmtId="178" fontId="30" fillId="0" borderId="30" xfId="0" applyNumberFormat="1" applyFont="1" applyBorder="1" applyAlignment="1">
      <alignment horizontal="right" vertical="center"/>
    </xf>
    <xf numFmtId="178" fontId="29" fillId="0" borderId="86" xfId="67" applyNumberFormat="1" applyFont="1" applyFill="1" applyBorder="1" applyAlignment="1">
      <alignment horizontal="right" vertical="center"/>
      <protection/>
    </xf>
    <xf numFmtId="178" fontId="29" fillId="0" borderId="87" xfId="67" applyNumberFormat="1" applyFont="1" applyFill="1" applyBorder="1" applyAlignment="1">
      <alignment horizontal="right" vertical="center"/>
      <protection/>
    </xf>
    <xf numFmtId="178" fontId="30" fillId="0" borderId="87" xfId="0" applyNumberFormat="1" applyFont="1" applyBorder="1" applyAlignment="1">
      <alignment horizontal="right" vertical="center"/>
    </xf>
    <xf numFmtId="0" fontId="22" fillId="0" borderId="18" xfId="67" applyFont="1" applyFill="1" applyBorder="1" applyAlignment="1">
      <alignment horizontal="right" vertical="top"/>
      <protection/>
    </xf>
    <xf numFmtId="0" fontId="22" fillId="0" borderId="83" xfId="67" applyFont="1" applyFill="1" applyBorder="1" applyAlignment="1">
      <alignment horizontal="right" vertical="center"/>
      <protection/>
    </xf>
    <xf numFmtId="0" fontId="22" fillId="0" borderId="13" xfId="67" applyFont="1" applyFill="1" applyBorder="1" applyAlignment="1">
      <alignment horizontal="right" vertical="center"/>
      <protection/>
    </xf>
    <xf numFmtId="0" fontId="22" fillId="0" borderId="10" xfId="67" applyFont="1" applyFill="1" applyBorder="1" applyAlignment="1">
      <alignment horizontal="center" vertical="center"/>
      <protection/>
    </xf>
    <xf numFmtId="0" fontId="22" fillId="0" borderId="17" xfId="67" applyFont="1" applyFill="1" applyBorder="1" applyAlignment="1">
      <alignment horizontal="center" vertical="center"/>
      <protection/>
    </xf>
    <xf numFmtId="0" fontId="22" fillId="0" borderId="19" xfId="67" applyFont="1" applyFill="1" applyBorder="1" applyAlignment="1">
      <alignment horizontal="left" vertical="center"/>
      <protection/>
    </xf>
    <xf numFmtId="0" fontId="22" fillId="0" borderId="20" xfId="67" applyFont="1" applyFill="1" applyBorder="1" applyAlignment="1">
      <alignment horizontal="left" vertical="center"/>
      <protection/>
    </xf>
    <xf numFmtId="3" fontId="22" fillId="0" borderId="18" xfId="67" applyNumberFormat="1" applyFont="1" applyFill="1" applyBorder="1" applyAlignment="1">
      <alignment horizontal="right" vertical="center"/>
      <protection/>
    </xf>
    <xf numFmtId="178" fontId="29" fillId="0" borderId="27" xfId="67" applyNumberFormat="1" applyFont="1" applyFill="1" applyBorder="1" applyAlignment="1">
      <alignment horizontal="right" vertical="center"/>
      <protection/>
    </xf>
    <xf numFmtId="178" fontId="29" fillId="0" borderId="0" xfId="67" applyNumberFormat="1" applyFont="1" applyFill="1" applyBorder="1" applyAlignment="1">
      <alignment horizontal="right" vertical="center"/>
      <protection/>
    </xf>
    <xf numFmtId="178" fontId="30" fillId="0" borderId="28" xfId="0" applyNumberFormat="1" applyFont="1" applyBorder="1" applyAlignment="1">
      <alignment horizontal="right" vertical="center"/>
    </xf>
    <xf numFmtId="178" fontId="29" fillId="0" borderId="39" xfId="67" applyNumberFormat="1" applyFont="1" applyFill="1" applyBorder="1" applyAlignment="1">
      <alignment horizontal="right" vertical="center"/>
      <protection/>
    </xf>
    <xf numFmtId="178" fontId="29" fillId="0" borderId="38" xfId="67" applyNumberFormat="1" applyFont="1" applyFill="1" applyBorder="1" applyAlignment="1">
      <alignment horizontal="right" vertical="center"/>
      <protection/>
    </xf>
    <xf numFmtId="178" fontId="30" fillId="0" borderId="40" xfId="0" applyNumberFormat="1" applyFont="1" applyBorder="1" applyAlignment="1">
      <alignment horizontal="right" vertical="center"/>
    </xf>
    <xf numFmtId="178" fontId="29" fillId="0" borderId="33" xfId="67" applyNumberFormat="1" applyFont="1" applyFill="1" applyBorder="1" applyAlignment="1">
      <alignment horizontal="right" vertical="center"/>
      <protection/>
    </xf>
    <xf numFmtId="178" fontId="29" fillId="0" borderId="36" xfId="67" applyNumberFormat="1" applyFont="1" applyFill="1" applyBorder="1" applyAlignment="1">
      <alignment horizontal="right" vertical="center"/>
      <protection/>
    </xf>
    <xf numFmtId="178" fontId="31" fillId="0" borderId="34" xfId="0" applyNumberFormat="1" applyFont="1" applyBorder="1" applyAlignment="1">
      <alignment horizontal="right" vertical="center"/>
    </xf>
    <xf numFmtId="0" fontId="29" fillId="0" borderId="0" xfId="67" applyFont="1" applyFill="1" applyBorder="1" applyAlignment="1">
      <alignment horizontal="left" indent="1"/>
      <protection/>
    </xf>
    <xf numFmtId="0" fontId="22" fillId="0" borderId="82" xfId="67" applyFont="1" applyFill="1" applyBorder="1" applyAlignment="1">
      <alignment horizontal="distributed" vertical="center"/>
      <protection/>
    </xf>
    <xf numFmtId="187" fontId="29" fillId="0" borderId="81" xfId="67" applyNumberFormat="1" applyFont="1" applyFill="1" applyBorder="1" applyAlignment="1">
      <alignment horizontal="center" vertical="center"/>
      <protection/>
    </xf>
    <xf numFmtId="187" fontId="29" fillId="0" borderId="88" xfId="67" applyNumberFormat="1" applyFont="1" applyFill="1" applyBorder="1" applyAlignment="1">
      <alignment horizontal="center" vertical="center"/>
      <protection/>
    </xf>
    <xf numFmtId="187" fontId="29" fillId="0" borderId="89" xfId="67" applyNumberFormat="1" applyFont="1" applyFill="1" applyBorder="1" applyAlignment="1">
      <alignment horizontal="center" vertical="center"/>
      <protection/>
    </xf>
    <xf numFmtId="0" fontId="29" fillId="0" borderId="11" xfId="67" applyFont="1" applyFill="1" applyBorder="1" applyAlignment="1">
      <alignment horizontal="left" indent="1"/>
      <protection/>
    </xf>
    <xf numFmtId="186" fontId="29" fillId="0" borderId="36" xfId="67" applyNumberFormat="1" applyFont="1" applyFill="1" applyBorder="1" applyAlignment="1">
      <alignment horizontal="right" vertical="center"/>
      <protection/>
    </xf>
    <xf numFmtId="186" fontId="30" fillId="0" borderId="34" xfId="0" applyNumberFormat="1" applyFont="1" applyBorder="1" applyAlignment="1">
      <alignment horizontal="right" vertical="center"/>
    </xf>
    <xf numFmtId="186" fontId="29" fillId="0" borderId="38" xfId="67" applyNumberFormat="1" applyFont="1" applyFill="1" applyBorder="1" applyAlignment="1">
      <alignment horizontal="right" vertical="center"/>
      <protection/>
    </xf>
    <xf numFmtId="186" fontId="30" fillId="0" borderId="40" xfId="0" applyNumberFormat="1" applyFont="1" applyBorder="1" applyAlignment="1">
      <alignment horizontal="right" vertical="center"/>
    </xf>
    <xf numFmtId="0" fontId="29" fillId="0" borderId="82" xfId="67" applyFont="1" applyFill="1" applyBorder="1" applyAlignment="1">
      <alignment horizontal="center" vertical="center"/>
      <protection/>
    </xf>
    <xf numFmtId="0" fontId="30" fillId="0" borderId="82" xfId="0" applyFont="1" applyBorder="1" applyAlignment="1">
      <alignment horizontal="center" vertical="center"/>
    </xf>
    <xf numFmtId="178" fontId="29" fillId="0" borderId="81" xfId="67" applyNumberFormat="1" applyFont="1" applyFill="1" applyBorder="1" applyAlignment="1">
      <alignment horizontal="right" vertical="center"/>
      <protection/>
    </xf>
    <xf numFmtId="178" fontId="30" fillId="0" borderId="81" xfId="0" applyNumberFormat="1" applyFont="1" applyBorder="1" applyAlignment="1">
      <alignment horizontal="right" vertical="center"/>
    </xf>
    <xf numFmtId="178" fontId="29" fillId="0" borderId="90" xfId="67" applyNumberFormat="1" applyFont="1" applyFill="1" applyBorder="1" applyAlignment="1">
      <alignment horizontal="right" vertical="center"/>
      <protection/>
    </xf>
    <xf numFmtId="178" fontId="31" fillId="0" borderId="90" xfId="0" applyNumberFormat="1" applyFont="1" applyBorder="1" applyAlignment="1">
      <alignment horizontal="right" vertical="center"/>
    </xf>
    <xf numFmtId="178" fontId="29" fillId="0" borderId="80" xfId="67" applyNumberFormat="1" applyFont="1" applyFill="1" applyBorder="1" applyAlignment="1">
      <alignment horizontal="right" vertical="center"/>
      <protection/>
    </xf>
    <xf numFmtId="178" fontId="31" fillId="0" borderId="80" xfId="0" applyNumberFormat="1" applyFont="1" applyBorder="1" applyAlignment="1">
      <alignment horizontal="right" vertical="center"/>
    </xf>
    <xf numFmtId="178" fontId="29" fillId="0" borderId="89" xfId="67" applyNumberFormat="1" applyFont="1" applyFill="1" applyBorder="1" applyAlignment="1">
      <alignment horizontal="right" vertical="center"/>
      <protection/>
    </xf>
    <xf numFmtId="178" fontId="30" fillId="0" borderId="89" xfId="0" applyNumberFormat="1" applyFont="1" applyBorder="1" applyAlignment="1">
      <alignment horizontal="right" vertical="center"/>
    </xf>
    <xf numFmtId="178" fontId="29" fillId="0" borderId="80" xfId="67" applyNumberFormat="1" applyFont="1" applyFill="1" applyBorder="1" applyAlignment="1" quotePrefix="1">
      <alignment horizontal="right" vertical="center"/>
      <protection/>
    </xf>
    <xf numFmtId="178" fontId="31" fillId="0" borderId="57" xfId="0" applyNumberFormat="1" applyFont="1" applyBorder="1" applyAlignment="1">
      <alignment horizontal="right" vertical="center"/>
    </xf>
    <xf numFmtId="193" fontId="29" fillId="0" borderId="87" xfId="67" applyNumberFormat="1" applyFont="1" applyFill="1" applyBorder="1" applyAlignment="1">
      <alignment horizontal="right" vertical="center"/>
      <protection/>
    </xf>
    <xf numFmtId="193" fontId="30" fillId="0" borderId="87" xfId="0" applyNumberFormat="1" applyFont="1" applyBorder="1" applyAlignment="1">
      <alignment horizontal="right" vertical="center"/>
    </xf>
    <xf numFmtId="178" fontId="29" fillId="0" borderId="89" xfId="67" applyNumberFormat="1" applyFont="1" applyFill="1" applyBorder="1" applyAlignment="1" quotePrefix="1">
      <alignment horizontal="right" vertical="center"/>
      <protection/>
    </xf>
    <xf numFmtId="178" fontId="30" fillId="0" borderId="91" xfId="0" applyNumberFormat="1" applyFont="1" applyBorder="1" applyAlignment="1">
      <alignment horizontal="right" vertical="center"/>
    </xf>
    <xf numFmtId="178" fontId="29" fillId="0" borderId="87" xfId="67" applyNumberFormat="1" applyFont="1" applyFill="1" applyBorder="1" applyAlignment="1" quotePrefix="1">
      <alignment horizontal="right" vertical="center"/>
      <protection/>
    </xf>
    <xf numFmtId="178" fontId="30" fillId="0" borderId="92" xfId="0" applyNumberFormat="1" applyFont="1" applyBorder="1" applyAlignment="1">
      <alignment horizontal="right" vertical="center"/>
    </xf>
    <xf numFmtId="187" fontId="29" fillId="0" borderId="89" xfId="67" applyNumberFormat="1" applyFont="1" applyFill="1" applyBorder="1" applyAlignment="1">
      <alignment horizontal="right" vertical="center" indent="1"/>
      <protection/>
    </xf>
    <xf numFmtId="187" fontId="31" fillId="0" borderId="89" xfId="0" applyNumberFormat="1" applyFont="1" applyBorder="1" applyAlignment="1">
      <alignment horizontal="right" vertical="center" indent="1"/>
    </xf>
    <xf numFmtId="178" fontId="29" fillId="0" borderId="93" xfId="67" applyNumberFormat="1" applyFont="1" applyFill="1" applyBorder="1" applyAlignment="1">
      <alignment horizontal="right" vertical="center"/>
      <protection/>
    </xf>
    <xf numFmtId="178" fontId="29" fillId="0" borderId="94" xfId="67" applyNumberFormat="1" applyFont="1" applyFill="1" applyBorder="1" applyAlignment="1">
      <alignment horizontal="right" vertical="center"/>
      <protection/>
    </xf>
    <xf numFmtId="178" fontId="29" fillId="0" borderId="44" xfId="67" applyNumberFormat="1" applyFont="1" applyFill="1" applyBorder="1" applyAlignment="1">
      <alignment horizontal="right" vertical="center"/>
      <protection/>
    </xf>
    <xf numFmtId="187" fontId="29" fillId="0" borderId="90" xfId="67" applyNumberFormat="1" applyFont="1" applyFill="1" applyBorder="1" applyAlignment="1">
      <alignment horizontal="center" vertical="center"/>
      <protection/>
    </xf>
    <xf numFmtId="187" fontId="30" fillId="0" borderId="90" xfId="0" applyNumberFormat="1" applyFont="1" applyBorder="1" applyAlignment="1">
      <alignment horizontal="center" vertical="center"/>
    </xf>
    <xf numFmtId="187" fontId="31" fillId="0" borderId="89" xfId="0" applyNumberFormat="1" applyFont="1" applyBorder="1" applyAlignment="1">
      <alignment horizontal="center" vertical="center"/>
    </xf>
    <xf numFmtId="187" fontId="29" fillId="0" borderId="88" xfId="67" applyNumberFormat="1" applyFont="1" applyFill="1" applyBorder="1" applyAlignment="1">
      <alignment horizontal="right" vertical="center" indent="1"/>
      <protection/>
    </xf>
    <xf numFmtId="187" fontId="31" fillId="0" borderId="88" xfId="0" applyNumberFormat="1" applyFont="1" applyBorder="1" applyAlignment="1">
      <alignment horizontal="right" vertical="center" indent="1"/>
    </xf>
    <xf numFmtId="186" fontId="29" fillId="0" borderId="95" xfId="67" applyNumberFormat="1" applyFont="1" applyFill="1" applyBorder="1" applyAlignment="1">
      <alignment horizontal="right" vertical="center"/>
      <protection/>
    </xf>
    <xf numFmtId="186" fontId="30" fillId="0" borderId="96" xfId="0" applyNumberFormat="1" applyFont="1" applyBorder="1" applyAlignment="1">
      <alignment horizontal="right" vertical="center"/>
    </xf>
    <xf numFmtId="0" fontId="29" fillId="0" borderId="46" xfId="67" applyFont="1" applyFill="1" applyBorder="1" applyAlignment="1">
      <alignment horizontal="center" vertical="center"/>
      <protection/>
    </xf>
    <xf numFmtId="0" fontId="29" fillId="0" borderId="11" xfId="67" applyFont="1" applyFill="1" applyBorder="1" applyAlignment="1">
      <alignment horizontal="center" vertical="center"/>
      <protection/>
    </xf>
    <xf numFmtId="0" fontId="30" fillId="0" borderId="11" xfId="0" applyFont="1" applyBorder="1" applyAlignment="1">
      <alignment horizontal="center" vertical="center"/>
    </xf>
    <xf numFmtId="0" fontId="30" fillId="0" borderId="18" xfId="0" applyFont="1" applyBorder="1" applyAlignment="1">
      <alignment horizontal="center" vertical="center"/>
    </xf>
    <xf numFmtId="187" fontId="29" fillId="0" borderId="93" xfId="67" applyNumberFormat="1" applyFont="1" applyFill="1" applyBorder="1" applyAlignment="1">
      <alignment horizontal="right" vertical="center" indent="1"/>
      <protection/>
    </xf>
    <xf numFmtId="187" fontId="30" fillId="0" borderId="90" xfId="0" applyNumberFormat="1" applyFont="1" applyBorder="1" applyAlignment="1">
      <alignment horizontal="right" vertical="center" indent="1"/>
    </xf>
    <xf numFmtId="187" fontId="29" fillId="0" borderId="94" xfId="67" applyNumberFormat="1" applyFont="1" applyFill="1" applyBorder="1" applyAlignment="1">
      <alignment horizontal="right" vertical="center" indent="1"/>
      <protection/>
    </xf>
    <xf numFmtId="187" fontId="29" fillId="0" borderId="97" xfId="67" applyNumberFormat="1" applyFont="1" applyFill="1" applyBorder="1" applyAlignment="1">
      <alignment horizontal="right" vertical="center" indent="1"/>
      <protection/>
    </xf>
    <xf numFmtId="187" fontId="29" fillId="0" borderId="90" xfId="67" applyNumberFormat="1" applyFont="1" applyFill="1" applyBorder="1" applyAlignment="1">
      <alignment horizontal="right" vertical="center" indent="1"/>
      <protection/>
    </xf>
    <xf numFmtId="3" fontId="29" fillId="0" borderId="11" xfId="67" applyNumberFormat="1" applyFont="1" applyFill="1" applyBorder="1" applyAlignment="1">
      <alignment horizontal="center" vertical="center"/>
      <protection/>
    </xf>
    <xf numFmtId="0" fontId="30" fillId="0" borderId="0" xfId="0" applyFont="1" applyBorder="1" applyAlignment="1">
      <alignment vertical="center"/>
    </xf>
    <xf numFmtId="178" fontId="29" fillId="0" borderId="50" xfId="67" applyNumberFormat="1" applyFont="1" applyFill="1" applyBorder="1" applyAlignment="1">
      <alignment horizontal="right" vertical="center"/>
      <protection/>
    </xf>
    <xf numFmtId="3" fontId="29" fillId="0" borderId="94" xfId="67" applyNumberFormat="1" applyFont="1" applyFill="1" applyBorder="1" applyAlignment="1">
      <alignment horizontal="distributed" vertical="center"/>
      <protection/>
    </xf>
    <xf numFmtId="3" fontId="29" fillId="0" borderId="89" xfId="67" applyNumberFormat="1" applyFont="1" applyFill="1" applyBorder="1" applyAlignment="1">
      <alignment horizontal="distributed" vertical="center"/>
      <protection/>
    </xf>
    <xf numFmtId="0" fontId="30" fillId="0" borderId="89" xfId="0" applyFont="1" applyBorder="1" applyAlignment="1">
      <alignment horizontal="distributed" vertical="center"/>
    </xf>
    <xf numFmtId="3" fontId="29" fillId="0" borderId="44" xfId="67" applyNumberFormat="1" applyFont="1" applyFill="1" applyBorder="1" applyAlignment="1">
      <alignment horizontal="distributed" vertical="center"/>
      <protection/>
    </xf>
    <xf numFmtId="3" fontId="29" fillId="0" borderId="80" xfId="67" applyNumberFormat="1" applyFont="1" applyFill="1" applyBorder="1" applyAlignment="1">
      <alignment horizontal="distributed" vertical="center"/>
      <protection/>
    </xf>
    <xf numFmtId="0" fontId="30" fillId="0" borderId="80" xfId="0" applyFont="1" applyBorder="1" applyAlignment="1">
      <alignment horizontal="distributed" vertical="center"/>
    </xf>
    <xf numFmtId="0" fontId="30" fillId="0" borderId="91" xfId="0" applyFont="1" applyBorder="1" applyAlignment="1">
      <alignment horizontal="distributed" vertical="center"/>
    </xf>
    <xf numFmtId="0" fontId="30" fillId="0" borderId="57" xfId="0" applyFont="1" applyBorder="1" applyAlignment="1">
      <alignment horizontal="distributed" vertical="center"/>
    </xf>
    <xf numFmtId="3" fontId="29" fillId="0" borderId="89" xfId="67" applyNumberFormat="1" applyFont="1" applyFill="1" applyBorder="1" applyAlignment="1">
      <alignment horizontal="distributed" vertical="center"/>
      <protection/>
    </xf>
    <xf numFmtId="0" fontId="30" fillId="0" borderId="89" xfId="0" applyFont="1" applyBorder="1" applyAlignment="1">
      <alignment vertical="center"/>
    </xf>
    <xf numFmtId="3" fontId="29" fillId="0" borderId="80" xfId="67" applyNumberFormat="1" applyFont="1" applyFill="1" applyBorder="1" applyAlignment="1">
      <alignment horizontal="distributed" vertical="center"/>
      <protection/>
    </xf>
    <xf numFmtId="0" fontId="30" fillId="0" borderId="80" xfId="0" applyFont="1" applyBorder="1" applyAlignment="1">
      <alignment vertical="center"/>
    </xf>
    <xf numFmtId="193" fontId="29" fillId="0" borderId="80" xfId="67" applyNumberFormat="1" applyFont="1" applyFill="1" applyBorder="1" applyAlignment="1">
      <alignment horizontal="right" vertical="center"/>
      <protection/>
    </xf>
    <xf numFmtId="193" fontId="31" fillId="0" borderId="80" xfId="0" applyNumberFormat="1" applyFont="1" applyBorder="1" applyAlignment="1">
      <alignment horizontal="right" vertical="center"/>
    </xf>
    <xf numFmtId="178" fontId="29" fillId="0" borderId="81" xfId="67" applyNumberFormat="1" applyFont="1" applyFill="1" applyBorder="1" applyAlignment="1" quotePrefix="1">
      <alignment horizontal="right" vertical="center"/>
      <protection/>
    </xf>
    <xf numFmtId="178" fontId="30" fillId="0" borderId="49" xfId="0" applyNumberFormat="1" applyFont="1" applyBorder="1" applyAlignment="1">
      <alignment horizontal="right" vertical="center"/>
    </xf>
    <xf numFmtId="178" fontId="29" fillId="0" borderId="90" xfId="67" applyNumberFormat="1" applyFont="1" applyFill="1" applyBorder="1" applyAlignment="1" quotePrefix="1">
      <alignment horizontal="right" vertical="center"/>
      <protection/>
    </xf>
    <xf numFmtId="178" fontId="31" fillId="0" borderId="98" xfId="0" applyNumberFormat="1" applyFont="1" applyBorder="1" applyAlignment="1">
      <alignment horizontal="right" vertical="center"/>
    </xf>
    <xf numFmtId="0" fontId="29" fillId="0" borderId="82" xfId="67" applyFont="1" applyFill="1" applyBorder="1" applyAlignment="1">
      <alignment horizontal="distributed" vertical="center"/>
      <protection/>
    </xf>
    <xf numFmtId="0" fontId="30" fillId="0" borderId="82" xfId="0" applyFont="1" applyBorder="1" applyAlignment="1">
      <alignment horizontal="distributed" vertical="center"/>
    </xf>
    <xf numFmtId="0" fontId="30" fillId="0" borderId="47" xfId="0" applyFont="1" applyBorder="1" applyAlignment="1">
      <alignment horizontal="center" vertical="center"/>
    </xf>
    <xf numFmtId="0" fontId="29" fillId="0" borderId="18" xfId="67" applyFont="1" applyFill="1" applyBorder="1" applyAlignment="1">
      <alignment horizontal="right" vertical="top"/>
      <protection/>
    </xf>
    <xf numFmtId="0" fontId="30" fillId="0" borderId="18" xfId="0" applyFont="1" applyBorder="1" applyAlignment="1">
      <alignment vertical="center"/>
    </xf>
    <xf numFmtId="0" fontId="32" fillId="0" borderId="0" xfId="67" applyFont="1" applyFill="1" applyAlignment="1">
      <alignment horizontal="center"/>
      <protection/>
    </xf>
    <xf numFmtId="0" fontId="33" fillId="0" borderId="0" xfId="0" applyFont="1" applyAlignment="1">
      <alignment/>
    </xf>
    <xf numFmtId="0" fontId="29" fillId="0" borderId="10" xfId="67" applyFont="1" applyFill="1" applyBorder="1" applyAlignment="1">
      <alignment horizontal="center" vertical="center"/>
      <protection/>
    </xf>
    <xf numFmtId="0" fontId="30" fillId="0" borderId="17" xfId="0" applyFont="1" applyBorder="1" applyAlignment="1">
      <alignment horizontal="center" vertical="center"/>
    </xf>
    <xf numFmtId="177" fontId="29" fillId="0" borderId="0" xfId="59" applyNumberFormat="1" applyFont="1" applyFill="1" applyBorder="1" applyAlignment="1">
      <alignment horizontal="left" vertical="top"/>
    </xf>
    <xf numFmtId="187" fontId="31" fillId="0" borderId="88" xfId="0" applyNumberFormat="1" applyFont="1" applyBorder="1" applyAlignment="1">
      <alignment horizontal="center" vertical="center"/>
    </xf>
    <xf numFmtId="187" fontId="30" fillId="0" borderId="99" xfId="0" applyNumberFormat="1" applyFont="1" applyBorder="1" applyAlignment="1">
      <alignment horizontal="right" vertical="center" indent="1"/>
    </xf>
    <xf numFmtId="187" fontId="31" fillId="0" borderId="100" xfId="0" applyNumberFormat="1" applyFont="1" applyBorder="1" applyAlignment="1">
      <alignment horizontal="right" vertical="center" indent="1"/>
    </xf>
    <xf numFmtId="187" fontId="31" fillId="0" borderId="101" xfId="0" applyNumberFormat="1" applyFont="1" applyBorder="1" applyAlignment="1">
      <alignment horizontal="right" vertical="center" indent="1"/>
    </xf>
    <xf numFmtId="0" fontId="29" fillId="0" borderId="84" xfId="67" applyFont="1" applyFill="1" applyBorder="1" applyAlignment="1">
      <alignment horizontal="center" vertical="center"/>
      <protection/>
    </xf>
    <xf numFmtId="0" fontId="30" fillId="0" borderId="11" xfId="0" applyFont="1" applyBorder="1" applyAlignment="1">
      <alignment vertical="center"/>
    </xf>
    <xf numFmtId="0" fontId="30" fillId="0" borderId="78" xfId="0" applyFont="1" applyBorder="1" applyAlignment="1">
      <alignment vertical="center"/>
    </xf>
    <xf numFmtId="0" fontId="30" fillId="0" borderId="27" xfId="0" applyFont="1" applyBorder="1" applyAlignment="1">
      <alignment vertical="center"/>
    </xf>
    <xf numFmtId="0" fontId="30" fillId="0" borderId="28" xfId="0" applyFont="1" applyBorder="1" applyAlignment="1">
      <alignment vertical="center"/>
    </xf>
    <xf numFmtId="0" fontId="30" fillId="0" borderId="42" xfId="0" applyFont="1" applyBorder="1" applyAlignment="1">
      <alignment vertical="center"/>
    </xf>
    <xf numFmtId="0" fontId="30" fillId="0" borderId="21" xfId="0" applyFont="1" applyBorder="1" applyAlignment="1">
      <alignment vertical="center"/>
    </xf>
    <xf numFmtId="0" fontId="29" fillId="0" borderId="84" xfId="67" applyFont="1" applyFill="1" applyBorder="1" applyAlignment="1">
      <alignment horizontal="center"/>
      <protection/>
    </xf>
    <xf numFmtId="0" fontId="30" fillId="0" borderId="11" xfId="0" applyFont="1" applyBorder="1" applyAlignment="1">
      <alignment/>
    </xf>
    <xf numFmtId="0" fontId="30" fillId="0" borderId="13" xfId="0" applyFont="1" applyBorder="1" applyAlignment="1">
      <alignment/>
    </xf>
    <xf numFmtId="0" fontId="30" fillId="0" borderId="27" xfId="0" applyFont="1" applyBorder="1" applyAlignment="1">
      <alignment/>
    </xf>
    <xf numFmtId="0" fontId="30" fillId="0" borderId="0" xfId="0" applyFont="1" applyBorder="1" applyAlignment="1">
      <alignment/>
    </xf>
    <xf numFmtId="0" fontId="30" fillId="0" borderId="17" xfId="0" applyFont="1" applyBorder="1" applyAlignment="1">
      <alignment/>
    </xf>
    <xf numFmtId="0" fontId="29" fillId="0" borderId="89" xfId="67" applyFont="1" applyFill="1" applyBorder="1" applyAlignment="1">
      <alignment horizontal="distributed" vertical="center"/>
      <protection/>
    </xf>
    <xf numFmtId="0" fontId="29" fillId="0" borderId="80" xfId="67" applyFont="1" applyFill="1" applyBorder="1" applyAlignment="1">
      <alignment horizontal="distributed" vertical="center"/>
      <protection/>
    </xf>
    <xf numFmtId="0" fontId="29" fillId="0" borderId="42" xfId="67" applyFont="1" applyFill="1" applyBorder="1" applyAlignment="1">
      <alignment horizontal="right" vertical="center"/>
      <protection/>
    </xf>
    <xf numFmtId="0" fontId="0" fillId="0" borderId="18" xfId="0" applyBorder="1" applyAlignment="1">
      <alignment vertical="center"/>
    </xf>
    <xf numFmtId="0" fontId="0" fillId="0" borderId="20" xfId="0" applyBorder="1" applyAlignment="1">
      <alignment vertical="center"/>
    </xf>
    <xf numFmtId="178" fontId="30" fillId="0" borderId="0" xfId="0" applyNumberFormat="1" applyFont="1" applyBorder="1" applyAlignment="1">
      <alignment horizontal="right" vertical="center"/>
    </xf>
    <xf numFmtId="200" fontId="29" fillId="0" borderId="27" xfId="67" applyNumberFormat="1" applyFont="1" applyFill="1" applyBorder="1" applyAlignment="1">
      <alignment horizontal="right" vertical="center"/>
      <protection/>
    </xf>
    <xf numFmtId="200" fontId="29" fillId="0" borderId="0" xfId="67" applyNumberFormat="1" applyFont="1" applyFill="1" applyBorder="1" applyAlignment="1">
      <alignment horizontal="right" vertical="center"/>
      <protection/>
    </xf>
    <xf numFmtId="200" fontId="29" fillId="0" borderId="17" xfId="67" applyNumberFormat="1" applyFont="1" applyFill="1" applyBorder="1" applyAlignment="1">
      <alignment horizontal="right" vertical="center"/>
      <protection/>
    </xf>
    <xf numFmtId="178" fontId="30" fillId="0" borderId="41" xfId="0" applyNumberFormat="1" applyFont="1" applyBorder="1" applyAlignment="1">
      <alignment horizontal="right" vertical="center"/>
    </xf>
    <xf numFmtId="178" fontId="30" fillId="0" borderId="0" xfId="0" applyNumberFormat="1" applyFont="1" applyAlignment="1">
      <alignment horizontal="right" vertical="center"/>
    </xf>
    <xf numFmtId="200" fontId="29" fillId="0" borderId="29" xfId="67" applyNumberFormat="1" applyFont="1" applyFill="1" applyBorder="1" applyAlignment="1">
      <alignment horizontal="right" vertical="center"/>
      <protection/>
    </xf>
    <xf numFmtId="200" fontId="29" fillId="0" borderId="41" xfId="67" applyNumberFormat="1" applyFont="1" applyFill="1" applyBorder="1" applyAlignment="1">
      <alignment horizontal="right" vertical="center"/>
      <protection/>
    </xf>
    <xf numFmtId="200" fontId="29" fillId="0" borderId="31" xfId="67" applyNumberFormat="1" applyFont="1" applyFill="1" applyBorder="1" applyAlignment="1">
      <alignment horizontal="right" vertical="center"/>
      <protection/>
    </xf>
    <xf numFmtId="178" fontId="31" fillId="0" borderId="81" xfId="0" applyNumberFormat="1" applyFont="1" applyBorder="1" applyAlignment="1">
      <alignment horizontal="right" vertical="center"/>
    </xf>
    <xf numFmtId="178" fontId="31" fillId="0" borderId="49" xfId="0" applyNumberFormat="1" applyFont="1" applyBorder="1" applyAlignment="1">
      <alignment horizontal="right" vertical="center"/>
    </xf>
    <xf numFmtId="178" fontId="31" fillId="0" borderId="0" xfId="0" applyNumberFormat="1" applyFont="1" applyAlignment="1">
      <alignment horizontal="right" vertical="center"/>
    </xf>
    <xf numFmtId="178" fontId="31" fillId="0" borderId="28" xfId="0" applyNumberFormat="1" applyFont="1" applyBorder="1" applyAlignment="1">
      <alignment horizontal="right" vertical="center"/>
    </xf>
    <xf numFmtId="178" fontId="29" fillId="0" borderId="39" xfId="67" applyNumberFormat="1" applyFont="1" applyFill="1" applyBorder="1" applyAlignment="1" quotePrefix="1">
      <alignment horizontal="right" vertical="center"/>
      <protection/>
    </xf>
    <xf numFmtId="178" fontId="30" fillId="0" borderId="38" xfId="0" applyNumberFormat="1" applyFont="1" applyBorder="1" applyAlignment="1">
      <alignment horizontal="right" vertical="center"/>
    </xf>
    <xf numFmtId="178" fontId="29" fillId="0" borderId="68" xfId="67" applyNumberFormat="1" applyFont="1" applyFill="1" applyBorder="1" applyAlignment="1">
      <alignment horizontal="right" vertical="center"/>
      <protection/>
    </xf>
    <xf numFmtId="178" fontId="29" fillId="0" borderId="29" xfId="67" applyNumberFormat="1" applyFont="1" applyFill="1" applyBorder="1" applyAlignment="1" quotePrefix="1">
      <alignment horizontal="right" vertical="center"/>
      <protection/>
    </xf>
    <xf numFmtId="178" fontId="29" fillId="0" borderId="31" xfId="67" applyNumberFormat="1" applyFont="1" applyFill="1" applyBorder="1" applyAlignment="1">
      <alignment horizontal="right" vertical="center"/>
      <protection/>
    </xf>
    <xf numFmtId="0" fontId="28" fillId="0" borderId="0" xfId="67" applyFont="1" applyFill="1" applyAlignment="1">
      <alignment horizontal="center" vertical="center"/>
      <protection/>
    </xf>
    <xf numFmtId="0" fontId="29" fillId="0" borderId="18" xfId="67" applyFont="1" applyFill="1" applyBorder="1" applyAlignment="1">
      <alignment horizontal="right" vertical="center"/>
      <protection/>
    </xf>
    <xf numFmtId="49" fontId="29" fillId="0" borderId="11" xfId="67" applyNumberFormat="1" applyFont="1" applyFill="1" applyBorder="1" applyAlignment="1">
      <alignment horizontal="left" vertical="top"/>
      <protection/>
    </xf>
    <xf numFmtId="0" fontId="0" fillId="0" borderId="11" xfId="0" applyBorder="1" applyAlignment="1">
      <alignment horizontal="left" vertical="top"/>
    </xf>
    <xf numFmtId="178" fontId="29" fillId="0" borderId="42" xfId="67" applyNumberFormat="1" applyFont="1" applyFill="1" applyBorder="1" applyAlignment="1" quotePrefix="1">
      <alignment horizontal="right" vertical="center"/>
      <protection/>
    </xf>
    <xf numFmtId="178" fontId="31" fillId="0" borderId="18" xfId="0" applyNumberFormat="1" applyFont="1" applyBorder="1" applyAlignment="1">
      <alignment horizontal="right" vertical="center"/>
    </xf>
    <xf numFmtId="178" fontId="29" fillId="0" borderId="20" xfId="67" applyNumberFormat="1" applyFont="1" applyFill="1" applyBorder="1" applyAlignment="1">
      <alignment horizontal="right" vertical="center"/>
      <protection/>
    </xf>
    <xf numFmtId="177" fontId="22" fillId="0" borderId="58" xfId="59" applyNumberFormat="1" applyFont="1" applyFill="1" applyBorder="1" applyAlignment="1">
      <alignment horizontal="center" vertical="center"/>
    </xf>
    <xf numFmtId="177" fontId="22" fillId="0" borderId="14" xfId="59" applyNumberFormat="1" applyFont="1" applyFill="1" applyBorder="1" applyAlignment="1">
      <alignment horizontal="center" vertical="center"/>
    </xf>
    <xf numFmtId="177" fontId="22" fillId="0" borderId="15" xfId="59" applyNumberFormat="1" applyFont="1" applyFill="1" applyBorder="1" applyAlignment="1">
      <alignment horizontal="center" vertical="center"/>
    </xf>
    <xf numFmtId="177" fontId="22" fillId="0" borderId="102" xfId="59" applyNumberFormat="1" applyFont="1" applyFill="1" applyBorder="1" applyAlignment="1">
      <alignment horizontal="center" vertical="center"/>
    </xf>
    <xf numFmtId="0" fontId="0" fillId="0" borderId="103" xfId="0" applyBorder="1" applyAlignment="1">
      <alignment vertical="center"/>
    </xf>
    <xf numFmtId="0" fontId="0" fillId="0" borderId="104" xfId="0" applyBorder="1" applyAlignment="1">
      <alignment vertical="center"/>
    </xf>
    <xf numFmtId="183" fontId="22" fillId="0" borderId="0" xfId="59" applyNumberFormat="1" applyFont="1" applyFill="1" applyBorder="1" applyAlignment="1">
      <alignment horizontal="right" vertical="center" indent="1"/>
    </xf>
    <xf numFmtId="177" fontId="22" fillId="0" borderId="58" xfId="59" applyNumberFormat="1" applyFont="1" applyFill="1" applyBorder="1" applyAlignment="1">
      <alignment horizontal="center" vertical="center" wrapText="1"/>
    </xf>
    <xf numFmtId="177" fontId="22" fillId="0" borderId="14" xfId="59" applyNumberFormat="1" applyFont="1" applyFill="1" applyBorder="1" applyAlignment="1">
      <alignment horizontal="center" vertical="center" wrapText="1"/>
    </xf>
    <xf numFmtId="177" fontId="22" fillId="0" borderId="15" xfId="59" applyNumberFormat="1" applyFont="1" applyFill="1" applyBorder="1" applyAlignment="1">
      <alignment horizontal="center" vertical="center" wrapText="1"/>
    </xf>
    <xf numFmtId="177" fontId="22" fillId="0" borderId="19" xfId="59" applyNumberFormat="1" applyFont="1" applyFill="1" applyBorder="1" applyAlignment="1">
      <alignment horizontal="center" vertical="center" wrapText="1"/>
    </xf>
    <xf numFmtId="177" fontId="22" fillId="0" borderId="20" xfId="59" applyNumberFormat="1" applyFont="1" applyFill="1" applyBorder="1" applyAlignment="1">
      <alignment horizontal="center" vertical="center" wrapText="1"/>
    </xf>
    <xf numFmtId="0" fontId="22" fillId="0" borderId="0" xfId="59" applyNumberFormat="1" applyFont="1" applyFill="1" applyAlignment="1">
      <alignment vertical="center"/>
    </xf>
    <xf numFmtId="0" fontId="0" fillId="0" borderId="0" xfId="0" applyNumberFormat="1" applyAlignment="1">
      <alignment vertical="center"/>
    </xf>
    <xf numFmtId="178" fontId="22" fillId="0" borderId="14" xfId="59" applyNumberFormat="1" applyFont="1" applyFill="1" applyBorder="1" applyAlignment="1">
      <alignment horizontal="right" vertical="center"/>
    </xf>
    <xf numFmtId="0" fontId="0" fillId="0" borderId="14" xfId="0" applyBorder="1" applyAlignment="1">
      <alignment horizontal="right" vertical="center"/>
    </xf>
    <xf numFmtId="183" fontId="22" fillId="0" borderId="14" xfId="59" applyNumberFormat="1" applyFont="1" applyFill="1" applyBorder="1" applyAlignment="1">
      <alignment horizontal="right" vertical="center" indent="1"/>
    </xf>
    <xf numFmtId="183" fontId="22" fillId="0" borderId="15" xfId="59" applyNumberFormat="1" applyFont="1" applyFill="1" applyBorder="1" applyAlignment="1">
      <alignment horizontal="right" vertical="center" indent="1"/>
    </xf>
    <xf numFmtId="49" fontId="22" fillId="0" borderId="0" xfId="59" applyNumberFormat="1" applyFont="1" applyFill="1" applyBorder="1" applyAlignment="1">
      <alignment/>
    </xf>
    <xf numFmtId="0" fontId="0" fillId="0" borderId="0" xfId="0" applyAlignment="1">
      <alignment vertical="center"/>
    </xf>
    <xf numFmtId="187" fontId="22" fillId="0" borderId="18" xfId="59" applyNumberFormat="1" applyFont="1" applyFill="1" applyBorder="1" applyAlignment="1">
      <alignment horizontal="right" vertical="center" indent="1"/>
    </xf>
    <xf numFmtId="187" fontId="22" fillId="0" borderId="20" xfId="59" applyNumberFormat="1" applyFont="1" applyFill="1" applyBorder="1" applyAlignment="1">
      <alignment horizontal="right" vertical="center" indent="1"/>
    </xf>
    <xf numFmtId="177" fontId="22" fillId="0" borderId="19" xfId="59" applyNumberFormat="1" applyFont="1" applyFill="1" applyBorder="1" applyAlignment="1">
      <alignment horizontal="center" vertical="center"/>
    </xf>
    <xf numFmtId="177" fontId="22" fillId="0" borderId="18" xfId="59" applyNumberFormat="1" applyFont="1" applyFill="1" applyBorder="1" applyAlignment="1">
      <alignment horizontal="center" vertical="center"/>
    </xf>
    <xf numFmtId="177" fontId="22" fillId="0" borderId="20" xfId="59" applyNumberFormat="1" applyFont="1" applyFill="1" applyBorder="1" applyAlignment="1">
      <alignment horizontal="center" vertical="center"/>
    </xf>
    <xf numFmtId="187" fontId="22" fillId="0" borderId="56" xfId="59" applyNumberFormat="1" applyFont="1" applyFill="1" applyBorder="1" applyAlignment="1">
      <alignment horizontal="center" vertical="center"/>
    </xf>
    <xf numFmtId="187" fontId="22" fillId="0" borderId="80" xfId="59" applyNumberFormat="1" applyFont="1" applyFill="1" applyBorder="1" applyAlignment="1">
      <alignment horizontal="center" vertical="center"/>
    </xf>
    <xf numFmtId="49" fontId="22" fillId="0" borderId="11" xfId="59" applyNumberFormat="1" applyFont="1" applyFill="1" applyBorder="1" applyAlignment="1">
      <alignment/>
    </xf>
    <xf numFmtId="0" fontId="22" fillId="0" borderId="80" xfId="59" applyNumberFormat="1" applyFont="1" applyFill="1" applyBorder="1" applyAlignment="1">
      <alignment horizontal="center" vertical="center"/>
    </xf>
    <xf numFmtId="187" fontId="22" fillId="0" borderId="27" xfId="59" applyNumberFormat="1" applyFont="1" applyFill="1" applyBorder="1" applyAlignment="1">
      <alignment horizontal="right" vertical="center" indent="1"/>
    </xf>
    <xf numFmtId="187" fontId="22" fillId="0" borderId="0" xfId="59" applyNumberFormat="1" applyFont="1" applyFill="1" applyBorder="1" applyAlignment="1">
      <alignment horizontal="right" vertical="center" indent="1"/>
    </xf>
    <xf numFmtId="187" fontId="22" fillId="0" borderId="17" xfId="59" applyNumberFormat="1" applyFont="1" applyFill="1" applyBorder="1" applyAlignment="1">
      <alignment horizontal="right" vertical="center" indent="1"/>
    </xf>
    <xf numFmtId="192" fontId="22" fillId="0" borderId="81" xfId="59" applyNumberFormat="1" applyFont="1" applyFill="1" applyBorder="1" applyAlignment="1">
      <alignment horizontal="center" vertical="center"/>
    </xf>
    <xf numFmtId="194" fontId="22" fillId="0" borderId="76" xfId="0" applyNumberFormat="1" applyFont="1" applyFill="1" applyBorder="1" applyAlignment="1">
      <alignment horizontal="right" vertical="center" indent="1"/>
    </xf>
    <xf numFmtId="194" fontId="22" fillId="0" borderId="53" xfId="0" applyNumberFormat="1" applyFont="1" applyFill="1" applyBorder="1" applyAlignment="1">
      <alignment horizontal="right" vertical="center" indent="1"/>
    </xf>
    <xf numFmtId="177" fontId="22" fillId="0" borderId="14" xfId="59" applyNumberFormat="1" applyFont="1" applyFill="1" applyBorder="1" applyAlignment="1">
      <alignment horizontal="right" vertical="center"/>
    </xf>
    <xf numFmtId="0" fontId="22" fillId="0" borderId="0" xfId="59" applyNumberFormat="1" applyFont="1" applyFill="1" applyBorder="1" applyAlignment="1">
      <alignment vertical="top"/>
    </xf>
    <xf numFmtId="177" fontId="22" fillId="0" borderId="89" xfId="59" applyNumberFormat="1" applyFont="1" applyFill="1" applyBorder="1" applyAlignment="1">
      <alignment horizontal="distributed" wrapText="1"/>
    </xf>
    <xf numFmtId="177" fontId="22" fillId="0" borderId="91" xfId="59" applyNumberFormat="1" applyFont="1" applyFill="1" applyBorder="1" applyAlignment="1">
      <alignment horizontal="distributed" wrapText="1"/>
    </xf>
    <xf numFmtId="177" fontId="22" fillId="0" borderId="80" xfId="59" applyNumberFormat="1" applyFont="1" applyFill="1" applyBorder="1" applyAlignment="1">
      <alignment horizontal="center" vertical="top" wrapText="1"/>
    </xf>
    <xf numFmtId="177" fontId="22" fillId="0" borderId="57" xfId="59" applyNumberFormat="1" applyFont="1" applyFill="1" applyBorder="1" applyAlignment="1">
      <alignment horizontal="center" vertical="top" wrapText="1"/>
    </xf>
    <xf numFmtId="192" fontId="0" fillId="0" borderId="81" xfId="0" applyNumberFormat="1" applyBorder="1" applyAlignment="1">
      <alignment horizontal="center" vertical="center"/>
    </xf>
    <xf numFmtId="192" fontId="0" fillId="0" borderId="49" xfId="0" applyNumberFormat="1" applyBorder="1" applyAlignment="1">
      <alignment horizontal="center" vertical="center"/>
    </xf>
    <xf numFmtId="0" fontId="22" fillId="0" borderId="76" xfId="59" applyNumberFormat="1" applyFont="1" applyFill="1" applyBorder="1" applyAlignment="1">
      <alignment horizontal="center" vertical="center"/>
    </xf>
    <xf numFmtId="177" fontId="34" fillId="0" borderId="80" xfId="59" applyNumberFormat="1" applyFont="1" applyFill="1" applyBorder="1" applyAlignment="1">
      <alignment horizontal="center" vertical="center" shrinkToFit="1"/>
    </xf>
    <xf numFmtId="177" fontId="34" fillId="0" borderId="59" xfId="59" applyNumberFormat="1" applyFont="1" applyFill="1" applyBorder="1" applyAlignment="1">
      <alignment horizontal="center" vertical="center" shrinkToFit="1"/>
    </xf>
    <xf numFmtId="192" fontId="22" fillId="0" borderId="54" xfId="59" applyNumberFormat="1" applyFont="1" applyFill="1" applyBorder="1" applyAlignment="1">
      <alignment horizontal="center" vertical="center"/>
    </xf>
    <xf numFmtId="192" fontId="22" fillId="0" borderId="76" xfId="59" applyNumberFormat="1" applyFont="1" applyFill="1" applyBorder="1" applyAlignment="1">
      <alignment horizontal="center" vertical="center"/>
    </xf>
    <xf numFmtId="177" fontId="22" fillId="0" borderId="44" xfId="59" applyNumberFormat="1" applyFont="1" applyFill="1" applyBorder="1" applyAlignment="1">
      <alignment horizontal="center" vertical="top"/>
    </xf>
    <xf numFmtId="177" fontId="22" fillId="0" borderId="80" xfId="59" applyNumberFormat="1" applyFont="1" applyFill="1" applyBorder="1" applyAlignment="1">
      <alignment horizontal="center" vertical="top"/>
    </xf>
    <xf numFmtId="187" fontId="22" fillId="0" borderId="81" xfId="59" applyNumberFormat="1" applyFont="1" applyFill="1" applyBorder="1" applyAlignment="1">
      <alignment horizontal="center" vertical="center"/>
    </xf>
    <xf numFmtId="187" fontId="22" fillId="0" borderId="51" xfId="59" applyNumberFormat="1" applyFont="1" applyFill="1" applyBorder="1" applyAlignment="1">
      <alignment horizontal="center" vertical="center"/>
    </xf>
    <xf numFmtId="192" fontId="22" fillId="0" borderId="50" xfId="59" applyNumberFormat="1" applyFont="1" applyFill="1" applyBorder="1" applyAlignment="1">
      <alignment horizontal="center" vertical="center"/>
    </xf>
    <xf numFmtId="187" fontId="22" fillId="0" borderId="76" xfId="59" applyNumberFormat="1" applyFont="1" applyFill="1" applyBorder="1" applyAlignment="1">
      <alignment horizontal="center" vertical="center"/>
    </xf>
    <xf numFmtId="187" fontId="22" fillId="0" borderId="55" xfId="59" applyNumberFormat="1" applyFont="1" applyFill="1" applyBorder="1" applyAlignment="1">
      <alignment horizontal="center" vertical="center"/>
    </xf>
    <xf numFmtId="192" fontId="22" fillId="0" borderId="55" xfId="59" applyNumberFormat="1" applyFont="1" applyFill="1" applyBorder="1" applyAlignment="1">
      <alignment horizontal="center" vertical="center"/>
    </xf>
    <xf numFmtId="177" fontId="22" fillId="0" borderId="18" xfId="59" applyNumberFormat="1" applyFont="1" applyFill="1" applyBorder="1" applyAlignment="1">
      <alignment horizontal="right" vertical="center"/>
    </xf>
    <xf numFmtId="177" fontId="22" fillId="0" borderId="84" xfId="59" applyNumberFormat="1" applyFont="1" applyFill="1" applyBorder="1" applyAlignment="1">
      <alignment horizontal="center" vertical="center" wrapText="1"/>
    </xf>
    <xf numFmtId="177" fontId="22" fillId="0" borderId="11" xfId="59" applyNumberFormat="1" applyFont="1" applyFill="1" applyBorder="1" applyAlignment="1">
      <alignment horizontal="center" vertical="center" wrapText="1"/>
    </xf>
    <xf numFmtId="177" fontId="22" fillId="0" borderId="78" xfId="59" applyNumberFormat="1" applyFont="1" applyFill="1" applyBorder="1" applyAlignment="1">
      <alignment horizontal="center" vertical="center" wrapText="1"/>
    </xf>
    <xf numFmtId="177" fontId="22" fillId="0" borderId="24" xfId="59" applyNumberFormat="1" applyFont="1" applyFill="1" applyBorder="1" applyAlignment="1">
      <alignment horizontal="center" vertical="center" wrapText="1"/>
    </xf>
    <xf numFmtId="177" fontId="22" fillId="0" borderId="27" xfId="59" applyNumberFormat="1" applyFont="1" applyFill="1" applyBorder="1" applyAlignment="1">
      <alignment horizontal="center" vertical="center" wrapText="1"/>
    </xf>
    <xf numFmtId="177" fontId="22" fillId="0" borderId="0" xfId="59" applyNumberFormat="1" applyFont="1" applyFill="1" applyBorder="1" applyAlignment="1">
      <alignment horizontal="center" vertical="center" wrapText="1"/>
    </xf>
    <xf numFmtId="177" fontId="22" fillId="0" borderId="28" xfId="59" applyNumberFormat="1" applyFont="1" applyFill="1" applyBorder="1" applyAlignment="1">
      <alignment horizontal="center" vertical="center" wrapText="1"/>
    </xf>
    <xf numFmtId="177" fontId="22" fillId="0" borderId="75" xfId="59" applyNumberFormat="1" applyFont="1" applyFill="1" applyBorder="1" applyAlignment="1">
      <alignment horizontal="center" vertical="center" wrapText="1"/>
    </xf>
    <xf numFmtId="0" fontId="0" fillId="0" borderId="0" xfId="0" applyBorder="1" applyAlignment="1">
      <alignment vertical="center"/>
    </xf>
    <xf numFmtId="192" fontId="0" fillId="0" borderId="76" xfId="0" applyNumberFormat="1" applyBorder="1" applyAlignment="1">
      <alignment horizontal="center" vertical="center"/>
    </xf>
    <xf numFmtId="192" fontId="0" fillId="0" borderId="53" xfId="0" applyNumberFormat="1" applyBorder="1" applyAlignment="1">
      <alignment horizontal="center" vertical="center"/>
    </xf>
    <xf numFmtId="192" fontId="22" fillId="0" borderId="44" xfId="59" applyNumberFormat="1" applyFont="1" applyFill="1" applyBorder="1" applyAlignment="1">
      <alignment horizontal="center" vertical="center"/>
    </xf>
    <xf numFmtId="192" fontId="22" fillId="0" borderId="80" xfId="59" applyNumberFormat="1" applyFont="1" applyFill="1" applyBorder="1" applyAlignment="1">
      <alignment horizontal="center" vertical="center"/>
    </xf>
    <xf numFmtId="177" fontId="22" fillId="0" borderId="105" xfId="59" applyNumberFormat="1" applyFont="1" applyFill="1" applyBorder="1" applyAlignment="1">
      <alignment horizontal="right" vertical="center" wrapText="1"/>
    </xf>
    <xf numFmtId="177" fontId="22" fillId="0" borderId="79" xfId="59" applyNumberFormat="1" applyFont="1" applyFill="1" applyBorder="1" applyAlignment="1">
      <alignment horizontal="right" vertical="center" wrapText="1"/>
    </xf>
    <xf numFmtId="177" fontId="22" fillId="0" borderId="106" xfId="59" applyNumberFormat="1" applyFont="1" applyFill="1" applyBorder="1" applyAlignment="1">
      <alignment horizontal="right" vertical="center" wrapText="1"/>
    </xf>
    <xf numFmtId="0" fontId="0" fillId="0" borderId="14" xfId="0" applyBorder="1" applyAlignment="1">
      <alignment vertical="center"/>
    </xf>
    <xf numFmtId="0" fontId="0" fillId="0" borderId="15" xfId="0" applyBorder="1" applyAlignment="1">
      <alignment vertical="center"/>
    </xf>
    <xf numFmtId="0" fontId="29" fillId="0" borderId="0" xfId="59" applyNumberFormat="1" applyFont="1" applyFill="1" applyAlignment="1">
      <alignment horizontal="distributed" vertical="center"/>
    </xf>
    <xf numFmtId="0" fontId="24" fillId="0" borderId="0" xfId="59" applyNumberFormat="1" applyFont="1" applyFill="1" applyAlignment="1">
      <alignment horizontal="center" vertical="center"/>
    </xf>
    <xf numFmtId="192" fontId="22" fillId="0" borderId="14" xfId="59" applyNumberFormat="1" applyFont="1" applyFill="1" applyBorder="1" applyAlignment="1">
      <alignment horizontal="center" vertical="center"/>
    </xf>
    <xf numFmtId="192" fontId="22" fillId="0" borderId="24" xfId="59" applyNumberFormat="1" applyFont="1" applyFill="1" applyBorder="1" applyAlignment="1">
      <alignment horizontal="center" vertical="center"/>
    </xf>
    <xf numFmtId="177" fontId="22" fillId="0" borderId="54" xfId="59" applyNumberFormat="1" applyFont="1" applyFill="1" applyBorder="1" applyAlignment="1">
      <alignment horizontal="center" vertical="center" wrapText="1"/>
    </xf>
    <xf numFmtId="177" fontId="22" fillId="0" borderId="76" xfId="59" applyNumberFormat="1" applyFont="1" applyFill="1" applyBorder="1" applyAlignment="1">
      <alignment horizontal="center" vertical="center" wrapText="1"/>
    </xf>
    <xf numFmtId="192" fontId="22" fillId="0" borderId="52" xfId="59" applyNumberFormat="1" applyFont="1" applyFill="1" applyBorder="1" applyAlignment="1">
      <alignment horizontal="center" vertical="center"/>
    </xf>
    <xf numFmtId="187" fontId="22" fillId="0" borderId="53" xfId="59" applyNumberFormat="1" applyFont="1" applyFill="1" applyBorder="1" applyAlignment="1">
      <alignment horizontal="center" vertical="center"/>
    </xf>
    <xf numFmtId="177" fontId="23" fillId="0" borderId="83" xfId="59" applyNumberFormat="1" applyFont="1" applyFill="1" applyBorder="1" applyAlignment="1">
      <alignment horizontal="right"/>
    </xf>
    <xf numFmtId="177" fontId="23" fillId="0" borderId="11" xfId="59" applyNumberFormat="1" applyFont="1" applyFill="1" applyBorder="1" applyAlignment="1">
      <alignment horizontal="right"/>
    </xf>
    <xf numFmtId="177" fontId="23" fillId="0" borderId="13" xfId="59" applyNumberFormat="1" applyFont="1" applyFill="1" applyBorder="1" applyAlignment="1">
      <alignment horizontal="right"/>
    </xf>
    <xf numFmtId="177" fontId="23" fillId="0" borderId="19" xfId="59" applyNumberFormat="1" applyFont="1" applyFill="1" applyBorder="1" applyAlignment="1">
      <alignment horizontal="left" vertical="top"/>
    </xf>
    <xf numFmtId="177" fontId="23" fillId="0" borderId="18" xfId="59" applyNumberFormat="1" applyFont="1" applyFill="1" applyBorder="1" applyAlignment="1">
      <alignment horizontal="left" vertical="top"/>
    </xf>
    <xf numFmtId="177" fontId="23" fillId="0" borderId="20" xfId="59" applyNumberFormat="1" applyFont="1" applyFill="1" applyBorder="1" applyAlignment="1">
      <alignment horizontal="left" vertical="top"/>
    </xf>
    <xf numFmtId="177" fontId="22" fillId="0" borderId="56" xfId="59" applyNumberFormat="1" applyFont="1" applyFill="1" applyBorder="1" applyAlignment="1">
      <alignment horizontal="distributed" vertical="top" wrapText="1"/>
    </xf>
    <xf numFmtId="177" fontId="22" fillId="0" borderId="80" xfId="59" applyNumberFormat="1" applyFont="1" applyFill="1" applyBorder="1" applyAlignment="1">
      <alignment horizontal="distributed" vertical="top" wrapText="1"/>
    </xf>
    <xf numFmtId="192" fontId="22" fillId="0" borderId="48" xfId="59" applyNumberFormat="1" applyFont="1" applyFill="1" applyBorder="1" applyAlignment="1">
      <alignment horizontal="center" vertical="center"/>
    </xf>
    <xf numFmtId="177" fontId="22" fillId="0" borderId="10" xfId="59" applyNumberFormat="1" applyFont="1" applyFill="1" applyBorder="1" applyAlignment="1">
      <alignment horizontal="center" vertical="center" wrapText="1"/>
    </xf>
    <xf numFmtId="177" fontId="22" fillId="0" borderId="17" xfId="59" applyNumberFormat="1" applyFont="1" applyFill="1" applyBorder="1" applyAlignment="1">
      <alignment horizontal="center" vertical="center" wrapText="1"/>
    </xf>
    <xf numFmtId="178" fontId="22" fillId="0" borderId="80" xfId="59" applyNumberFormat="1" applyFont="1" applyFill="1" applyBorder="1" applyAlignment="1">
      <alignment horizontal="right" vertical="center"/>
    </xf>
    <xf numFmtId="178" fontId="22" fillId="0" borderId="80" xfId="65" applyNumberFormat="1" applyFont="1" applyFill="1" applyBorder="1" applyAlignment="1">
      <alignment horizontal="right" vertical="center"/>
      <protection/>
    </xf>
    <xf numFmtId="178" fontId="22" fillId="0" borderId="59" xfId="65" applyNumberFormat="1" applyFont="1" applyFill="1" applyBorder="1" applyAlignment="1">
      <alignment horizontal="right" vertical="center"/>
      <protection/>
    </xf>
    <xf numFmtId="177" fontId="22" fillId="0" borderId="12" xfId="59" applyNumberFormat="1" applyFont="1" applyFill="1" applyBorder="1" applyAlignment="1">
      <alignment horizontal="center" vertical="center" wrapText="1"/>
    </xf>
    <xf numFmtId="177" fontId="22" fillId="0" borderId="107" xfId="59" applyNumberFormat="1" applyFont="1" applyFill="1" applyBorder="1" applyAlignment="1">
      <alignment horizontal="center" vertical="center" wrapText="1"/>
    </xf>
    <xf numFmtId="177" fontId="22" fillId="0" borderId="108" xfId="59" applyNumberFormat="1" applyFont="1" applyFill="1" applyBorder="1" applyAlignment="1">
      <alignment horizontal="distributed" wrapText="1"/>
    </xf>
    <xf numFmtId="177" fontId="34" fillId="0" borderId="89" xfId="59" applyNumberFormat="1" applyFont="1" applyFill="1" applyBorder="1" applyAlignment="1">
      <alignment horizontal="center" vertical="center" wrapText="1"/>
    </xf>
    <xf numFmtId="177" fontId="34" fillId="0" borderId="100" xfId="59" applyNumberFormat="1" applyFont="1" applyFill="1" applyBorder="1" applyAlignment="1">
      <alignment horizontal="center" vertical="center" wrapText="1"/>
    </xf>
    <xf numFmtId="177" fontId="22" fillId="0" borderId="109" xfId="59" applyNumberFormat="1" applyFont="1" applyFill="1" applyBorder="1" applyAlignment="1">
      <alignment horizontal="center" vertical="center" wrapText="1"/>
    </xf>
    <xf numFmtId="177" fontId="22" fillId="0" borderId="16" xfId="59" applyNumberFormat="1" applyFont="1" applyFill="1" applyBorder="1" applyAlignment="1">
      <alignment horizontal="center" vertical="center" wrapText="1"/>
    </xf>
    <xf numFmtId="177" fontId="22" fillId="0" borderId="18" xfId="59" applyNumberFormat="1" applyFont="1" applyFill="1" applyBorder="1" applyAlignment="1">
      <alignment horizontal="right" vertical="top"/>
    </xf>
    <xf numFmtId="0" fontId="0" fillId="0" borderId="18" xfId="0" applyBorder="1" applyAlignment="1">
      <alignment horizontal="right" vertical="top"/>
    </xf>
    <xf numFmtId="177" fontId="22" fillId="0" borderId="89" xfId="59" applyNumberFormat="1" applyFont="1" applyFill="1" applyBorder="1" applyAlignment="1">
      <alignment horizontal="center" vertical="center" wrapText="1" shrinkToFit="1"/>
    </xf>
    <xf numFmtId="177" fontId="22" fillId="0" borderId="89" xfId="59" applyNumberFormat="1" applyFont="1" applyFill="1" applyBorder="1" applyAlignment="1">
      <alignment horizontal="center" vertical="center" shrinkToFit="1"/>
    </xf>
    <xf numFmtId="177" fontId="22" fillId="0" borderId="91" xfId="59" applyNumberFormat="1" applyFont="1" applyFill="1" applyBorder="1" applyAlignment="1">
      <alignment horizontal="center" vertical="center" shrinkToFit="1"/>
    </xf>
    <xf numFmtId="177" fontId="22" fillId="0" borderId="80" xfId="59" applyNumberFormat="1" applyFont="1" applyFill="1" applyBorder="1" applyAlignment="1">
      <alignment horizontal="center" vertical="center" shrinkToFit="1"/>
    </xf>
    <xf numFmtId="177" fontId="22" fillId="0" borderId="57" xfId="59" applyNumberFormat="1" applyFont="1" applyFill="1" applyBorder="1" applyAlignment="1">
      <alignment horizontal="center" vertical="center" shrinkToFit="1"/>
    </xf>
    <xf numFmtId="177" fontId="22" fillId="0" borderId="110" xfId="59" applyNumberFormat="1" applyFont="1" applyFill="1" applyBorder="1" applyAlignment="1">
      <alignment horizontal="left" vertical="center" wrapText="1"/>
    </xf>
    <xf numFmtId="177" fontId="22" fillId="0" borderId="77" xfId="59" applyNumberFormat="1" applyFont="1" applyFill="1" applyBorder="1" applyAlignment="1">
      <alignment horizontal="left" vertical="center" wrapText="1"/>
    </xf>
    <xf numFmtId="177" fontId="22" fillId="0" borderId="70" xfId="59" applyNumberFormat="1" applyFont="1" applyFill="1" applyBorder="1" applyAlignment="1">
      <alignment horizontal="left" vertical="center" wrapText="1"/>
    </xf>
    <xf numFmtId="187" fontId="22" fillId="0" borderId="75" xfId="59" applyNumberFormat="1" applyFont="1" applyFill="1" applyBorder="1" applyAlignment="1">
      <alignment horizontal="right" vertical="center" indent="1"/>
    </xf>
    <xf numFmtId="187" fontId="22" fillId="0" borderId="14" xfId="59" applyNumberFormat="1" applyFont="1" applyFill="1" applyBorder="1" applyAlignment="1">
      <alignment horizontal="right" vertical="center" indent="1"/>
    </xf>
    <xf numFmtId="187" fontId="22" fillId="0" borderId="15" xfId="59" applyNumberFormat="1" applyFont="1" applyFill="1" applyBorder="1" applyAlignment="1">
      <alignment horizontal="right" vertical="center" indent="1"/>
    </xf>
    <xf numFmtId="194" fontId="22" fillId="0" borderId="81" xfId="0" applyNumberFormat="1" applyFont="1" applyFill="1" applyBorder="1" applyAlignment="1">
      <alignment horizontal="right" vertical="center" indent="1"/>
    </xf>
    <xf numFmtId="194" fontId="22" fillId="0" borderId="49" xfId="0" applyNumberFormat="1" applyFont="1" applyFill="1" applyBorder="1" applyAlignment="1">
      <alignment horizontal="right" vertical="center" indent="1"/>
    </xf>
    <xf numFmtId="177" fontId="22" fillId="0" borderId="11" xfId="59" applyNumberFormat="1" applyFont="1" applyFill="1" applyBorder="1" applyAlignment="1">
      <alignment horizontal="center" vertical="center"/>
    </xf>
    <xf numFmtId="177" fontId="22" fillId="0" borderId="13" xfId="59" applyNumberFormat="1" applyFont="1" applyFill="1" applyBorder="1" applyAlignment="1">
      <alignment horizontal="center" vertical="center"/>
    </xf>
    <xf numFmtId="183" fontId="22" fillId="0" borderId="18" xfId="59" applyNumberFormat="1" applyFont="1" applyFill="1" applyBorder="1" applyAlignment="1">
      <alignment horizontal="right" vertical="center" indent="1"/>
    </xf>
    <xf numFmtId="183" fontId="22" fillId="0" borderId="20" xfId="59" applyNumberFormat="1" applyFont="1" applyFill="1" applyBorder="1" applyAlignment="1">
      <alignment horizontal="right" vertical="center" indent="1"/>
    </xf>
    <xf numFmtId="194" fontId="22" fillId="0" borderId="80" xfId="0" applyNumberFormat="1" applyFont="1" applyFill="1" applyBorder="1" applyAlignment="1">
      <alignment horizontal="right" vertical="center" indent="1"/>
    </xf>
    <xf numFmtId="194" fontId="22" fillId="0" borderId="57" xfId="0" applyNumberFormat="1" applyFont="1" applyFill="1" applyBorder="1" applyAlignment="1">
      <alignment horizontal="right" vertical="center" indent="1"/>
    </xf>
    <xf numFmtId="177" fontId="22" fillId="0" borderId="11" xfId="59" applyNumberFormat="1" applyFont="1" applyFill="1" applyBorder="1" applyAlignment="1">
      <alignment/>
    </xf>
    <xf numFmtId="192" fontId="22" fillId="0" borderId="111" xfId="59" applyNumberFormat="1" applyFont="1" applyFill="1" applyBorder="1" applyAlignment="1">
      <alignment horizontal="center" vertical="center"/>
    </xf>
    <xf numFmtId="192" fontId="22" fillId="0" borderId="112" xfId="59" applyNumberFormat="1" applyFont="1" applyFill="1" applyBorder="1" applyAlignment="1">
      <alignment horizontal="center" vertical="center"/>
    </xf>
    <xf numFmtId="177" fontId="22" fillId="0" borderId="44" xfId="59" applyNumberFormat="1" applyFont="1" applyFill="1" applyBorder="1" applyAlignment="1">
      <alignment horizontal="center" vertical="center" wrapText="1"/>
    </xf>
    <xf numFmtId="177" fontId="22" fillId="0" borderId="80" xfId="59" applyNumberFormat="1" applyFont="1" applyFill="1" applyBorder="1" applyAlignment="1">
      <alignment horizontal="center" vertical="center" wrapText="1"/>
    </xf>
    <xf numFmtId="192" fontId="22" fillId="0" borderId="59" xfId="59" applyNumberFormat="1" applyFont="1" applyFill="1" applyBorder="1" applyAlignment="1">
      <alignment horizontal="center" vertical="center"/>
    </xf>
    <xf numFmtId="177" fontId="22" fillId="0" borderId="0" xfId="59" applyNumberFormat="1" applyFont="1" applyFill="1" applyBorder="1" applyAlignment="1">
      <alignment horizontal="left" wrapText="1" indent="1"/>
    </xf>
    <xf numFmtId="177" fontId="22" fillId="0" borderId="0" xfId="59" applyNumberFormat="1" applyFont="1" applyFill="1" applyBorder="1" applyAlignment="1">
      <alignment horizontal="left" indent="1"/>
    </xf>
    <xf numFmtId="177" fontId="22" fillId="0" borderId="10" xfId="59" applyNumberFormat="1" applyFont="1" applyFill="1" applyBorder="1" applyAlignment="1">
      <alignment horizontal="center" vertical="center"/>
    </xf>
    <xf numFmtId="177" fontId="22" fillId="0" borderId="0" xfId="59" applyNumberFormat="1" applyFont="1" applyFill="1" applyBorder="1" applyAlignment="1">
      <alignment horizontal="center" vertical="center"/>
    </xf>
    <xf numFmtId="177" fontId="22" fillId="0" borderId="17" xfId="59" applyNumberFormat="1" applyFont="1" applyFill="1" applyBorder="1" applyAlignment="1">
      <alignment horizontal="center" vertical="center"/>
    </xf>
    <xf numFmtId="187" fontId="22" fillId="0" borderId="48" xfId="59" applyNumberFormat="1" applyFont="1" applyFill="1" applyBorder="1" applyAlignment="1">
      <alignment horizontal="center" vertical="center"/>
    </xf>
    <xf numFmtId="187" fontId="22" fillId="0" borderId="52" xfId="59" applyNumberFormat="1" applyFont="1" applyFill="1" applyBorder="1" applyAlignment="1">
      <alignment horizontal="center" vertical="center"/>
    </xf>
    <xf numFmtId="0" fontId="22" fillId="0" borderId="0" xfId="65" applyFont="1" applyFill="1" applyBorder="1" applyAlignment="1">
      <alignment horizontal="center" vertical="center"/>
      <protection/>
    </xf>
    <xf numFmtId="187" fontId="22" fillId="0" borderId="49" xfId="59" applyNumberFormat="1" applyFont="1" applyFill="1" applyBorder="1" applyAlignment="1">
      <alignment horizontal="center" vertical="center"/>
    </xf>
    <xf numFmtId="0" fontId="22" fillId="0" borderId="14" xfId="65" applyFont="1" applyFill="1" applyBorder="1" applyAlignment="1">
      <alignment horizontal="center" vertical="center"/>
      <protection/>
    </xf>
    <xf numFmtId="0" fontId="22" fillId="0" borderId="18" xfId="65" applyFont="1" applyFill="1" applyBorder="1" applyAlignment="1">
      <alignment horizontal="center" vertical="center"/>
      <protection/>
    </xf>
    <xf numFmtId="178" fontId="22" fillId="0" borderId="44" xfId="59" applyNumberFormat="1" applyFont="1" applyFill="1" applyBorder="1" applyAlignment="1">
      <alignment horizontal="right" vertical="center"/>
    </xf>
    <xf numFmtId="187" fontId="22" fillId="0" borderId="80" xfId="65" applyNumberFormat="1" applyFont="1" applyFill="1" applyBorder="1" applyAlignment="1">
      <alignment horizontal="center" vertical="center"/>
      <protection/>
    </xf>
    <xf numFmtId="177" fontId="23" fillId="0" borderId="10" xfId="59" applyNumberFormat="1" applyFont="1" applyFill="1" applyBorder="1" applyAlignment="1">
      <alignment horizontal="center" vertical="center"/>
    </xf>
    <xf numFmtId="177" fontId="23" fillId="0" borderId="0" xfId="59" applyNumberFormat="1" applyFont="1" applyFill="1" applyBorder="1" applyAlignment="1">
      <alignment horizontal="center" vertical="center"/>
    </xf>
    <xf numFmtId="177" fontId="23" fillId="0" borderId="17" xfId="59" applyNumberFormat="1" applyFont="1" applyFill="1" applyBorder="1" applyAlignment="1">
      <alignment horizontal="center" vertical="center"/>
    </xf>
    <xf numFmtId="187" fontId="22" fillId="0" borderId="76" xfId="65" applyNumberFormat="1" applyFont="1" applyFill="1" applyBorder="1" applyAlignment="1">
      <alignment horizontal="center"/>
      <protection/>
    </xf>
    <xf numFmtId="187" fontId="22" fillId="0" borderId="80" xfId="65" applyNumberFormat="1" applyFont="1" applyFill="1" applyBorder="1" applyAlignment="1">
      <alignment horizontal="center"/>
      <protection/>
    </xf>
    <xf numFmtId="177" fontId="23" fillId="0" borderId="12" xfId="59" applyNumberFormat="1" applyFont="1" applyFill="1" applyBorder="1" applyAlignment="1">
      <alignment horizontal="center" vertical="center"/>
    </xf>
    <xf numFmtId="177" fontId="22" fillId="0" borderId="46" xfId="59" applyNumberFormat="1" applyFont="1" applyFill="1" applyBorder="1" applyAlignment="1">
      <alignment horizontal="center" vertical="center" wrapText="1"/>
    </xf>
    <xf numFmtId="177" fontId="22" fillId="0" borderId="82" xfId="59" applyNumberFormat="1" applyFont="1" applyFill="1" applyBorder="1" applyAlignment="1">
      <alignment horizontal="center" vertical="center" wrapText="1"/>
    </xf>
    <xf numFmtId="177" fontId="22" fillId="0" borderId="47" xfId="59" applyNumberFormat="1" applyFont="1" applyFill="1" applyBorder="1" applyAlignment="1">
      <alignment horizontal="center" vertical="center" wrapText="1"/>
    </xf>
    <xf numFmtId="177" fontId="22" fillId="0" borderId="94" xfId="59" applyNumberFormat="1" applyFont="1" applyFill="1" applyBorder="1" applyAlignment="1">
      <alignment horizontal="distributed" vertical="center"/>
    </xf>
    <xf numFmtId="177" fontId="22" fillId="0" borderId="89" xfId="59" applyNumberFormat="1" applyFont="1" applyFill="1" applyBorder="1" applyAlignment="1">
      <alignment horizontal="distributed" vertical="center"/>
    </xf>
    <xf numFmtId="178" fontId="22" fillId="0" borderId="50" xfId="59" applyNumberFormat="1" applyFont="1" applyFill="1" applyBorder="1" applyAlignment="1">
      <alignment horizontal="right" vertical="center"/>
    </xf>
    <xf numFmtId="0" fontId="0" fillId="0" borderId="81" xfId="0" applyBorder="1" applyAlignment="1">
      <alignment vertical="center"/>
    </xf>
    <xf numFmtId="177" fontId="23" fillId="0" borderId="16" xfId="59" applyNumberFormat="1" applyFont="1" applyFill="1" applyBorder="1" applyAlignment="1">
      <alignment horizontal="center" vertical="center"/>
    </xf>
    <xf numFmtId="187" fontId="22" fillId="0" borderId="76" xfId="65" applyNumberFormat="1" applyFont="1" applyFill="1" applyBorder="1" applyAlignment="1">
      <alignment horizontal="center" vertical="center"/>
      <protection/>
    </xf>
    <xf numFmtId="178" fontId="22" fillId="0" borderId="76" xfId="59" applyNumberFormat="1" applyFont="1" applyFill="1" applyBorder="1" applyAlignment="1">
      <alignment horizontal="right" vertical="center"/>
    </xf>
    <xf numFmtId="178" fontId="22" fillId="0" borderId="76" xfId="65" applyNumberFormat="1" applyFont="1" applyFill="1" applyBorder="1" applyAlignment="1">
      <alignment horizontal="right" vertical="center"/>
      <protection/>
    </xf>
    <xf numFmtId="187" fontId="22" fillId="0" borderId="81" xfId="65" applyNumberFormat="1" applyFont="1" applyFill="1" applyBorder="1" applyAlignment="1">
      <alignment horizontal="center" vertical="center"/>
      <protection/>
    </xf>
    <xf numFmtId="178" fontId="22" fillId="0" borderId="81" xfId="59" applyNumberFormat="1" applyFont="1" applyFill="1" applyBorder="1" applyAlignment="1">
      <alignment horizontal="right" vertical="center"/>
    </xf>
    <xf numFmtId="178" fontId="22" fillId="0" borderId="81" xfId="65" applyNumberFormat="1" applyFont="1" applyFill="1" applyBorder="1" applyAlignment="1">
      <alignment horizontal="right" vertical="center"/>
      <protection/>
    </xf>
    <xf numFmtId="178" fontId="22" fillId="0" borderId="51" xfId="65" applyNumberFormat="1" applyFont="1" applyFill="1" applyBorder="1" applyAlignment="1">
      <alignment horizontal="right" vertical="center"/>
      <protection/>
    </xf>
    <xf numFmtId="178" fontId="22" fillId="0" borderId="55" xfId="65" applyNumberFormat="1" applyFont="1" applyFill="1" applyBorder="1" applyAlignment="1">
      <alignment horizontal="right" vertical="center"/>
      <protection/>
    </xf>
    <xf numFmtId="177" fontId="24" fillId="0" borderId="0" xfId="59" applyNumberFormat="1" applyFont="1" applyFill="1" applyAlignment="1">
      <alignment horizontal="left" vertical="center" shrinkToFit="1"/>
    </xf>
    <xf numFmtId="177" fontId="22" fillId="0" borderId="12" xfId="59" applyNumberFormat="1" applyFont="1" applyFill="1" applyBorder="1" applyAlignment="1">
      <alignment horizontal="center" vertical="center" shrinkToFit="1"/>
    </xf>
    <xf numFmtId="177" fontId="22" fillId="0" borderId="107" xfId="59" applyNumberFormat="1" applyFont="1" applyFill="1" applyBorder="1" applyAlignment="1">
      <alignment horizontal="center" vertical="center" shrinkToFit="1"/>
    </xf>
    <xf numFmtId="187" fontId="22" fillId="0" borderId="0" xfId="59" applyNumberFormat="1" applyFont="1" applyFill="1" applyBorder="1" applyAlignment="1">
      <alignment horizontal="center" vertical="center"/>
    </xf>
    <xf numFmtId="187" fontId="22" fillId="0" borderId="28" xfId="59" applyNumberFormat="1" applyFont="1" applyFill="1" applyBorder="1" applyAlignment="1">
      <alignment horizontal="center" vertical="center"/>
    </xf>
    <xf numFmtId="192" fontId="22" fillId="0" borderId="56" xfId="59" applyNumberFormat="1" applyFont="1" applyFill="1" applyBorder="1" applyAlignment="1">
      <alignment horizontal="center" vertical="center"/>
    </xf>
    <xf numFmtId="187" fontId="22" fillId="0" borderId="57" xfId="59" applyNumberFormat="1" applyFont="1" applyFill="1" applyBorder="1" applyAlignment="1">
      <alignment horizontal="center" vertical="center"/>
    </xf>
    <xf numFmtId="177" fontId="22" fillId="0" borderId="50" xfId="59" applyNumberFormat="1" applyFont="1" applyFill="1" applyBorder="1" applyAlignment="1">
      <alignment horizontal="center" vertical="center" wrapText="1"/>
    </xf>
    <xf numFmtId="177" fontId="22" fillId="0" borderId="81" xfId="59" applyNumberFormat="1" applyFont="1" applyFill="1" applyBorder="1" applyAlignment="1">
      <alignment horizontal="center" vertical="center" wrapText="1"/>
    </xf>
    <xf numFmtId="0" fontId="23" fillId="0" borderId="82" xfId="65" applyFont="1" applyFill="1" applyBorder="1" applyAlignment="1">
      <alignment vertical="center"/>
      <protection/>
    </xf>
    <xf numFmtId="0" fontId="0" fillId="0" borderId="11" xfId="0" applyBorder="1" applyAlignment="1">
      <alignment vertical="center"/>
    </xf>
    <xf numFmtId="0" fontId="0" fillId="0" borderId="13" xfId="0" applyBorder="1" applyAlignment="1">
      <alignment vertical="center"/>
    </xf>
    <xf numFmtId="0" fontId="0" fillId="0" borderId="42"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177" fontId="24" fillId="0" borderId="0" xfId="59" applyNumberFormat="1" applyFont="1" applyFill="1" applyAlignment="1">
      <alignment horizontal="center" vertical="center" wrapText="1"/>
    </xf>
    <xf numFmtId="177" fontId="22" fillId="0" borderId="18" xfId="59" applyNumberFormat="1" applyFont="1" applyFill="1" applyBorder="1" applyAlignment="1">
      <alignment horizontal="right" vertical="top" wrapText="1"/>
    </xf>
    <xf numFmtId="0" fontId="23" fillId="0" borderId="18" xfId="65" applyFont="1" applyFill="1" applyBorder="1" applyAlignment="1">
      <alignment horizontal="right" vertical="top" wrapText="1"/>
      <protection/>
    </xf>
    <xf numFmtId="0" fontId="23" fillId="0" borderId="47" xfId="65" applyFont="1" applyFill="1" applyBorder="1" applyAlignment="1">
      <alignment vertical="center"/>
      <protection/>
    </xf>
    <xf numFmtId="0" fontId="23" fillId="0" borderId="82" xfId="65" applyFont="1" applyFill="1" applyBorder="1">
      <alignment/>
      <protection/>
    </xf>
    <xf numFmtId="0" fontId="23" fillId="0" borderId="11" xfId="65" applyFont="1" applyFill="1" applyBorder="1" applyAlignment="1">
      <alignment vertical="center"/>
      <protection/>
    </xf>
    <xf numFmtId="0" fontId="23" fillId="0" borderId="18" xfId="65" applyFont="1" applyFill="1" applyBorder="1" applyAlignment="1">
      <alignment vertical="center"/>
      <protection/>
    </xf>
    <xf numFmtId="177" fontId="22" fillId="0" borderId="12" xfId="59" applyNumberFormat="1" applyFont="1" applyFill="1" applyBorder="1" applyAlignment="1">
      <alignment horizontal="center" vertical="center"/>
    </xf>
    <xf numFmtId="0" fontId="22" fillId="0" borderId="12" xfId="62" applyFont="1" applyFill="1" applyBorder="1" applyAlignment="1">
      <alignment vertical="center"/>
      <protection/>
    </xf>
    <xf numFmtId="187" fontId="22" fillId="0" borderId="81" xfId="65" applyNumberFormat="1" applyFont="1" applyFill="1" applyBorder="1" applyAlignment="1">
      <alignment horizontal="center"/>
      <protection/>
    </xf>
    <xf numFmtId="177" fontId="22" fillId="0" borderId="44" xfId="59" applyNumberFormat="1" applyFont="1" applyFill="1" applyBorder="1" applyAlignment="1">
      <alignment horizontal="distributed" vertical="top" wrapText="1"/>
    </xf>
    <xf numFmtId="177" fontId="22" fillId="0" borderId="94" xfId="59" applyNumberFormat="1" applyFont="1" applyFill="1" applyBorder="1" applyAlignment="1">
      <alignment horizontal="distributed" wrapText="1"/>
    </xf>
    <xf numFmtId="177" fontId="22" fillId="0" borderId="0" xfId="59" applyNumberFormat="1" applyFont="1" applyFill="1" applyBorder="1" applyAlignment="1">
      <alignment horizontal="right" vertical="center"/>
    </xf>
    <xf numFmtId="177" fontId="22" fillId="0" borderId="0" xfId="59" applyNumberFormat="1" applyFont="1" applyFill="1" applyBorder="1" applyAlignment="1">
      <alignment vertical="top"/>
    </xf>
    <xf numFmtId="187" fontId="22" fillId="0" borderId="59" xfId="59" applyNumberFormat="1" applyFont="1" applyFill="1" applyBorder="1" applyAlignment="1">
      <alignment horizontal="center" vertical="center"/>
    </xf>
    <xf numFmtId="192" fontId="21" fillId="0" borderId="80" xfId="0" applyNumberFormat="1" applyFont="1" applyBorder="1" applyAlignment="1">
      <alignment horizontal="center" vertical="center"/>
    </xf>
    <xf numFmtId="192" fontId="21" fillId="0" borderId="57" xfId="0" applyNumberFormat="1" applyFont="1" applyBorder="1" applyAlignment="1">
      <alignment horizontal="center" vertical="center"/>
    </xf>
    <xf numFmtId="192" fontId="22" fillId="0" borderId="51" xfId="59" applyNumberFormat="1" applyFont="1" applyFill="1" applyBorder="1" applyAlignment="1">
      <alignment horizontal="center" vertical="center"/>
    </xf>
    <xf numFmtId="183" fontId="22" fillId="0" borderId="27" xfId="59" applyNumberFormat="1" applyFont="1" applyFill="1" applyBorder="1" applyAlignment="1">
      <alignment horizontal="right" vertical="center" indent="1"/>
    </xf>
    <xf numFmtId="183" fontId="22" fillId="0" borderId="17" xfId="59" applyNumberFormat="1" applyFont="1" applyFill="1" applyBorder="1" applyAlignment="1">
      <alignment horizontal="right" vertical="center" indent="1"/>
    </xf>
    <xf numFmtId="177" fontId="22" fillId="0" borderId="18" xfId="59" applyNumberFormat="1" applyFont="1" applyFill="1" applyBorder="1" applyAlignment="1">
      <alignment horizontal="right" vertical="center" wrapText="1"/>
    </xf>
    <xf numFmtId="177" fontId="22" fillId="0" borderId="13" xfId="59" applyNumberFormat="1" applyFont="1" applyFill="1" applyBorder="1" applyAlignment="1">
      <alignment horizontal="center" vertical="center" wrapText="1"/>
    </xf>
    <xf numFmtId="0" fontId="0" fillId="0" borderId="11" xfId="0" applyBorder="1" applyAlignment="1">
      <alignment vertical="center"/>
    </xf>
    <xf numFmtId="0" fontId="0" fillId="0" borderId="78" xfId="0" applyBorder="1" applyAlignment="1">
      <alignment vertical="center"/>
    </xf>
    <xf numFmtId="0" fontId="0" fillId="0" borderId="21" xfId="0" applyBorder="1" applyAlignment="1">
      <alignment vertical="center"/>
    </xf>
    <xf numFmtId="177" fontId="22" fillId="0" borderId="83" xfId="59" applyNumberFormat="1" applyFont="1" applyFill="1" applyBorder="1" applyAlignment="1">
      <alignment horizontal="right" vertical="center" wrapText="1"/>
    </xf>
    <xf numFmtId="177" fontId="22" fillId="0" borderId="11" xfId="59" applyNumberFormat="1" applyFont="1" applyFill="1" applyBorder="1" applyAlignment="1">
      <alignment horizontal="right" vertical="center" wrapText="1"/>
    </xf>
    <xf numFmtId="177" fontId="22" fillId="0" borderId="13" xfId="59" applyNumberFormat="1" applyFont="1" applyFill="1" applyBorder="1" applyAlignment="1">
      <alignment horizontal="right" vertical="center" wrapText="1"/>
    </xf>
    <xf numFmtId="177" fontId="22" fillId="0" borderId="19" xfId="59" applyNumberFormat="1" applyFont="1" applyFill="1" applyBorder="1" applyAlignment="1">
      <alignment horizontal="left" vertical="center" wrapText="1"/>
    </xf>
    <xf numFmtId="177" fontId="22" fillId="0" borderId="18" xfId="59" applyNumberFormat="1" applyFont="1" applyFill="1" applyBorder="1" applyAlignment="1">
      <alignment horizontal="left" vertical="center" wrapText="1"/>
    </xf>
    <xf numFmtId="177" fontId="22" fillId="0" borderId="20" xfId="59" applyNumberFormat="1" applyFont="1" applyFill="1" applyBorder="1" applyAlignment="1">
      <alignment horizontal="left" vertical="center" wrapText="1"/>
    </xf>
    <xf numFmtId="177" fontId="22" fillId="0" borderId="108" xfId="59" applyNumberFormat="1" applyFont="1" applyFill="1" applyBorder="1" applyAlignment="1">
      <alignment horizontal="center" vertical="center" shrinkToFit="1"/>
    </xf>
    <xf numFmtId="177" fontId="22" fillId="0" borderId="56" xfId="59" applyNumberFormat="1" applyFont="1" applyFill="1" applyBorder="1" applyAlignment="1">
      <alignment horizontal="center" vertical="center" shrinkToFit="1"/>
    </xf>
    <xf numFmtId="178" fontId="22" fillId="0" borderId="54" xfId="59" applyNumberFormat="1" applyFont="1" applyFill="1" applyBorder="1" applyAlignment="1">
      <alignment horizontal="right" vertical="center"/>
    </xf>
    <xf numFmtId="177" fontId="23" fillId="0" borderId="18" xfId="59" applyNumberFormat="1" applyFont="1" applyBorder="1" applyAlignment="1">
      <alignment horizontal="right" vertical="center"/>
    </xf>
    <xf numFmtId="177" fontId="24" fillId="0" borderId="0" xfId="59" applyNumberFormat="1" applyFont="1" applyAlignment="1">
      <alignment horizontal="center" vertical="center"/>
    </xf>
    <xf numFmtId="0" fontId="0" fillId="0" borderId="0" xfId="0" applyAlignment="1">
      <alignment horizontal="center" vertical="center"/>
    </xf>
    <xf numFmtId="190" fontId="22" fillId="0" borderId="36" xfId="59" applyNumberFormat="1" applyFont="1" applyBorder="1" applyAlignment="1" applyProtection="1">
      <alignment horizontal="right" vertical="center" wrapText="1"/>
      <protection/>
    </xf>
    <xf numFmtId="177" fontId="22" fillId="0" borderId="84" xfId="59" applyNumberFormat="1" applyFont="1" applyBorder="1" applyAlignment="1">
      <alignment horizontal="center" vertical="center"/>
    </xf>
    <xf numFmtId="177" fontId="22" fillId="0" borderId="11" xfId="59" applyNumberFormat="1" applyFont="1" applyBorder="1" applyAlignment="1">
      <alignment horizontal="center" vertical="center"/>
    </xf>
    <xf numFmtId="177" fontId="22" fillId="0" borderId="42" xfId="59" applyNumberFormat="1" applyFont="1" applyBorder="1" applyAlignment="1">
      <alignment horizontal="center" vertical="center"/>
    </xf>
    <xf numFmtId="177" fontId="22" fillId="0" borderId="18" xfId="59" applyNumberFormat="1" applyFont="1" applyBorder="1" applyAlignment="1">
      <alignment horizontal="center" vertical="center"/>
    </xf>
    <xf numFmtId="177" fontId="22" fillId="0" borderId="38" xfId="59" applyNumberFormat="1" applyFont="1" applyBorder="1" applyAlignment="1">
      <alignment horizontal="distributed" vertical="center" wrapText="1"/>
    </xf>
    <xf numFmtId="177" fontId="22" fillId="0" borderId="0" xfId="59" applyNumberFormat="1" applyFont="1" applyBorder="1" applyAlignment="1">
      <alignment horizontal="distributed" vertical="center" wrapText="1"/>
    </xf>
    <xf numFmtId="177" fontId="22" fillId="0" borderId="36" xfId="59" applyNumberFormat="1" applyFont="1" applyBorder="1" applyAlignment="1">
      <alignment horizontal="distributed" vertical="center" wrapText="1"/>
    </xf>
    <xf numFmtId="177" fontId="22" fillId="0" borderId="113" xfId="59" applyNumberFormat="1" applyFont="1" applyBorder="1" applyAlignment="1">
      <alignment horizontal="center" vertical="center" wrapText="1"/>
    </xf>
    <xf numFmtId="177" fontId="22" fillId="0" borderId="38" xfId="59" applyNumberFormat="1" applyFont="1" applyBorder="1" applyAlignment="1">
      <alignment horizontal="center" vertical="center" wrapText="1"/>
    </xf>
    <xf numFmtId="177" fontId="22" fillId="0" borderId="40" xfId="59" applyNumberFormat="1" applyFont="1" applyBorder="1" applyAlignment="1">
      <alignment horizontal="center" vertical="center" wrapText="1"/>
    </xf>
    <xf numFmtId="177" fontId="22" fillId="0" borderId="10" xfId="59" applyNumberFormat="1" applyFont="1" applyBorder="1" applyAlignment="1">
      <alignment horizontal="center" vertical="center" wrapText="1"/>
    </xf>
    <xf numFmtId="177" fontId="22" fillId="0" borderId="0" xfId="59" applyNumberFormat="1" applyFont="1" applyBorder="1" applyAlignment="1">
      <alignment horizontal="center" vertical="center" wrapText="1"/>
    </xf>
    <xf numFmtId="177" fontId="22" fillId="0" borderId="28" xfId="59" applyNumberFormat="1" applyFont="1" applyBorder="1" applyAlignment="1">
      <alignment horizontal="center" vertical="center" wrapText="1"/>
    </xf>
    <xf numFmtId="177" fontId="22" fillId="0" borderId="19" xfId="59" applyNumberFormat="1" applyFont="1" applyBorder="1" applyAlignment="1">
      <alignment horizontal="center" vertical="center" wrapText="1"/>
    </xf>
    <xf numFmtId="177" fontId="22" fillId="0" borderId="18" xfId="59" applyNumberFormat="1" applyFont="1" applyBorder="1" applyAlignment="1">
      <alignment horizontal="center" vertical="center" wrapText="1"/>
    </xf>
    <xf numFmtId="177" fontId="22" fillId="0" borderId="21" xfId="59" applyNumberFormat="1" applyFont="1" applyBorder="1" applyAlignment="1">
      <alignment horizontal="center" vertical="center" wrapText="1"/>
    </xf>
    <xf numFmtId="177" fontId="22" fillId="0" borderId="61" xfId="59" applyNumberFormat="1" applyFont="1" applyBorder="1" applyAlignment="1">
      <alignment horizontal="center" vertical="center" wrapText="1"/>
    </xf>
    <xf numFmtId="177" fontId="22" fillId="0" borderId="36" xfId="59" applyNumberFormat="1" applyFont="1" applyBorder="1" applyAlignment="1">
      <alignment horizontal="center" vertical="center" wrapText="1"/>
    </xf>
    <xf numFmtId="177" fontId="22" fillId="0" borderId="34" xfId="59" applyNumberFormat="1" applyFont="1" applyBorder="1" applyAlignment="1">
      <alignment horizontal="center" vertical="center" wrapText="1"/>
    </xf>
    <xf numFmtId="177" fontId="22" fillId="0" borderId="0" xfId="59" applyNumberFormat="1" applyFont="1" applyBorder="1" applyAlignment="1">
      <alignment/>
    </xf>
    <xf numFmtId="0" fontId="23" fillId="0" borderId="0" xfId="69" applyFont="1" applyBorder="1" applyAlignment="1">
      <alignment/>
      <protection/>
    </xf>
    <xf numFmtId="0" fontId="23" fillId="0" borderId="0" xfId="69" applyFont="1" applyAlignment="1">
      <alignment/>
      <protection/>
    </xf>
    <xf numFmtId="177" fontId="22" fillId="0" borderId="11" xfId="59" applyNumberFormat="1" applyFont="1" applyBorder="1" applyAlignment="1">
      <alignment/>
    </xf>
    <xf numFmtId="0" fontId="23" fillId="0" borderId="11" xfId="69" applyFont="1" applyBorder="1" applyAlignment="1">
      <alignment/>
      <protection/>
    </xf>
    <xf numFmtId="177" fontId="22" fillId="0" borderId="18" xfId="59" applyNumberFormat="1" applyFont="1" applyBorder="1" applyAlignment="1">
      <alignment horizontal="right" vertical="top" wrapText="1"/>
    </xf>
    <xf numFmtId="0" fontId="23" fillId="0" borderId="18" xfId="69" applyFont="1" applyBorder="1" applyAlignment="1">
      <alignment horizontal="right" vertical="top" wrapText="1"/>
      <protection/>
    </xf>
    <xf numFmtId="177" fontId="22" fillId="0" borderId="19" xfId="59" applyNumberFormat="1" applyFont="1" applyBorder="1" applyAlignment="1">
      <alignment horizontal="left" vertical="center" wrapText="1"/>
    </xf>
    <xf numFmtId="177" fontId="22" fillId="0" borderId="18" xfId="59" applyNumberFormat="1" applyFont="1" applyBorder="1" applyAlignment="1">
      <alignment horizontal="left" vertical="center" wrapText="1"/>
    </xf>
    <xf numFmtId="177" fontId="23" fillId="0" borderId="10" xfId="59" applyNumberFormat="1" applyFont="1" applyBorder="1" applyAlignment="1">
      <alignment horizontal="center" vertical="center"/>
    </xf>
    <xf numFmtId="177" fontId="23" fillId="0" borderId="0" xfId="59" applyNumberFormat="1" applyFont="1" applyBorder="1" applyAlignment="1">
      <alignment horizontal="center" vertical="center"/>
    </xf>
    <xf numFmtId="177" fontId="23" fillId="0" borderId="28" xfId="59" applyNumberFormat="1" applyFont="1" applyBorder="1" applyAlignment="1">
      <alignment horizontal="center" vertical="center"/>
    </xf>
    <xf numFmtId="177" fontId="22" fillId="0" borderId="83" xfId="59" applyNumberFormat="1" applyFont="1" applyBorder="1" applyAlignment="1">
      <alignment horizontal="right" vertical="center" wrapText="1"/>
    </xf>
    <xf numFmtId="177" fontId="22" fillId="0" borderId="11" xfId="59" applyNumberFormat="1" applyFont="1" applyBorder="1" applyAlignment="1">
      <alignment horizontal="right" vertical="center" wrapText="1"/>
    </xf>
    <xf numFmtId="177" fontId="22" fillId="0" borderId="13" xfId="59" applyNumberFormat="1" applyFont="1" applyBorder="1" applyAlignment="1">
      <alignment horizontal="right" vertical="center" wrapText="1"/>
    </xf>
    <xf numFmtId="190" fontId="22" fillId="0" borderId="33" xfId="59" applyNumberFormat="1" applyFont="1" applyBorder="1" applyAlignment="1" applyProtection="1">
      <alignment horizontal="right" vertical="center" wrapText="1"/>
      <protection/>
    </xf>
    <xf numFmtId="177" fontId="22" fillId="0" borderId="13" xfId="59" applyNumberFormat="1" applyFont="1" applyBorder="1" applyAlignment="1">
      <alignment horizontal="center" vertical="center"/>
    </xf>
    <xf numFmtId="177" fontId="22" fillId="0" borderId="20" xfId="59" applyNumberFormat="1" applyFont="1" applyBorder="1" applyAlignment="1">
      <alignment horizontal="center" vertical="center"/>
    </xf>
    <xf numFmtId="0" fontId="23" fillId="0" borderId="36" xfId="0" applyFont="1" applyBorder="1" applyAlignment="1">
      <alignment horizontal="right" vertical="center" wrapText="1"/>
    </xf>
    <xf numFmtId="190" fontId="22" fillId="0" borderId="36" xfId="59" applyNumberFormat="1" applyFont="1" applyBorder="1" applyAlignment="1" applyProtection="1">
      <alignment vertical="center" wrapText="1"/>
      <protection/>
    </xf>
    <xf numFmtId="177" fontId="22" fillId="0" borderId="14" xfId="59" applyNumberFormat="1" applyFont="1" applyBorder="1" applyAlignment="1">
      <alignment horizontal="distributed" vertical="center" wrapText="1"/>
    </xf>
    <xf numFmtId="194" fontId="22" fillId="0" borderId="80" xfId="66" applyNumberFormat="1" applyFont="1" applyFill="1" applyBorder="1" applyAlignment="1">
      <alignment horizontal="center" vertical="center"/>
      <protection/>
    </xf>
    <xf numFmtId="194" fontId="22" fillId="0" borderId="59" xfId="66" applyNumberFormat="1" applyFont="1" applyFill="1" applyBorder="1" applyAlignment="1">
      <alignment horizontal="center" vertical="center"/>
      <protection/>
    </xf>
    <xf numFmtId="0" fontId="22" fillId="0" borderId="18" xfId="66" applyFont="1" applyFill="1" applyBorder="1" applyAlignment="1">
      <alignment horizontal="right" vertical="top"/>
      <protection/>
    </xf>
    <xf numFmtId="0" fontId="24" fillId="0" borderId="0" xfId="66" applyFont="1" applyFill="1" applyAlignment="1">
      <alignment horizontal="center" vertical="center"/>
      <protection/>
    </xf>
    <xf numFmtId="192" fontId="22" fillId="0" borderId="80" xfId="66" applyNumberFormat="1" applyFont="1" applyFill="1" applyBorder="1" applyAlignment="1">
      <alignment horizontal="center" vertical="center"/>
      <protection/>
    </xf>
    <xf numFmtId="195" fontId="22" fillId="0" borderId="80" xfId="66" applyNumberFormat="1" applyFont="1" applyFill="1" applyBorder="1" applyAlignment="1">
      <alignment horizontal="center" vertical="center"/>
      <protection/>
    </xf>
    <xf numFmtId="195" fontId="22" fillId="0" borderId="57" xfId="66" applyNumberFormat="1" applyFont="1" applyFill="1" applyBorder="1" applyAlignment="1">
      <alignment horizontal="center" vertical="center"/>
      <protection/>
    </xf>
    <xf numFmtId="187" fontId="22" fillId="0" borderId="44" xfId="66" applyNumberFormat="1" applyFont="1" applyFill="1" applyBorder="1" applyAlignment="1">
      <alignment horizontal="center" vertical="center"/>
      <protection/>
    </xf>
    <xf numFmtId="187" fontId="22" fillId="0" borderId="80" xfId="66" applyNumberFormat="1" applyFont="1" applyFill="1" applyBorder="1" applyAlignment="1">
      <alignment horizontal="center" vertical="center"/>
      <protection/>
    </xf>
    <xf numFmtId="187" fontId="22" fillId="0" borderId="80" xfId="0" applyNumberFormat="1" applyFont="1" applyFill="1" applyBorder="1" applyAlignment="1">
      <alignment horizontal="center" vertical="center"/>
    </xf>
    <xf numFmtId="194" fontId="22" fillId="0" borderId="80" xfId="70" applyNumberFormat="1" applyFont="1" applyFill="1" applyBorder="1" applyAlignment="1">
      <alignment horizontal="center" vertical="center"/>
      <protection/>
    </xf>
    <xf numFmtId="194" fontId="22" fillId="0" borderId="76" xfId="66" applyNumberFormat="1" applyFont="1" applyFill="1" applyBorder="1" applyAlignment="1">
      <alignment horizontal="center" vertical="center"/>
      <protection/>
    </xf>
    <xf numFmtId="194" fontId="22" fillId="0" borderId="55" xfId="66" applyNumberFormat="1" applyFont="1" applyFill="1" applyBorder="1" applyAlignment="1">
      <alignment horizontal="center" vertical="center"/>
      <protection/>
    </xf>
    <xf numFmtId="187" fontId="22" fillId="0" borderId="54" xfId="66" applyNumberFormat="1" applyFont="1" applyFill="1" applyBorder="1" applyAlignment="1">
      <alignment horizontal="center" vertical="center"/>
      <protection/>
    </xf>
    <xf numFmtId="187" fontId="22" fillId="0" borderId="76" xfId="0" applyNumberFormat="1" applyFont="1" applyFill="1" applyBorder="1" applyAlignment="1">
      <alignment horizontal="center" vertical="center"/>
    </xf>
    <xf numFmtId="192" fontId="22" fillId="0" borderId="76" xfId="66" applyNumberFormat="1" applyFont="1" applyFill="1" applyBorder="1" applyAlignment="1">
      <alignment horizontal="center" vertical="center"/>
      <protection/>
    </xf>
    <xf numFmtId="194" fontId="22" fillId="0" borderId="76" xfId="70" applyNumberFormat="1" applyFont="1" applyFill="1" applyBorder="1" applyAlignment="1">
      <alignment horizontal="center" vertical="center"/>
      <protection/>
    </xf>
    <xf numFmtId="187" fontId="22" fillId="0" borderId="76" xfId="66" applyNumberFormat="1" applyFont="1" applyFill="1" applyBorder="1" applyAlignment="1">
      <alignment horizontal="center" vertical="center"/>
      <protection/>
    </xf>
    <xf numFmtId="192" fontId="23" fillId="0" borderId="76" xfId="66" applyNumberFormat="1" applyFont="1" applyFill="1" applyBorder="1" applyAlignment="1">
      <alignment horizontal="center" vertical="center"/>
      <protection/>
    </xf>
    <xf numFmtId="195" fontId="22" fillId="0" borderId="76" xfId="66" applyNumberFormat="1" applyFont="1" applyFill="1" applyBorder="1" applyAlignment="1">
      <alignment horizontal="center" vertical="center"/>
      <protection/>
    </xf>
    <xf numFmtId="195" fontId="22" fillId="0" borderId="53" xfId="66" applyNumberFormat="1" applyFont="1" applyFill="1" applyBorder="1" applyAlignment="1">
      <alignment horizontal="center" vertical="center"/>
      <protection/>
    </xf>
    <xf numFmtId="194" fontId="22" fillId="0" borderId="81" xfId="66" applyNumberFormat="1" applyFont="1" applyFill="1" applyBorder="1" applyAlignment="1">
      <alignment horizontal="center" vertical="center"/>
      <protection/>
    </xf>
    <xf numFmtId="194" fontId="22" fillId="0" borderId="51" xfId="66" applyNumberFormat="1" applyFont="1" applyFill="1" applyBorder="1" applyAlignment="1">
      <alignment horizontal="center" vertical="center"/>
      <protection/>
    </xf>
    <xf numFmtId="192" fontId="22" fillId="0" borderId="81" xfId="66" applyNumberFormat="1" applyFont="1" applyFill="1" applyBorder="1" applyAlignment="1">
      <alignment horizontal="center" vertical="center"/>
      <protection/>
    </xf>
    <xf numFmtId="192" fontId="23" fillId="0" borderId="81" xfId="66" applyNumberFormat="1" applyFont="1" applyFill="1" applyBorder="1" applyAlignment="1">
      <alignment horizontal="center" vertical="center"/>
      <protection/>
    </xf>
    <xf numFmtId="195" fontId="22" fillId="0" borderId="81" xfId="66" applyNumberFormat="1" applyFont="1" applyFill="1" applyBorder="1" applyAlignment="1">
      <alignment horizontal="center" vertical="center"/>
      <protection/>
    </xf>
    <xf numFmtId="195" fontId="22" fillId="0" borderId="49" xfId="66" applyNumberFormat="1" applyFont="1" applyFill="1" applyBorder="1" applyAlignment="1">
      <alignment horizontal="center" vertical="center"/>
      <protection/>
    </xf>
    <xf numFmtId="187" fontId="22" fillId="0" borderId="50" xfId="66" applyNumberFormat="1" applyFont="1" applyFill="1" applyBorder="1" applyAlignment="1">
      <alignment horizontal="center" vertical="center"/>
      <protection/>
    </xf>
    <xf numFmtId="187" fontId="22" fillId="0" borderId="81" xfId="66" applyNumberFormat="1" applyFont="1" applyFill="1" applyBorder="1" applyAlignment="1">
      <alignment horizontal="center" vertical="center"/>
      <protection/>
    </xf>
    <xf numFmtId="187" fontId="22" fillId="0" borderId="81" xfId="0" applyNumberFormat="1" applyFont="1" applyFill="1" applyBorder="1" applyAlignment="1">
      <alignment horizontal="center" vertical="center"/>
    </xf>
    <xf numFmtId="192" fontId="22" fillId="0" borderId="81" xfId="70" applyNumberFormat="1" applyFont="1" applyFill="1" applyBorder="1" applyAlignment="1">
      <alignment horizontal="center" vertical="center"/>
      <protection/>
    </xf>
    <xf numFmtId="194" fontId="22" fillId="0" borderId="81" xfId="70" applyNumberFormat="1" applyFont="1" applyFill="1" applyBorder="1" applyAlignment="1">
      <alignment horizontal="center" vertical="center"/>
      <protection/>
    </xf>
    <xf numFmtId="0" fontId="22" fillId="0" borderId="94" xfId="66" applyFont="1" applyFill="1" applyBorder="1" applyAlignment="1">
      <alignment horizontal="distributed" vertical="center"/>
      <protection/>
    </xf>
    <xf numFmtId="0" fontId="22" fillId="0" borderId="89" xfId="66" applyFont="1" applyFill="1" applyBorder="1" applyAlignment="1">
      <alignment horizontal="distributed" vertical="center"/>
      <protection/>
    </xf>
    <xf numFmtId="0" fontId="22" fillId="0" borderId="44" xfId="66" applyFont="1" applyFill="1" applyBorder="1" applyAlignment="1">
      <alignment horizontal="distributed" vertical="center"/>
      <protection/>
    </xf>
    <xf numFmtId="0" fontId="22" fillId="0" borderId="80" xfId="66" applyFont="1" applyFill="1" applyBorder="1" applyAlignment="1">
      <alignment horizontal="distributed" vertical="center"/>
      <protection/>
    </xf>
    <xf numFmtId="0" fontId="37" fillId="0" borderId="89" xfId="0" applyFont="1" applyBorder="1" applyAlignment="1">
      <alignment horizontal="distributed" vertical="center"/>
    </xf>
    <xf numFmtId="0" fontId="4" fillId="0" borderId="80" xfId="0" applyFont="1" applyBorder="1" applyAlignment="1">
      <alignment horizontal="distributed" vertical="center"/>
    </xf>
    <xf numFmtId="0" fontId="22" fillId="0" borderId="100" xfId="66" applyFont="1" applyFill="1" applyBorder="1" applyAlignment="1">
      <alignment horizontal="distributed" vertical="center"/>
      <protection/>
    </xf>
    <xf numFmtId="0" fontId="22" fillId="0" borderId="80" xfId="66" applyFont="1" applyFill="1" applyBorder="1" applyAlignment="1">
      <alignment horizontal="distributed" vertical="center" wrapText="1"/>
      <protection/>
    </xf>
    <xf numFmtId="0" fontId="22" fillId="0" borderId="57" xfId="66" applyFont="1" applyFill="1" applyBorder="1" applyAlignment="1">
      <alignment horizontal="distributed" vertical="center"/>
      <protection/>
    </xf>
    <xf numFmtId="0" fontId="22" fillId="0" borderId="59" xfId="66" applyFont="1" applyFill="1" applyBorder="1" applyAlignment="1">
      <alignment horizontal="distributed" vertical="center"/>
      <protection/>
    </xf>
    <xf numFmtId="0" fontId="22" fillId="0" borderId="109" xfId="66" applyFont="1" applyFill="1" applyBorder="1" applyAlignment="1">
      <alignment horizontal="distributed" vertical="center"/>
      <protection/>
    </xf>
    <xf numFmtId="0" fontId="22" fillId="0" borderId="12" xfId="66" applyFont="1" applyFill="1" applyBorder="1" applyAlignment="1">
      <alignment horizontal="distributed" vertical="center"/>
      <protection/>
    </xf>
    <xf numFmtId="0" fontId="22" fillId="0" borderId="107" xfId="66" applyFont="1" applyFill="1" applyBorder="1" applyAlignment="1">
      <alignment horizontal="distributed" vertical="center"/>
      <protection/>
    </xf>
    <xf numFmtId="0" fontId="22" fillId="0" borderId="114" xfId="66" applyFont="1" applyFill="1" applyBorder="1" applyAlignment="1">
      <alignment horizontal="distributed" vertical="center"/>
      <protection/>
    </xf>
    <xf numFmtId="0" fontId="22" fillId="0" borderId="115" xfId="66" applyFont="1" applyFill="1" applyBorder="1" applyAlignment="1">
      <alignment horizontal="distributed" vertical="center"/>
      <protection/>
    </xf>
    <xf numFmtId="0" fontId="22" fillId="0" borderId="89" xfId="66" applyFont="1" applyFill="1" applyBorder="1" applyAlignment="1">
      <alignment horizontal="center" vertical="center" wrapText="1"/>
      <protection/>
    </xf>
    <xf numFmtId="0" fontId="0" fillId="0" borderId="89" xfId="0" applyBorder="1" applyAlignment="1">
      <alignment horizontal="center" vertical="center" wrapText="1"/>
    </xf>
    <xf numFmtId="0" fontId="0" fillId="0" borderId="80" xfId="0" applyBorder="1" applyAlignment="1">
      <alignment horizontal="center" vertical="center" wrapText="1"/>
    </xf>
    <xf numFmtId="0" fontId="22" fillId="0" borderId="91" xfId="66" applyFont="1" applyFill="1" applyBorder="1" applyAlignment="1">
      <alignment horizontal="center" vertical="center" wrapText="1"/>
      <protection/>
    </xf>
    <xf numFmtId="0" fontId="0" fillId="0" borderId="57" xfId="0" applyBorder="1" applyAlignment="1">
      <alignment horizontal="center" vertical="center" wrapText="1"/>
    </xf>
    <xf numFmtId="0" fontId="22" fillId="0" borderId="91" xfId="66" applyFont="1" applyFill="1" applyBorder="1" applyAlignment="1">
      <alignment horizontal="distributed" vertical="center"/>
      <protection/>
    </xf>
    <xf numFmtId="0" fontId="22" fillId="0" borderId="84" xfId="66" applyFont="1" applyFill="1" applyBorder="1" applyAlignment="1">
      <alignment horizontal="distributed" vertical="center"/>
      <protection/>
    </xf>
    <xf numFmtId="0" fontId="0" fillId="0" borderId="78" xfId="0" applyBorder="1" applyAlignment="1">
      <alignment horizontal="distributed" vertical="center"/>
    </xf>
    <xf numFmtId="0" fontId="0" fillId="0" borderId="42" xfId="0" applyBorder="1" applyAlignment="1">
      <alignment horizontal="distributed" vertical="center"/>
    </xf>
    <xf numFmtId="0" fontId="0" fillId="0" borderId="21" xfId="0" applyBorder="1" applyAlignment="1">
      <alignment horizontal="distributed" vertical="center"/>
    </xf>
    <xf numFmtId="187" fontId="22" fillId="0" borderId="75" xfId="66" applyNumberFormat="1" applyFont="1" applyFill="1" applyBorder="1" applyAlignment="1">
      <alignment horizontal="right" vertical="center" indent="1"/>
      <protection/>
    </xf>
    <xf numFmtId="187" fontId="0" fillId="0" borderId="24" xfId="0" applyNumberFormat="1" applyBorder="1" applyAlignment="1">
      <alignment horizontal="right" vertical="center" indent="1"/>
    </xf>
    <xf numFmtId="0" fontId="0" fillId="0" borderId="107" xfId="0" applyBorder="1" applyAlignment="1">
      <alignment horizontal="distributed" vertical="center"/>
    </xf>
    <xf numFmtId="0" fontId="22" fillId="0" borderId="82" xfId="66" applyFont="1" applyFill="1" applyBorder="1" applyAlignment="1">
      <alignment horizontal="distributed" vertical="center"/>
      <protection/>
    </xf>
    <xf numFmtId="0" fontId="0" fillId="0" borderId="45" xfId="0" applyBorder="1" applyAlignment="1">
      <alignment horizontal="distributed" vertical="center"/>
    </xf>
    <xf numFmtId="187" fontId="22" fillId="0" borderId="27" xfId="66" applyNumberFormat="1" applyFont="1" applyFill="1" applyBorder="1" applyAlignment="1">
      <alignment horizontal="right" vertical="center" indent="1"/>
      <protection/>
    </xf>
    <xf numFmtId="187" fontId="0" fillId="0" borderId="28" xfId="0" applyNumberFormat="1" applyBorder="1" applyAlignment="1">
      <alignment horizontal="right" vertical="center" indent="1"/>
    </xf>
    <xf numFmtId="187" fontId="22" fillId="0" borderId="116" xfId="66" applyNumberFormat="1" applyFont="1" applyFill="1" applyBorder="1" applyAlignment="1">
      <alignment horizontal="right" vertical="center"/>
      <protection/>
    </xf>
    <xf numFmtId="187" fontId="0" fillId="0" borderId="0" xfId="0" applyNumberFormat="1" applyBorder="1" applyAlignment="1">
      <alignment horizontal="right" vertical="center"/>
    </xf>
    <xf numFmtId="187" fontId="22" fillId="0" borderId="117" xfId="66" applyNumberFormat="1" applyFont="1" applyFill="1" applyBorder="1" applyAlignment="1">
      <alignment horizontal="right" vertical="center"/>
      <protection/>
    </xf>
    <xf numFmtId="192" fontId="22" fillId="0" borderId="80" xfId="49" applyNumberFormat="1" applyFont="1" applyFill="1" applyBorder="1" applyAlignment="1">
      <alignment horizontal="center" vertical="center"/>
    </xf>
    <xf numFmtId="192" fontId="38" fillId="0" borderId="80" xfId="0" applyNumberFormat="1" applyFont="1" applyBorder="1" applyAlignment="1">
      <alignment horizontal="center" vertical="center"/>
    </xf>
    <xf numFmtId="195" fontId="22" fillId="0" borderId="81" xfId="66" applyNumberFormat="1" applyFont="1" applyFill="1" applyBorder="1" applyAlignment="1">
      <alignment horizontal="right" vertical="center" indent="1"/>
      <protection/>
    </xf>
    <xf numFmtId="195" fontId="22" fillId="0" borderId="49" xfId="66" applyNumberFormat="1" applyFont="1" applyFill="1" applyBorder="1" applyAlignment="1">
      <alignment horizontal="right" vertical="center" indent="1"/>
      <protection/>
    </xf>
    <xf numFmtId="192" fontId="22" fillId="0" borderId="81" xfId="64" applyNumberFormat="1" applyFont="1" applyFill="1" applyBorder="1" applyAlignment="1">
      <alignment horizontal="center" vertical="center"/>
      <protection/>
    </xf>
    <xf numFmtId="192" fontId="4" fillId="0" borderId="81" xfId="0" applyNumberFormat="1" applyFont="1" applyBorder="1" applyAlignment="1">
      <alignment horizontal="center" vertical="center"/>
    </xf>
    <xf numFmtId="192" fontId="4" fillId="0" borderId="76" xfId="0" applyNumberFormat="1" applyFont="1" applyBorder="1" applyAlignment="1">
      <alignment horizontal="center" vertical="center"/>
    </xf>
    <xf numFmtId="195" fontId="22" fillId="0" borderId="76" xfId="66" applyNumberFormat="1" applyFont="1" applyFill="1" applyBorder="1" applyAlignment="1">
      <alignment horizontal="right" vertical="center" indent="1"/>
      <protection/>
    </xf>
    <xf numFmtId="195" fontId="22" fillId="0" borderId="53" xfId="66" applyNumberFormat="1" applyFont="1" applyFill="1" applyBorder="1" applyAlignment="1">
      <alignment horizontal="right" vertical="center" indent="1"/>
      <protection/>
    </xf>
    <xf numFmtId="177" fontId="22" fillId="0" borderId="75" xfId="66" applyNumberFormat="1" applyFont="1" applyFill="1" applyBorder="1" applyAlignment="1">
      <alignment horizontal="center" vertical="center"/>
      <protection/>
    </xf>
    <xf numFmtId="177" fontId="22" fillId="0" borderId="14" xfId="66" applyNumberFormat="1" applyFont="1" applyFill="1" applyBorder="1" applyAlignment="1">
      <alignment horizontal="center" vertical="center"/>
      <protection/>
    </xf>
    <xf numFmtId="177" fontId="22" fillId="0" borderId="15" xfId="66" applyNumberFormat="1" applyFont="1" applyFill="1" applyBorder="1" applyAlignment="1">
      <alignment horizontal="center" vertical="center"/>
      <protection/>
    </xf>
    <xf numFmtId="177" fontId="22" fillId="0" borderId="27" xfId="66" applyNumberFormat="1" applyFont="1" applyFill="1" applyBorder="1" applyAlignment="1">
      <alignment horizontal="center" vertical="center"/>
      <protection/>
    </xf>
    <xf numFmtId="177" fontId="22" fillId="0" borderId="0" xfId="66" applyNumberFormat="1" applyFont="1" applyFill="1" applyBorder="1" applyAlignment="1">
      <alignment horizontal="center" vertical="center"/>
      <protection/>
    </xf>
    <xf numFmtId="177" fontId="22" fillId="0" borderId="28" xfId="66" applyNumberFormat="1" applyFont="1" applyFill="1" applyBorder="1" applyAlignment="1">
      <alignment horizontal="center" vertical="center"/>
      <protection/>
    </xf>
    <xf numFmtId="0" fontId="22" fillId="0" borderId="11" xfId="66" applyFont="1" applyFill="1" applyBorder="1" applyAlignment="1">
      <alignment horizontal="distributed" vertical="center" wrapText="1"/>
      <protection/>
    </xf>
    <xf numFmtId="0" fontId="22" fillId="0" borderId="11" xfId="66" applyFont="1" applyFill="1" applyBorder="1" applyAlignment="1">
      <alignment horizontal="distributed" vertical="center"/>
      <protection/>
    </xf>
    <xf numFmtId="0" fontId="22" fillId="0" borderId="78" xfId="66" applyFont="1" applyFill="1" applyBorder="1" applyAlignment="1">
      <alignment horizontal="distributed" vertical="center"/>
      <protection/>
    </xf>
    <xf numFmtId="0" fontId="22" fillId="0" borderId="18" xfId="66" applyFont="1" applyFill="1" applyBorder="1" applyAlignment="1">
      <alignment horizontal="distributed" vertical="center"/>
      <protection/>
    </xf>
    <xf numFmtId="0" fontId="22" fillId="0" borderId="21" xfId="66" applyFont="1" applyFill="1" applyBorder="1" applyAlignment="1">
      <alignment horizontal="distributed" vertical="center"/>
      <protection/>
    </xf>
    <xf numFmtId="177" fontId="22" fillId="0" borderId="17" xfId="66" applyNumberFormat="1" applyFont="1" applyFill="1" applyBorder="1" applyAlignment="1">
      <alignment horizontal="center" vertical="center"/>
      <protection/>
    </xf>
    <xf numFmtId="0" fontId="22" fillId="0" borderId="94" xfId="66" applyFont="1" applyFill="1" applyBorder="1" applyAlignment="1">
      <alignment horizontal="distributed" vertical="center" wrapText="1"/>
      <protection/>
    </xf>
    <xf numFmtId="0" fontId="22" fillId="0" borderId="19" xfId="66" applyFont="1" applyFill="1" applyBorder="1" applyAlignment="1">
      <alignment horizontal="left" vertical="center"/>
      <protection/>
    </xf>
    <xf numFmtId="0" fontId="22" fillId="0" borderId="20" xfId="66" applyFont="1" applyFill="1" applyBorder="1" applyAlignment="1">
      <alignment horizontal="left" vertical="center"/>
      <protection/>
    </xf>
    <xf numFmtId="177" fontId="22" fillId="0" borderId="10" xfId="66" applyNumberFormat="1" applyFont="1" applyFill="1" applyBorder="1" applyAlignment="1">
      <alignment horizontal="center" vertical="center"/>
      <protection/>
    </xf>
    <xf numFmtId="187" fontId="22" fillId="0" borderId="48" xfId="49" applyNumberFormat="1" applyFont="1" applyFill="1" applyBorder="1" applyAlignment="1">
      <alignment horizontal="center" vertical="center"/>
    </xf>
    <xf numFmtId="187" fontId="22" fillId="0" borderId="81" xfId="49" applyNumberFormat="1" applyFont="1" applyFill="1" applyBorder="1" applyAlignment="1">
      <alignment horizontal="center" vertical="center"/>
    </xf>
    <xf numFmtId="0" fontId="22" fillId="0" borderId="108" xfId="66" applyFont="1" applyFill="1" applyBorder="1" applyAlignment="1">
      <alignment horizontal="distributed" vertical="center" wrapText="1"/>
      <protection/>
    </xf>
    <xf numFmtId="0" fontId="22" fillId="0" borderId="56" xfId="66" applyFont="1" applyFill="1" applyBorder="1" applyAlignment="1">
      <alignment horizontal="distributed" vertical="center"/>
      <protection/>
    </xf>
    <xf numFmtId="0" fontId="22" fillId="0" borderId="11" xfId="66" applyFont="1" applyFill="1" applyBorder="1" applyAlignment="1">
      <alignment/>
      <protection/>
    </xf>
    <xf numFmtId="0" fontId="22" fillId="0" borderId="83" xfId="66" applyFont="1" applyFill="1" applyBorder="1" applyAlignment="1">
      <alignment horizontal="right" vertical="center"/>
      <protection/>
    </xf>
    <xf numFmtId="0" fontId="22" fillId="0" borderId="13" xfId="66" applyFont="1" applyFill="1" applyBorder="1" applyAlignment="1">
      <alignment horizontal="right" vertical="center"/>
      <protection/>
    </xf>
    <xf numFmtId="0" fontId="22" fillId="0" borderId="84" xfId="66" applyFont="1" applyFill="1" applyBorder="1" applyAlignment="1">
      <alignment horizontal="distributed" vertical="center" wrapText="1"/>
      <protection/>
    </xf>
    <xf numFmtId="0" fontId="22" fillId="0" borderId="13" xfId="66" applyFont="1" applyFill="1" applyBorder="1" applyAlignment="1">
      <alignment horizontal="distributed" vertical="center"/>
      <protection/>
    </xf>
    <xf numFmtId="0" fontId="22" fillId="0" borderId="42" xfId="66" applyFont="1" applyFill="1" applyBorder="1" applyAlignment="1">
      <alignment horizontal="distributed" vertical="center"/>
      <protection/>
    </xf>
    <xf numFmtId="0" fontId="22" fillId="0" borderId="20" xfId="66" applyFont="1" applyFill="1" applyBorder="1" applyAlignment="1">
      <alignment horizontal="distributed" vertical="center"/>
      <protection/>
    </xf>
    <xf numFmtId="177" fontId="22" fillId="0" borderId="85" xfId="66" applyNumberFormat="1" applyFont="1" applyFill="1" applyBorder="1" applyAlignment="1">
      <alignment horizontal="right" vertical="center" indent="2"/>
      <protection/>
    </xf>
    <xf numFmtId="177" fontId="22" fillId="0" borderId="75" xfId="66" applyNumberFormat="1" applyFont="1" applyFill="1" applyBorder="1" applyAlignment="1">
      <alignment horizontal="right" vertical="center" indent="2"/>
      <protection/>
    </xf>
    <xf numFmtId="177" fontId="22" fillId="0" borderId="42" xfId="66" applyNumberFormat="1" applyFont="1" applyFill="1" applyBorder="1" applyAlignment="1">
      <alignment horizontal="center" vertical="center"/>
      <protection/>
    </xf>
    <xf numFmtId="177" fontId="22" fillId="0" borderId="18" xfId="66" applyNumberFormat="1" applyFont="1" applyFill="1" applyBorder="1" applyAlignment="1">
      <alignment horizontal="center" vertical="center"/>
      <protection/>
    </xf>
    <xf numFmtId="177" fontId="22" fillId="0" borderId="20" xfId="66" applyNumberFormat="1" applyFont="1" applyFill="1" applyBorder="1" applyAlignment="1">
      <alignment horizontal="center" vertical="center"/>
      <protection/>
    </xf>
    <xf numFmtId="0" fontId="22" fillId="0" borderId="58" xfId="66" applyFont="1" applyFill="1" applyBorder="1" applyAlignment="1">
      <alignment horizontal="center" vertical="center"/>
      <protection/>
    </xf>
    <xf numFmtId="0" fontId="22" fillId="0" borderId="15" xfId="66" applyFont="1" applyFill="1" applyBorder="1" applyAlignment="1">
      <alignment horizontal="center" vertical="center"/>
      <protection/>
    </xf>
    <xf numFmtId="195" fontId="22" fillId="0" borderId="76" xfId="64" applyNumberFormat="1" applyFont="1" applyFill="1" applyBorder="1" applyAlignment="1">
      <alignment horizontal="center" vertical="center"/>
      <protection/>
    </xf>
    <xf numFmtId="195" fontId="22" fillId="0" borderId="117" xfId="64" applyNumberFormat="1" applyFont="1" applyFill="1" applyBorder="1" applyAlignment="1">
      <alignment horizontal="center" vertical="center"/>
      <protection/>
    </xf>
    <xf numFmtId="187" fontId="22" fillId="0" borderId="54" xfId="49" applyNumberFormat="1" applyFont="1" applyFill="1" applyBorder="1" applyAlignment="1">
      <alignment horizontal="center" vertical="center"/>
    </xf>
    <xf numFmtId="187" fontId="22" fillId="0" borderId="76" xfId="49" applyNumberFormat="1" applyFont="1" applyFill="1" applyBorder="1" applyAlignment="1">
      <alignment horizontal="center" vertical="center"/>
    </xf>
    <xf numFmtId="0" fontId="22" fillId="0" borderId="118" xfId="66" applyFont="1" applyFill="1" applyBorder="1" applyAlignment="1">
      <alignment horizontal="distributed" vertical="center"/>
      <protection/>
    </xf>
    <xf numFmtId="0" fontId="22" fillId="0" borderId="119" xfId="66" applyFont="1" applyFill="1" applyBorder="1" applyAlignment="1">
      <alignment horizontal="distributed" vertical="center"/>
      <protection/>
    </xf>
    <xf numFmtId="187" fontId="22" fillId="0" borderId="50" xfId="49" applyNumberFormat="1" applyFont="1" applyFill="1" applyBorder="1" applyAlignment="1">
      <alignment horizontal="center" vertical="center"/>
    </xf>
    <xf numFmtId="195" fontId="22" fillId="0" borderId="81" xfId="64" applyNumberFormat="1" applyFont="1" applyFill="1" applyBorder="1" applyAlignment="1">
      <alignment horizontal="center" vertical="center"/>
      <protection/>
    </xf>
    <xf numFmtId="195" fontId="22" fillId="0" borderId="116" xfId="64" applyNumberFormat="1" applyFont="1" applyFill="1" applyBorder="1" applyAlignment="1">
      <alignment horizontal="center" vertical="center"/>
      <protection/>
    </xf>
    <xf numFmtId="0" fontId="22" fillId="0" borderId="79" xfId="64" applyFont="1" applyFill="1" applyBorder="1" applyAlignment="1">
      <alignment horizontal="distributed" vertical="center"/>
      <protection/>
    </xf>
    <xf numFmtId="0" fontId="22" fillId="0" borderId="79" xfId="66" applyFont="1" applyFill="1" applyBorder="1" applyAlignment="1">
      <alignment horizontal="distributed" vertical="center"/>
      <protection/>
    </xf>
    <xf numFmtId="194" fontId="22" fillId="0" borderId="54" xfId="66" applyNumberFormat="1" applyFont="1" applyFill="1" applyBorder="1" applyAlignment="1">
      <alignment horizontal="center" vertical="center"/>
      <protection/>
    </xf>
    <xf numFmtId="194" fontId="22" fillId="0" borderId="53" xfId="66" applyNumberFormat="1" applyFont="1" applyFill="1" applyBorder="1" applyAlignment="1">
      <alignment horizontal="center" vertical="center"/>
      <protection/>
    </xf>
    <xf numFmtId="194" fontId="22" fillId="0" borderId="27" xfId="66" applyNumberFormat="1" applyFont="1" applyFill="1" applyBorder="1" applyAlignment="1">
      <alignment horizontal="center" vertical="center"/>
      <protection/>
    </xf>
    <xf numFmtId="194" fontId="22" fillId="0" borderId="28" xfId="66" applyNumberFormat="1" applyFont="1" applyFill="1" applyBorder="1" applyAlignment="1">
      <alignment horizontal="center" vertical="center"/>
      <protection/>
    </xf>
    <xf numFmtId="0" fontId="22" fillId="0" borderId="0" xfId="66" applyFont="1" applyFill="1" applyBorder="1" applyAlignment="1">
      <alignment/>
      <protection/>
    </xf>
    <xf numFmtId="194" fontId="22" fillId="0" borderId="85" xfId="66" applyNumberFormat="1" applyFont="1" applyFill="1" applyBorder="1" applyAlignment="1">
      <alignment horizontal="center" vertical="center"/>
      <protection/>
    </xf>
    <xf numFmtId="177" fontId="22" fillId="0" borderId="58" xfId="66" applyNumberFormat="1" applyFont="1" applyFill="1" applyBorder="1" applyAlignment="1">
      <alignment horizontal="center" vertical="center"/>
      <protection/>
    </xf>
    <xf numFmtId="187" fontId="22" fillId="0" borderId="52" xfId="49" applyNumberFormat="1" applyFont="1" applyFill="1" applyBorder="1" applyAlignment="1">
      <alignment horizontal="center" vertical="center"/>
    </xf>
    <xf numFmtId="0" fontId="22" fillId="0" borderId="12" xfId="66" applyFont="1" applyFill="1" applyBorder="1" applyAlignment="1">
      <alignment horizontal="left" vertical="center"/>
      <protection/>
    </xf>
    <xf numFmtId="0" fontId="22" fillId="0" borderId="107" xfId="66" applyFont="1" applyFill="1" applyBorder="1" applyAlignment="1">
      <alignment horizontal="left" vertical="center"/>
      <protection/>
    </xf>
    <xf numFmtId="0" fontId="22" fillId="0" borderId="120" xfId="66" applyFont="1" applyFill="1" applyBorder="1" applyAlignment="1">
      <alignment horizontal="distributed" vertical="center"/>
      <protection/>
    </xf>
    <xf numFmtId="0" fontId="22" fillId="0" borderId="121" xfId="66" applyFont="1" applyFill="1" applyBorder="1" applyAlignment="1">
      <alignment horizontal="distributed" vertical="center"/>
      <protection/>
    </xf>
    <xf numFmtId="0" fontId="22" fillId="0" borderId="122" xfId="66" applyFont="1" applyFill="1" applyBorder="1" applyAlignment="1">
      <alignment horizontal="distributed" vertical="center"/>
      <protection/>
    </xf>
    <xf numFmtId="0" fontId="22" fillId="0" borderId="46" xfId="66" applyFont="1" applyFill="1" applyBorder="1" applyAlignment="1">
      <alignment horizontal="distributed" vertical="center"/>
      <protection/>
    </xf>
    <xf numFmtId="187" fontId="22" fillId="0" borderId="52" xfId="66" applyNumberFormat="1" applyFont="1" applyFill="1" applyBorder="1" applyAlignment="1">
      <alignment horizontal="center" vertical="center"/>
      <protection/>
    </xf>
    <xf numFmtId="187" fontId="22" fillId="0" borderId="117" xfId="66" applyNumberFormat="1" applyFont="1" applyFill="1" applyBorder="1" applyAlignment="1">
      <alignment horizontal="center" vertical="center"/>
      <protection/>
    </xf>
    <xf numFmtId="177" fontId="22" fillId="0" borderId="123" xfId="66" applyNumberFormat="1" applyFont="1" applyFill="1" applyBorder="1" applyAlignment="1">
      <alignment horizontal="right" vertical="center" indent="2"/>
      <protection/>
    </xf>
    <xf numFmtId="177" fontId="22" fillId="0" borderId="27" xfId="66" applyNumberFormat="1" applyFont="1" applyFill="1" applyBorder="1" applyAlignment="1">
      <alignment horizontal="right" vertical="center" indent="2"/>
      <protection/>
    </xf>
    <xf numFmtId="0" fontId="22" fillId="0" borderId="10" xfId="66" applyFont="1" applyFill="1" applyBorder="1" applyAlignment="1">
      <alignment horizontal="center" vertical="center"/>
      <protection/>
    </xf>
    <xf numFmtId="0" fontId="22" fillId="0" borderId="17" xfId="66" applyFont="1" applyFill="1" applyBorder="1" applyAlignment="1">
      <alignment horizontal="center" vertical="center"/>
      <protection/>
    </xf>
    <xf numFmtId="187" fontId="22" fillId="0" borderId="75" xfId="66" applyNumberFormat="1" applyFont="1" applyFill="1" applyBorder="1" applyAlignment="1">
      <alignment horizontal="center" vertical="center"/>
      <protection/>
    </xf>
    <xf numFmtId="187" fontId="22" fillId="0" borderId="15" xfId="66" applyNumberFormat="1" applyFont="1" applyFill="1" applyBorder="1" applyAlignment="1">
      <alignment horizontal="center" vertical="center"/>
      <protection/>
    </xf>
    <xf numFmtId="177" fontId="22" fillId="0" borderId="19" xfId="66" applyNumberFormat="1" applyFont="1" applyFill="1" applyBorder="1" applyAlignment="1">
      <alignment horizontal="center" vertical="center"/>
      <protection/>
    </xf>
    <xf numFmtId="187" fontId="22" fillId="0" borderId="56" xfId="49" applyNumberFormat="1" applyFont="1" applyFill="1" applyBorder="1" applyAlignment="1">
      <alignment horizontal="center" vertical="center"/>
    </xf>
    <xf numFmtId="187" fontId="22" fillId="0" borderId="80" xfId="49" applyNumberFormat="1" applyFont="1" applyFill="1" applyBorder="1" applyAlignment="1">
      <alignment horizontal="center" vertical="center"/>
    </xf>
    <xf numFmtId="0" fontId="4" fillId="0" borderId="11" xfId="0" applyFont="1" applyBorder="1" applyAlignment="1">
      <alignment/>
    </xf>
    <xf numFmtId="195" fontId="22" fillId="0" borderId="80" xfId="66" applyNumberFormat="1" applyFont="1" applyFill="1" applyBorder="1" applyAlignment="1">
      <alignment horizontal="right" vertical="center" indent="1"/>
      <protection/>
    </xf>
    <xf numFmtId="195" fontId="22" fillId="0" borderId="57" xfId="66" applyNumberFormat="1" applyFont="1" applyFill="1" applyBorder="1" applyAlignment="1">
      <alignment horizontal="right" vertical="center" indent="1"/>
      <protection/>
    </xf>
    <xf numFmtId="195" fontId="22" fillId="0" borderId="80" xfId="64" applyNumberFormat="1" applyFont="1" applyFill="1" applyBorder="1" applyAlignment="1">
      <alignment horizontal="center" vertical="center"/>
      <protection/>
    </xf>
    <xf numFmtId="195" fontId="22" fillId="0" borderId="119" xfId="64" applyNumberFormat="1" applyFont="1" applyFill="1" applyBorder="1" applyAlignment="1">
      <alignment horizontal="center" vertical="center"/>
      <protection/>
    </xf>
    <xf numFmtId="187" fontId="22" fillId="0" borderId="44" xfId="49" applyNumberFormat="1" applyFont="1" applyFill="1" applyBorder="1" applyAlignment="1">
      <alignment horizontal="center" vertical="center"/>
    </xf>
    <xf numFmtId="187" fontId="22" fillId="0" borderId="56" xfId="66" applyNumberFormat="1" applyFont="1" applyFill="1" applyBorder="1" applyAlignment="1">
      <alignment horizontal="center" vertical="center"/>
      <protection/>
    </xf>
    <xf numFmtId="187" fontId="22" fillId="0" borderId="119" xfId="66" applyNumberFormat="1" applyFont="1" applyFill="1" applyBorder="1" applyAlignment="1">
      <alignment horizontal="center" vertical="center"/>
      <protection/>
    </xf>
    <xf numFmtId="0" fontId="22" fillId="0" borderId="79" xfId="66" applyFont="1" applyFill="1" applyBorder="1" applyAlignment="1">
      <alignment horizontal="distributed" vertical="center" wrapText="1"/>
      <protection/>
    </xf>
    <xf numFmtId="0" fontId="22" fillId="0" borderId="106" xfId="66" applyFont="1" applyFill="1" applyBorder="1" applyAlignment="1">
      <alignment horizontal="distributed" vertical="center"/>
      <protection/>
    </xf>
    <xf numFmtId="0" fontId="22" fillId="0" borderId="77" xfId="66" applyFont="1" applyFill="1" applyBorder="1" applyAlignment="1">
      <alignment horizontal="distributed" vertical="center"/>
      <protection/>
    </xf>
    <xf numFmtId="0" fontId="22" fillId="0" borderId="70" xfId="66" applyFont="1" applyFill="1" applyBorder="1" applyAlignment="1">
      <alignment horizontal="distributed" vertical="center"/>
      <protection/>
    </xf>
    <xf numFmtId="187" fontId="22" fillId="0" borderId="48" xfId="66" applyNumberFormat="1" applyFont="1" applyFill="1" applyBorder="1" applyAlignment="1">
      <alignment horizontal="center" vertical="center"/>
      <protection/>
    </xf>
    <xf numFmtId="187" fontId="22" fillId="0" borderId="116" xfId="66" applyNumberFormat="1" applyFont="1" applyFill="1" applyBorder="1" applyAlignment="1">
      <alignment horizontal="center" vertical="center"/>
      <protection/>
    </xf>
    <xf numFmtId="194" fontId="22" fillId="0" borderId="50" xfId="66" applyNumberFormat="1" applyFont="1" applyFill="1" applyBorder="1" applyAlignment="1">
      <alignment horizontal="center" vertical="center"/>
      <protection/>
    </xf>
    <xf numFmtId="194" fontId="22" fillId="0" borderId="49" xfId="66" applyNumberFormat="1" applyFont="1" applyFill="1" applyBorder="1" applyAlignment="1">
      <alignment horizontal="center" vertical="center"/>
      <protection/>
    </xf>
    <xf numFmtId="187" fontId="22" fillId="0" borderId="27" xfId="66" applyNumberFormat="1" applyFont="1" applyFill="1" applyBorder="1" applyAlignment="1">
      <alignment horizontal="center" vertical="center"/>
      <protection/>
    </xf>
    <xf numFmtId="187" fontId="22" fillId="0" borderId="17" xfId="66" applyNumberFormat="1" applyFont="1" applyFill="1" applyBorder="1" applyAlignment="1">
      <alignment horizontal="center" vertical="center"/>
      <protection/>
    </xf>
    <xf numFmtId="0" fontId="22" fillId="0" borderId="19" xfId="66" applyFont="1" applyFill="1" applyBorder="1" applyAlignment="1">
      <alignment horizontal="center" vertical="center"/>
      <protection/>
    </xf>
    <xf numFmtId="0" fontId="22" fillId="0" borderId="20" xfId="66" applyFont="1" applyFill="1" applyBorder="1" applyAlignment="1">
      <alignment horizontal="center" vertical="center"/>
      <protection/>
    </xf>
    <xf numFmtId="177" fontId="22" fillId="0" borderId="77" xfId="66" applyNumberFormat="1" applyFont="1" applyFill="1" applyBorder="1" applyAlignment="1">
      <alignment horizontal="right" vertical="center" indent="2"/>
      <protection/>
    </xf>
    <xf numFmtId="177" fontId="22" fillId="0" borderId="42" xfId="66" applyNumberFormat="1" applyFont="1" applyFill="1" applyBorder="1" applyAlignment="1">
      <alignment horizontal="right" vertical="center" indent="2"/>
      <protection/>
    </xf>
    <xf numFmtId="194" fontId="22" fillId="0" borderId="44" xfId="66" applyNumberFormat="1" applyFont="1" applyFill="1" applyBorder="1" applyAlignment="1">
      <alignment horizontal="center" vertical="center"/>
      <protection/>
    </xf>
    <xf numFmtId="194" fontId="22" fillId="0" borderId="57" xfId="66" applyNumberFormat="1" applyFont="1" applyFill="1" applyBorder="1" applyAlignment="1">
      <alignment horizontal="center" vertical="center"/>
      <protection/>
    </xf>
    <xf numFmtId="194" fontId="22" fillId="0" borderId="77" xfId="66" applyNumberFormat="1" applyFont="1" applyFill="1" applyBorder="1" applyAlignment="1">
      <alignment horizontal="center" vertical="center"/>
      <protection/>
    </xf>
    <xf numFmtId="187" fontId="22" fillId="0" borderId="42" xfId="66" applyNumberFormat="1" applyFont="1" applyFill="1" applyBorder="1" applyAlignment="1">
      <alignment horizontal="right" vertical="center" indent="1"/>
      <protection/>
    </xf>
    <xf numFmtId="187" fontId="21" fillId="0" borderId="21" xfId="0" applyNumberFormat="1" applyFont="1" applyBorder="1" applyAlignment="1">
      <alignment horizontal="right" vertical="center" indent="1"/>
    </xf>
    <xf numFmtId="187" fontId="22" fillId="0" borderId="42" xfId="66" applyNumberFormat="1" applyFont="1" applyFill="1" applyBorder="1" applyAlignment="1">
      <alignment horizontal="center" vertical="center"/>
      <protection/>
    </xf>
    <xf numFmtId="187" fontId="22" fillId="0" borderId="20" xfId="66" applyNumberFormat="1" applyFont="1" applyFill="1" applyBorder="1" applyAlignment="1">
      <alignment horizontal="center" vertical="center"/>
      <protection/>
    </xf>
    <xf numFmtId="187" fontId="22" fillId="0" borderId="119" xfId="66" applyNumberFormat="1" applyFont="1" applyFill="1" applyBorder="1" applyAlignment="1">
      <alignment horizontal="right" vertical="center"/>
      <protection/>
    </xf>
    <xf numFmtId="187" fontId="21" fillId="0" borderId="18" xfId="0" applyNumberFormat="1" applyFont="1" applyBorder="1" applyAlignment="1">
      <alignment horizontal="right" vertical="center"/>
    </xf>
    <xf numFmtId="187" fontId="0" fillId="0" borderId="14" xfId="0" applyNumberFormat="1" applyBorder="1" applyAlignment="1">
      <alignment horizontal="right" vertical="center"/>
    </xf>
    <xf numFmtId="0" fontId="22" fillId="0" borderId="84" xfId="68" applyFont="1" applyBorder="1" applyAlignment="1">
      <alignment horizontal="distributed" vertical="center"/>
      <protection/>
    </xf>
    <xf numFmtId="0" fontId="0" fillId="0" borderId="11" xfId="0" applyBorder="1" applyAlignment="1">
      <alignment horizontal="distributed" vertical="center"/>
    </xf>
    <xf numFmtId="0" fontId="0" fillId="0" borderId="13"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horizontal="distributed" vertical="center"/>
    </xf>
    <xf numFmtId="188" fontId="22" fillId="0" borderId="0" xfId="69" applyNumberFormat="1" applyFont="1" applyBorder="1" applyAlignment="1">
      <alignment horizontal="right" vertical="center" indent="2"/>
      <protection/>
    </xf>
    <xf numFmtId="0" fontId="0" fillId="0" borderId="0" xfId="0" applyBorder="1" applyAlignment="1">
      <alignment horizontal="right" vertical="center" indent="2"/>
    </xf>
    <xf numFmtId="188" fontId="22" fillId="0" borderId="18" xfId="69" applyNumberFormat="1" applyFont="1" applyFill="1" applyBorder="1" applyAlignment="1">
      <alignment horizontal="right" vertical="center" indent="2"/>
      <protection/>
    </xf>
    <xf numFmtId="188" fontId="23" fillId="0" borderId="18" xfId="69" applyNumberFormat="1" applyFont="1" applyFill="1" applyBorder="1" applyAlignment="1">
      <alignment horizontal="right" vertical="center" indent="2"/>
      <protection/>
    </xf>
    <xf numFmtId="3" fontId="22" fillId="0" borderId="76" xfId="69" applyNumberFormat="1" applyFont="1" applyBorder="1" applyAlignment="1">
      <alignment horizontal="center" vertical="center"/>
      <protection/>
    </xf>
    <xf numFmtId="0" fontId="0" fillId="0" borderId="76" xfId="0" applyBorder="1" applyAlignment="1">
      <alignment horizontal="center" vertical="center"/>
    </xf>
    <xf numFmtId="0" fontId="0" fillId="0" borderId="53" xfId="0" applyBorder="1" applyAlignment="1">
      <alignment horizontal="center" vertical="center"/>
    </xf>
    <xf numFmtId="0" fontId="22" fillId="0" borderId="124" xfId="68" applyFont="1" applyBorder="1" applyAlignment="1">
      <alignment horizontal="left" vertical="center"/>
      <protection/>
    </xf>
    <xf numFmtId="0" fontId="22" fillId="0" borderId="41" xfId="68" applyFont="1" applyBorder="1" applyAlignment="1">
      <alignment horizontal="left" vertical="center"/>
      <protection/>
    </xf>
    <xf numFmtId="0" fontId="22" fillId="0" borderId="30" xfId="68" applyFont="1" applyBorder="1" applyAlignment="1">
      <alignment horizontal="left" vertical="center"/>
      <protection/>
    </xf>
    <xf numFmtId="0" fontId="22" fillId="0" borderId="41" xfId="69" applyFont="1" applyBorder="1" applyAlignment="1">
      <alignment horizontal="center" vertical="center"/>
      <protection/>
    </xf>
    <xf numFmtId="0" fontId="22" fillId="0" borderId="30" xfId="69" applyFont="1" applyBorder="1" applyAlignment="1">
      <alignment horizontal="center" vertical="center"/>
      <protection/>
    </xf>
    <xf numFmtId="3" fontId="22" fillId="0" borderId="76" xfId="68" applyNumberFormat="1" applyFont="1" applyBorder="1" applyAlignment="1">
      <alignment horizontal="center" vertical="center"/>
      <protection/>
    </xf>
    <xf numFmtId="0" fontId="21" fillId="0" borderId="76" xfId="0" applyFont="1" applyBorder="1" applyAlignment="1">
      <alignment horizontal="center" vertical="center"/>
    </xf>
    <xf numFmtId="0" fontId="21" fillId="0" borderId="53" xfId="0" applyFont="1" applyBorder="1" applyAlignment="1">
      <alignment horizontal="center" vertical="center"/>
    </xf>
    <xf numFmtId="0" fontId="22" fillId="0" borderId="0" xfId="68" applyFont="1" applyBorder="1" applyAlignment="1">
      <alignment/>
      <protection/>
    </xf>
    <xf numFmtId="0" fontId="22" fillId="0" borderId="125" xfId="69" applyFont="1" applyBorder="1" applyAlignment="1">
      <alignment horizontal="center" vertical="center"/>
      <protection/>
    </xf>
    <xf numFmtId="0" fontId="22" fillId="0" borderId="29" xfId="68" applyFont="1" applyBorder="1" applyAlignment="1">
      <alignment horizontal="left" vertical="center"/>
      <protection/>
    </xf>
    <xf numFmtId="0" fontId="22" fillId="0" borderId="29" xfId="69" applyFont="1" applyBorder="1" applyAlignment="1">
      <alignment horizontal="center" vertical="center"/>
      <protection/>
    </xf>
    <xf numFmtId="0" fontId="22" fillId="0" borderId="126" xfId="68" applyFont="1" applyBorder="1" applyAlignment="1">
      <alignment horizontal="left" vertical="center"/>
      <protection/>
    </xf>
    <xf numFmtId="0" fontId="22" fillId="0" borderId="96" xfId="68" applyFont="1" applyBorder="1" applyAlignment="1">
      <alignment horizontal="left" vertical="center"/>
      <protection/>
    </xf>
    <xf numFmtId="0" fontId="22" fillId="0" borderId="96" xfId="69" applyFont="1" applyBorder="1" applyAlignment="1">
      <alignment horizontal="center" vertical="center"/>
      <protection/>
    </xf>
    <xf numFmtId="0" fontId="24" fillId="0" borderId="0" xfId="68" applyFont="1" applyAlignment="1">
      <alignment horizontal="center" vertical="center"/>
      <protection/>
    </xf>
    <xf numFmtId="0" fontId="22" fillId="0" borderId="39" xfId="69" applyFont="1" applyBorder="1" applyAlignment="1">
      <alignment horizontal="center" vertical="center"/>
      <protection/>
    </xf>
    <xf numFmtId="0" fontId="22" fillId="0" borderId="40" xfId="69" applyFont="1" applyBorder="1" applyAlignment="1">
      <alignment horizontal="center" vertical="center"/>
      <protection/>
    </xf>
    <xf numFmtId="0" fontId="22" fillId="0" borderId="14" xfId="68" applyFont="1" applyBorder="1" applyAlignment="1">
      <alignment horizontal="distributed" vertical="center"/>
      <protection/>
    </xf>
    <xf numFmtId="0" fontId="22" fillId="0" borderId="24" xfId="68" applyFont="1" applyBorder="1" applyAlignment="1">
      <alignment horizontal="distributed" vertical="center"/>
      <protection/>
    </xf>
    <xf numFmtId="0" fontId="22" fillId="0" borderId="61" xfId="68" applyFont="1" applyBorder="1" applyAlignment="1">
      <alignment horizontal="left" vertical="center" indent="1"/>
      <protection/>
    </xf>
    <xf numFmtId="0" fontId="22" fillId="0" borderId="36" xfId="68" applyFont="1" applyBorder="1" applyAlignment="1">
      <alignment horizontal="left" vertical="center" indent="1"/>
      <protection/>
    </xf>
    <xf numFmtId="0" fontId="22" fillId="0" borderId="29" xfId="69" applyFont="1" applyFill="1" applyBorder="1" applyAlignment="1">
      <alignment horizontal="center" vertical="center"/>
      <protection/>
    </xf>
    <xf numFmtId="0" fontId="22" fillId="0" borderId="31" xfId="69" applyFont="1" applyFill="1" applyBorder="1" applyAlignment="1">
      <alignment horizontal="center" vertical="center"/>
      <protection/>
    </xf>
    <xf numFmtId="0" fontId="22" fillId="0" borderId="39" xfId="68" applyFont="1" applyBorder="1" applyAlignment="1">
      <alignment horizontal="left" vertical="center"/>
      <protection/>
    </xf>
    <xf numFmtId="0" fontId="22" fillId="0" borderId="40" xfId="68" applyFont="1" applyBorder="1" applyAlignment="1">
      <alignment horizontal="left" vertical="center"/>
      <protection/>
    </xf>
    <xf numFmtId="0" fontId="22" fillId="0" borderId="38" xfId="69" applyFont="1" applyBorder="1" applyAlignment="1">
      <alignment horizontal="center" vertical="center"/>
      <protection/>
    </xf>
    <xf numFmtId="0" fontId="22" fillId="0" borderId="75" xfId="68" applyFont="1" applyBorder="1" applyAlignment="1">
      <alignment horizontal="center" vertical="center"/>
      <protection/>
    </xf>
    <xf numFmtId="0" fontId="22" fillId="0" borderId="14" xfId="68" applyFont="1" applyBorder="1" applyAlignment="1">
      <alignment horizontal="center" vertical="center"/>
      <protection/>
    </xf>
    <xf numFmtId="0" fontId="22" fillId="0" borderId="15" xfId="68" applyFont="1" applyBorder="1" applyAlignment="1">
      <alignment horizontal="center" vertical="center"/>
      <protection/>
    </xf>
    <xf numFmtId="0" fontId="22" fillId="0" borderId="19" xfId="68" applyFont="1" applyBorder="1" applyAlignment="1">
      <alignment horizontal="center" vertical="center"/>
      <protection/>
    </xf>
    <xf numFmtId="0" fontId="22" fillId="0" borderId="18" xfId="68" applyFont="1" applyBorder="1" applyAlignment="1">
      <alignment horizontal="center" vertical="center"/>
      <protection/>
    </xf>
    <xf numFmtId="0" fontId="23" fillId="0" borderId="20" xfId="68" applyFont="1" applyBorder="1" applyAlignment="1">
      <alignment vertical="center"/>
      <protection/>
    </xf>
    <xf numFmtId="3" fontId="22" fillId="0" borderId="56" xfId="69" applyNumberFormat="1" applyFont="1" applyFill="1" applyBorder="1" applyAlignment="1">
      <alignment horizontal="center" vertical="center"/>
      <protection/>
    </xf>
    <xf numFmtId="3" fontId="22" fillId="0" borderId="80" xfId="69" applyNumberFormat="1" applyFont="1" applyFill="1" applyBorder="1" applyAlignment="1">
      <alignment horizontal="center" vertical="center"/>
      <protection/>
    </xf>
    <xf numFmtId="0" fontId="22" fillId="0" borderId="126" xfId="69" applyFont="1" applyFill="1" applyBorder="1" applyAlignment="1">
      <alignment horizontal="center" vertical="center"/>
      <protection/>
    </xf>
    <xf numFmtId="0" fontId="22" fillId="0" borderId="127" xfId="69" applyFont="1" applyFill="1" applyBorder="1" applyAlignment="1">
      <alignment horizontal="center" vertical="center"/>
      <protection/>
    </xf>
    <xf numFmtId="0" fontId="22" fillId="0" borderId="58" xfId="69" applyFont="1" applyBorder="1" applyAlignment="1">
      <alignment horizontal="center" vertical="center"/>
      <protection/>
    </xf>
    <xf numFmtId="0" fontId="22" fillId="0" borderId="24" xfId="69" applyFont="1" applyBorder="1" applyAlignment="1">
      <alignment horizontal="center" vertical="center"/>
      <protection/>
    </xf>
    <xf numFmtId="0" fontId="23" fillId="0" borderId="15" xfId="69" applyFont="1" applyBorder="1" applyAlignment="1">
      <alignment vertical="center"/>
      <protection/>
    </xf>
    <xf numFmtId="3" fontId="22" fillId="0" borderId="14" xfId="69" applyNumberFormat="1" applyFont="1" applyBorder="1" applyAlignment="1">
      <alignment horizontal="center" vertical="center"/>
      <protection/>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2" fillId="0" borderId="11" xfId="69" applyFont="1" applyBorder="1" applyAlignment="1">
      <alignment/>
      <protection/>
    </xf>
    <xf numFmtId="0" fontId="24" fillId="0" borderId="0" xfId="69" applyFont="1" applyAlignment="1">
      <alignment horizontal="center" vertical="center"/>
      <protection/>
    </xf>
    <xf numFmtId="0" fontId="22" fillId="0" borderId="83" xfId="69" applyFont="1" applyBorder="1" applyAlignment="1">
      <alignment horizontal="right" vertical="center"/>
      <protection/>
    </xf>
    <xf numFmtId="0" fontId="22" fillId="0" borderId="11" xfId="69" applyFont="1" applyBorder="1" applyAlignment="1">
      <alignment horizontal="right" vertical="center"/>
      <protection/>
    </xf>
    <xf numFmtId="0" fontId="23" fillId="0" borderId="13" xfId="69" applyFont="1" applyBorder="1" applyAlignment="1">
      <alignment vertical="center"/>
      <protection/>
    </xf>
    <xf numFmtId="0" fontId="22" fillId="0" borderId="0" xfId="69" applyFont="1" applyBorder="1" applyAlignment="1">
      <alignment horizontal="right" vertical="center"/>
      <protection/>
    </xf>
    <xf numFmtId="0" fontId="22" fillId="0" borderId="11" xfId="69" applyFont="1" applyBorder="1" applyAlignment="1">
      <alignment horizontal="center" vertical="center"/>
      <protection/>
    </xf>
    <xf numFmtId="0" fontId="23" fillId="0" borderId="11" xfId="69" applyFont="1" applyBorder="1" applyAlignment="1">
      <alignment horizontal="center" vertical="center"/>
      <protection/>
    </xf>
    <xf numFmtId="0" fontId="23" fillId="0" borderId="13" xfId="69" applyFont="1" applyBorder="1" applyAlignment="1">
      <alignment horizontal="center" vertical="center"/>
      <protection/>
    </xf>
    <xf numFmtId="0" fontId="23" fillId="0" borderId="18" xfId="69" applyFont="1" applyBorder="1" applyAlignment="1">
      <alignment horizontal="center" vertical="center"/>
      <protection/>
    </xf>
    <xf numFmtId="0" fontId="23" fillId="0" borderId="20" xfId="69" applyFont="1" applyBorder="1" applyAlignment="1">
      <alignment horizontal="center" vertical="center"/>
      <protection/>
    </xf>
    <xf numFmtId="0" fontId="22" fillId="0" borderId="19" xfId="69" applyFont="1" applyBorder="1" applyAlignment="1">
      <alignment horizontal="left" vertical="center"/>
      <protection/>
    </xf>
    <xf numFmtId="0" fontId="22" fillId="0" borderId="18" xfId="69" applyFont="1" applyBorder="1" applyAlignment="1">
      <alignment horizontal="left" vertical="center"/>
      <protection/>
    </xf>
    <xf numFmtId="0" fontId="23" fillId="0" borderId="20" xfId="69" applyFont="1" applyBorder="1" applyAlignment="1">
      <alignment vertical="center"/>
      <protection/>
    </xf>
    <xf numFmtId="0" fontId="22" fillId="0" borderId="10" xfId="69" applyFont="1" applyBorder="1" applyAlignment="1">
      <alignment horizontal="center" vertical="center"/>
      <protection/>
    </xf>
    <xf numFmtId="0" fontId="22" fillId="0" borderId="28" xfId="69" applyFont="1" applyBorder="1" applyAlignment="1">
      <alignment horizontal="center" vertical="center"/>
      <protection/>
    </xf>
    <xf numFmtId="0" fontId="23" fillId="0" borderId="17" xfId="69" applyFont="1" applyBorder="1" applyAlignment="1">
      <alignment vertical="center"/>
      <protection/>
    </xf>
    <xf numFmtId="3" fontId="22" fillId="0" borderId="0" xfId="69" applyNumberFormat="1" applyFont="1" applyBorder="1" applyAlignment="1">
      <alignment horizontal="center" vertical="center"/>
      <protection/>
    </xf>
    <xf numFmtId="0" fontId="23" fillId="0" borderId="0" xfId="69" applyFont="1" applyBorder="1" applyAlignment="1">
      <alignment horizontal="center" vertical="center"/>
      <protection/>
    </xf>
    <xf numFmtId="0" fontId="23" fillId="0" borderId="17" xfId="69" applyFont="1" applyBorder="1" applyAlignment="1">
      <alignment horizontal="center" vertical="center"/>
      <protection/>
    </xf>
    <xf numFmtId="0" fontId="23" fillId="0" borderId="14" xfId="69" applyFont="1" applyBorder="1" applyAlignment="1">
      <alignment horizontal="center" vertical="center"/>
      <protection/>
    </xf>
    <xf numFmtId="0" fontId="23" fillId="0" borderId="15" xfId="69" applyFont="1" applyBorder="1" applyAlignment="1">
      <alignment horizontal="center" vertical="center"/>
      <protection/>
    </xf>
    <xf numFmtId="0" fontId="22" fillId="0" borderId="83" xfId="68" applyFont="1" applyBorder="1" applyAlignment="1">
      <alignment horizontal="right" vertical="center"/>
      <protection/>
    </xf>
    <xf numFmtId="0" fontId="22" fillId="0" borderId="11" xfId="68" applyFont="1" applyBorder="1" applyAlignment="1">
      <alignment horizontal="right" vertical="center"/>
      <protection/>
    </xf>
    <xf numFmtId="0" fontId="22" fillId="0" borderId="84" xfId="68" applyFont="1" applyBorder="1" applyAlignment="1">
      <alignment horizontal="center" vertical="center"/>
      <protection/>
    </xf>
    <xf numFmtId="0" fontId="22" fillId="0" borderId="78" xfId="68" applyFont="1" applyBorder="1" applyAlignment="1">
      <alignment horizontal="center" vertical="center"/>
      <protection/>
    </xf>
    <xf numFmtId="0" fontId="22" fillId="0" borderId="33" xfId="68" applyFont="1" applyBorder="1" applyAlignment="1">
      <alignment horizontal="center" vertical="center"/>
      <protection/>
    </xf>
    <xf numFmtId="0" fontId="22" fillId="0" borderId="34" xfId="68" applyFont="1" applyBorder="1" applyAlignment="1">
      <alignment horizontal="center" vertical="center"/>
      <protection/>
    </xf>
    <xf numFmtId="0" fontId="22" fillId="0" borderId="11" xfId="68" applyFont="1" applyBorder="1" applyAlignment="1">
      <alignment horizontal="center" vertical="center"/>
      <protection/>
    </xf>
    <xf numFmtId="0" fontId="22" fillId="0" borderId="36" xfId="68" applyFont="1" applyBorder="1" applyAlignment="1">
      <alignment horizontal="center" vertical="center"/>
      <protection/>
    </xf>
    <xf numFmtId="0" fontId="22" fillId="0" borderId="113" xfId="68" applyFont="1" applyBorder="1" applyAlignment="1">
      <alignment horizontal="left" vertical="center"/>
      <protection/>
    </xf>
    <xf numFmtId="0" fontId="22" fillId="0" borderId="38" xfId="68" applyFont="1" applyBorder="1" applyAlignment="1">
      <alignment horizontal="left" vertical="center"/>
      <protection/>
    </xf>
    <xf numFmtId="0" fontId="22" fillId="0" borderId="84" xfId="69" applyFont="1" applyBorder="1" applyAlignment="1">
      <alignment horizontal="center" vertical="center"/>
      <protection/>
    </xf>
    <xf numFmtId="0" fontId="22" fillId="0" borderId="78" xfId="69" applyFont="1" applyBorder="1" applyAlignment="1">
      <alignment horizontal="center" vertical="center"/>
      <protection/>
    </xf>
    <xf numFmtId="0" fontId="22" fillId="0" borderId="33" xfId="69" applyFont="1" applyBorder="1" applyAlignment="1">
      <alignment horizontal="center" vertical="center"/>
      <protection/>
    </xf>
    <xf numFmtId="0" fontId="22" fillId="0" borderId="34" xfId="69" applyFont="1" applyBorder="1" applyAlignment="1">
      <alignment horizontal="center" vertical="center"/>
      <protection/>
    </xf>
    <xf numFmtId="0" fontId="22" fillId="0" borderId="18" xfId="68" applyFont="1" applyBorder="1" applyAlignment="1">
      <alignment horizontal="right" vertical="center"/>
      <protection/>
    </xf>
    <xf numFmtId="0" fontId="23" fillId="0" borderId="11" xfId="68" applyFont="1" applyBorder="1" applyAlignment="1">
      <alignment vertical="center"/>
      <protection/>
    </xf>
    <xf numFmtId="0" fontId="22" fillId="0" borderId="61" xfId="68" applyFont="1" applyBorder="1" applyAlignment="1">
      <alignment horizontal="left" vertical="center"/>
      <protection/>
    </xf>
    <xf numFmtId="0" fontId="22" fillId="0" borderId="36" xfId="68" applyFont="1" applyBorder="1" applyAlignment="1">
      <alignment horizontal="left" vertical="center"/>
      <protection/>
    </xf>
    <xf numFmtId="0" fontId="23" fillId="0" borderId="34" xfId="68" applyFont="1" applyBorder="1" applyAlignment="1">
      <alignment vertical="center"/>
      <protection/>
    </xf>
    <xf numFmtId="0" fontId="23" fillId="0" borderId="11" xfId="68" applyFont="1" applyBorder="1" applyAlignment="1">
      <alignment horizontal="center" vertical="center"/>
      <protection/>
    </xf>
    <xf numFmtId="0" fontId="23" fillId="0" borderId="13" xfId="68" applyFont="1" applyBorder="1" applyAlignment="1">
      <alignment horizontal="center" vertical="center"/>
      <protection/>
    </xf>
    <xf numFmtId="0" fontId="23" fillId="0" borderId="33" xfId="68" applyFont="1" applyBorder="1" applyAlignment="1">
      <alignment horizontal="center" vertical="center"/>
      <protection/>
    </xf>
    <xf numFmtId="0" fontId="23" fillId="0" borderId="36" xfId="68" applyFont="1" applyBorder="1" applyAlignment="1">
      <alignment horizontal="center" vertical="center"/>
      <protection/>
    </xf>
    <xf numFmtId="0" fontId="23" fillId="0" borderId="35" xfId="68" applyFont="1" applyBorder="1" applyAlignment="1">
      <alignment horizontal="center" vertical="center"/>
      <protection/>
    </xf>
    <xf numFmtId="0" fontId="23" fillId="0" borderId="13" xfId="68" applyFont="1" applyBorder="1" applyAlignment="1">
      <alignment vertical="center"/>
      <protection/>
    </xf>
    <xf numFmtId="0" fontId="22" fillId="0" borderId="79" xfId="69" applyFont="1" applyBorder="1" applyAlignment="1">
      <alignment horizontal="center" vertical="center"/>
      <protection/>
    </xf>
    <xf numFmtId="0" fontId="22" fillId="0" borderId="106" xfId="69" applyFont="1" applyBorder="1" applyAlignment="1">
      <alignment horizontal="center" vertical="center"/>
      <protection/>
    </xf>
    <xf numFmtId="0" fontId="22" fillId="0" borderId="128" xfId="69" applyFont="1" applyBorder="1" applyAlignment="1">
      <alignment horizontal="center" vertical="center"/>
      <protection/>
    </xf>
    <xf numFmtId="0" fontId="22" fillId="0" borderId="66" xfId="69" applyFont="1" applyBorder="1" applyAlignment="1">
      <alignment horizontal="center" vertical="center"/>
      <protection/>
    </xf>
    <xf numFmtId="0" fontId="22" fillId="0" borderId="39" xfId="69" applyFont="1" applyFill="1" applyBorder="1" applyAlignment="1">
      <alignment horizontal="center" vertical="center"/>
      <protection/>
    </xf>
    <xf numFmtId="0" fontId="22" fillId="0" borderId="68" xfId="69" applyFont="1" applyFill="1" applyBorder="1" applyAlignment="1">
      <alignment horizontal="center" vertical="center"/>
      <protection/>
    </xf>
    <xf numFmtId="0" fontId="22" fillId="0" borderId="19" xfId="68" applyFont="1" applyBorder="1" applyAlignment="1">
      <alignment horizontal="left" vertical="center"/>
      <protection/>
    </xf>
    <xf numFmtId="0" fontId="22" fillId="0" borderId="18" xfId="68" applyFont="1" applyBorder="1" applyAlignment="1">
      <alignment horizontal="left" vertical="center"/>
      <protection/>
    </xf>
    <xf numFmtId="0" fontId="22" fillId="0" borderId="43" xfId="68" applyFont="1" applyBorder="1" applyAlignment="1">
      <alignment horizontal="center" vertical="center"/>
      <protection/>
    </xf>
    <xf numFmtId="0" fontId="22" fillId="0" borderId="82" xfId="68" applyFont="1" applyBorder="1" applyAlignment="1">
      <alignment horizontal="center" vertical="center"/>
      <protection/>
    </xf>
    <xf numFmtId="0" fontId="22" fillId="0" borderId="0" xfId="68" applyFont="1" applyBorder="1" applyAlignment="1">
      <alignment horizontal="right" vertical="center"/>
      <protection/>
    </xf>
    <xf numFmtId="0" fontId="22" fillId="0" borderId="129" xfId="69" applyFont="1" applyBorder="1" applyAlignment="1">
      <alignment horizontal="center" vertical="center"/>
      <protection/>
    </xf>
    <xf numFmtId="0" fontId="22" fillId="0" borderId="130" xfId="69" applyFont="1" applyBorder="1" applyAlignment="1">
      <alignment horizontal="center" vertical="center"/>
      <protection/>
    </xf>
    <xf numFmtId="0" fontId="22" fillId="0" borderId="131" xfId="69" applyFont="1" applyBorder="1" applyAlignment="1">
      <alignment horizontal="center" vertical="center"/>
      <protection/>
    </xf>
    <xf numFmtId="0" fontId="22" fillId="0" borderId="132" xfId="68" applyFont="1" applyBorder="1" applyAlignment="1">
      <alignment horizontal="left" vertical="center"/>
      <protection/>
    </xf>
    <xf numFmtId="0" fontId="22" fillId="0" borderId="129" xfId="68" applyFont="1" applyBorder="1" applyAlignment="1">
      <alignment horizontal="left" vertical="center"/>
      <protection/>
    </xf>
    <xf numFmtId="0" fontId="22" fillId="0" borderId="130" xfId="68" applyFont="1" applyBorder="1" applyAlignment="1">
      <alignment horizontal="left" vertical="center"/>
      <protection/>
    </xf>
    <xf numFmtId="0" fontId="0" fillId="0" borderId="0" xfId="0" applyAlignment="1">
      <alignment/>
    </xf>
    <xf numFmtId="0" fontId="22" fillId="0" borderId="133" xfId="68" applyFont="1" applyBorder="1" applyAlignment="1">
      <alignment horizontal="left" vertical="center"/>
      <protection/>
    </xf>
    <xf numFmtId="0" fontId="22" fillId="0" borderId="95" xfId="68" applyFont="1" applyBorder="1" applyAlignment="1">
      <alignment horizontal="left" vertical="center"/>
      <protection/>
    </xf>
    <xf numFmtId="0" fontId="22" fillId="0" borderId="11" xfId="68" applyFont="1" applyBorder="1" applyAlignment="1">
      <alignment/>
      <protection/>
    </xf>
    <xf numFmtId="0" fontId="22" fillId="0" borderId="113" xfId="68" applyFont="1" applyBorder="1" applyAlignment="1">
      <alignment horizontal="center" vertical="center"/>
      <protection/>
    </xf>
    <xf numFmtId="0" fontId="22" fillId="0" borderId="38" xfId="68" applyFont="1" applyBorder="1" applyAlignment="1">
      <alignment horizontal="center" vertical="center"/>
      <protection/>
    </xf>
    <xf numFmtId="0" fontId="23" fillId="0" borderId="40" xfId="68" applyFont="1" applyBorder="1" applyAlignment="1">
      <alignment vertical="center"/>
      <protection/>
    </xf>
    <xf numFmtId="3" fontId="22" fillId="0" borderId="39" xfId="69" applyNumberFormat="1" applyFont="1" applyBorder="1" applyAlignment="1">
      <alignment horizontal="center" vertical="center"/>
      <protection/>
    </xf>
    <xf numFmtId="0" fontId="23" fillId="0" borderId="38" xfId="69" applyFont="1" applyBorder="1" applyAlignment="1">
      <alignment horizontal="center" vertical="center"/>
      <protection/>
    </xf>
    <xf numFmtId="0" fontId="23" fillId="0" borderId="68" xfId="69" applyFont="1" applyBorder="1" applyAlignment="1">
      <alignment horizontal="center" vertical="center"/>
      <protection/>
    </xf>
    <xf numFmtId="0" fontId="22" fillId="0" borderId="58" xfId="68" applyFont="1" applyBorder="1" applyAlignment="1">
      <alignment horizontal="center" vertical="center"/>
      <protection/>
    </xf>
    <xf numFmtId="0" fontId="23" fillId="0" borderId="24" xfId="68" applyFont="1" applyBorder="1" applyAlignment="1">
      <alignment vertical="center"/>
      <protection/>
    </xf>
    <xf numFmtId="3" fontId="22" fillId="0" borderId="75" xfId="69" applyNumberFormat="1" applyFont="1" applyBorder="1" applyAlignment="1">
      <alignment horizontal="center" vertical="center"/>
      <protection/>
    </xf>
    <xf numFmtId="0" fontId="22" fillId="0" borderId="24" xfId="68" applyFont="1" applyBorder="1" applyAlignment="1">
      <alignment horizontal="center" vertical="center"/>
      <protection/>
    </xf>
    <xf numFmtId="0" fontId="22" fillId="0" borderId="42" xfId="68" applyFont="1" applyBorder="1" applyAlignment="1">
      <alignment horizontal="center" vertical="center"/>
      <protection/>
    </xf>
    <xf numFmtId="0" fontId="22" fillId="0" borderId="20" xfId="68" applyFont="1" applyBorder="1" applyAlignment="1">
      <alignment horizontal="center" vertical="center"/>
      <protection/>
    </xf>
    <xf numFmtId="3" fontId="22" fillId="0" borderId="52" xfId="69" applyNumberFormat="1" applyFont="1" applyBorder="1" applyAlignment="1">
      <alignment horizontal="center" vertical="center"/>
      <protection/>
    </xf>
    <xf numFmtId="0" fontId="23" fillId="0" borderId="76" xfId="0" applyFont="1" applyBorder="1" applyAlignment="1">
      <alignment horizontal="center" vertical="center"/>
    </xf>
    <xf numFmtId="188" fontId="22" fillId="0" borderId="14" xfId="69" applyNumberFormat="1" applyFont="1" applyBorder="1" applyAlignment="1">
      <alignment horizontal="right" vertical="center" indent="2"/>
      <protection/>
    </xf>
    <xf numFmtId="188" fontId="23" fillId="0" borderId="14" xfId="69" applyNumberFormat="1" applyFont="1" applyBorder="1" applyAlignment="1">
      <alignment horizontal="right" vertical="center" indent="2"/>
      <protection/>
    </xf>
    <xf numFmtId="0" fontId="22" fillId="0" borderId="0" xfId="68" applyFont="1" applyBorder="1" applyAlignment="1">
      <alignment horizontal="left" indent="1"/>
      <protection/>
    </xf>
    <xf numFmtId="0" fontId="21" fillId="0" borderId="80" xfId="0" applyFont="1" applyBorder="1" applyAlignment="1">
      <alignment horizontal="center" vertical="center"/>
    </xf>
    <xf numFmtId="0" fontId="21" fillId="0" borderId="57" xfId="0" applyFont="1" applyBorder="1" applyAlignment="1">
      <alignment horizontal="center" vertical="center"/>
    </xf>
    <xf numFmtId="0" fontId="23" fillId="0" borderId="14" xfId="0" applyFont="1" applyBorder="1" applyAlignment="1">
      <alignment vertical="center"/>
    </xf>
    <xf numFmtId="0" fontId="23" fillId="0" borderId="15" xfId="0" applyFont="1" applyBorder="1" applyAlignment="1">
      <alignment vertical="center"/>
    </xf>
    <xf numFmtId="0" fontId="22" fillId="0" borderId="19" xfId="69" applyFont="1" applyBorder="1" applyAlignment="1">
      <alignment horizontal="center" vertical="center"/>
      <protection/>
    </xf>
    <xf numFmtId="0" fontId="22" fillId="0" borderId="21" xfId="69" applyFont="1" applyBorder="1" applyAlignment="1">
      <alignment horizontal="center" vertical="center"/>
      <protection/>
    </xf>
    <xf numFmtId="3" fontId="22" fillId="0" borderId="18" xfId="69" applyNumberFormat="1" applyFont="1" applyBorder="1" applyAlignment="1">
      <alignment horizontal="center" vertical="center"/>
      <protection/>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15" xfId="68" applyFont="1" applyBorder="1" applyAlignment="1">
      <alignment vertical="center"/>
      <protection/>
    </xf>
    <xf numFmtId="0" fontId="22" fillId="0" borderId="82" xfId="68" applyFont="1" applyBorder="1" applyAlignment="1">
      <alignment horizontal="center" vertical="center"/>
      <protection/>
    </xf>
    <xf numFmtId="0" fontId="0" fillId="0" borderId="82" xfId="0" applyBorder="1" applyAlignment="1">
      <alignment horizontal="center" vertical="center"/>
    </xf>
    <xf numFmtId="0" fontId="0" fillId="0" borderId="45" xfId="0" applyBorder="1" applyAlignment="1">
      <alignment horizontal="center" vertical="center"/>
    </xf>
    <xf numFmtId="3" fontId="22" fillId="0" borderId="81" xfId="69" applyNumberFormat="1" applyFont="1" applyBorder="1" applyAlignment="1">
      <alignment horizontal="center" vertical="center"/>
      <protection/>
    </xf>
    <xf numFmtId="0" fontId="0" fillId="0" borderId="81" xfId="0" applyBorder="1" applyAlignment="1">
      <alignment horizontal="center" vertical="center"/>
    </xf>
    <xf numFmtId="0" fontId="0" fillId="0" borderId="49" xfId="0" applyBorder="1" applyAlignment="1">
      <alignment horizontal="center" vertical="center"/>
    </xf>
    <xf numFmtId="0" fontId="22" fillId="0" borderId="10" xfId="68" applyFont="1" applyBorder="1" applyAlignment="1">
      <alignment horizontal="center" vertical="center"/>
      <protection/>
    </xf>
    <xf numFmtId="0" fontId="22" fillId="0" borderId="0" xfId="68" applyFont="1" applyBorder="1" applyAlignment="1">
      <alignment horizontal="center" vertical="center"/>
      <protection/>
    </xf>
    <xf numFmtId="0" fontId="23" fillId="0" borderId="17" xfId="68" applyFont="1" applyBorder="1" applyAlignment="1">
      <alignment vertical="center"/>
      <protection/>
    </xf>
    <xf numFmtId="3" fontId="22" fillId="0" borderId="48" xfId="69" applyNumberFormat="1" applyFont="1" applyBorder="1" applyAlignment="1">
      <alignment horizontal="center" vertical="center"/>
      <protection/>
    </xf>
    <xf numFmtId="0" fontId="22" fillId="0" borderId="131" xfId="68" applyFont="1" applyBorder="1" applyAlignment="1">
      <alignment horizontal="left" vertical="center"/>
      <protection/>
    </xf>
    <xf numFmtId="0" fontId="22" fillId="0" borderId="131" xfId="69" applyFont="1" applyFill="1" applyBorder="1" applyAlignment="1">
      <alignment horizontal="center" vertical="center"/>
      <protection/>
    </xf>
    <xf numFmtId="0" fontId="22" fillId="0" borderId="134" xfId="69" applyFont="1" applyFill="1" applyBorder="1" applyAlignment="1">
      <alignment horizontal="center" vertical="center"/>
      <protection/>
    </xf>
    <xf numFmtId="0" fontId="22" fillId="0" borderId="12" xfId="68" applyFont="1" applyBorder="1" applyAlignment="1">
      <alignment horizontal="distributed" vertical="center"/>
      <protection/>
    </xf>
    <xf numFmtId="0" fontId="0" fillId="0" borderId="12" xfId="0" applyBorder="1" applyAlignment="1">
      <alignment horizontal="distributed"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資料" xfId="55"/>
    <cellStyle name="集計" xfId="56"/>
    <cellStyle name="出力" xfId="57"/>
    <cellStyle name="説明文" xfId="58"/>
    <cellStyle name="Currency [0]" xfId="59"/>
    <cellStyle name="Currency" xfId="60"/>
    <cellStyle name="入力" xfId="61"/>
    <cellStyle name="標準_(訂正)健康福祉部" xfId="62"/>
    <cellStyle name="標準_【国保年金課】②市民部（国保年金課、介護・福祉医療課）" xfId="63"/>
    <cellStyle name="標準_Book1" xfId="64"/>
    <cellStyle name="標準_Book1_【校正１】健康福祉部" xfId="65"/>
    <cellStyle name="標準_Book1_【校正１】人権文化部" xfId="66"/>
    <cellStyle name="標準_Book1_【提出】【校正１】健康福祉部" xfId="67"/>
    <cellStyle name="標準_Book2" xfId="68"/>
    <cellStyle name="標準_Book3" xfId="69"/>
    <cellStyle name="標準_人権文化部"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0</xdr:col>
      <xdr:colOff>19050</xdr:colOff>
      <xdr:row>4</xdr:row>
      <xdr:rowOff>19050</xdr:rowOff>
    </xdr:to>
    <xdr:sp>
      <xdr:nvSpPr>
        <xdr:cNvPr id="1" name="Line 1"/>
        <xdr:cNvSpPr>
          <a:spLocks/>
        </xdr:cNvSpPr>
      </xdr:nvSpPr>
      <xdr:spPr>
        <a:xfrm>
          <a:off x="19050" y="85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9525</xdr:rowOff>
    </xdr:from>
    <xdr:to>
      <xdr:col>2</xdr:col>
      <xdr:colOff>0</xdr:colOff>
      <xdr:row>6</xdr:row>
      <xdr:rowOff>0</xdr:rowOff>
    </xdr:to>
    <xdr:sp>
      <xdr:nvSpPr>
        <xdr:cNvPr id="2" name="Line 2"/>
        <xdr:cNvSpPr>
          <a:spLocks/>
        </xdr:cNvSpPr>
      </xdr:nvSpPr>
      <xdr:spPr>
        <a:xfrm>
          <a:off x="9525" y="847725"/>
          <a:ext cx="9144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2</xdr:col>
      <xdr:colOff>9525</xdr:colOff>
      <xdr:row>18</xdr:row>
      <xdr:rowOff>0</xdr:rowOff>
    </xdr:to>
    <xdr:sp>
      <xdr:nvSpPr>
        <xdr:cNvPr id="3" name="Line 3"/>
        <xdr:cNvSpPr>
          <a:spLocks/>
        </xdr:cNvSpPr>
      </xdr:nvSpPr>
      <xdr:spPr>
        <a:xfrm>
          <a:off x="0" y="3219450"/>
          <a:ext cx="93345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28</xdr:row>
      <xdr:rowOff>0</xdr:rowOff>
    </xdr:from>
    <xdr:to>
      <xdr:col>2</xdr:col>
      <xdr:colOff>0</xdr:colOff>
      <xdr:row>31</xdr:row>
      <xdr:rowOff>0</xdr:rowOff>
    </xdr:to>
    <xdr:sp>
      <xdr:nvSpPr>
        <xdr:cNvPr id="4" name="Line 4"/>
        <xdr:cNvSpPr>
          <a:spLocks/>
        </xdr:cNvSpPr>
      </xdr:nvSpPr>
      <xdr:spPr>
        <a:xfrm flipH="1" flipV="1">
          <a:off x="9525" y="5610225"/>
          <a:ext cx="9144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0</xdr:rowOff>
    </xdr:from>
    <xdr:to>
      <xdr:col>2</xdr:col>
      <xdr:colOff>0</xdr:colOff>
      <xdr:row>41</xdr:row>
      <xdr:rowOff>0</xdr:rowOff>
    </xdr:to>
    <xdr:sp>
      <xdr:nvSpPr>
        <xdr:cNvPr id="5" name="Line 5"/>
        <xdr:cNvSpPr>
          <a:spLocks/>
        </xdr:cNvSpPr>
      </xdr:nvSpPr>
      <xdr:spPr>
        <a:xfrm flipH="1" flipV="1">
          <a:off x="0" y="7705725"/>
          <a:ext cx="923925"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19050</xdr:rowOff>
    </xdr:from>
    <xdr:to>
      <xdr:col>0</xdr:col>
      <xdr:colOff>19050</xdr:colOff>
      <xdr:row>4</xdr:row>
      <xdr:rowOff>19050</xdr:rowOff>
    </xdr:to>
    <xdr:sp>
      <xdr:nvSpPr>
        <xdr:cNvPr id="6" name="Line 1"/>
        <xdr:cNvSpPr>
          <a:spLocks/>
        </xdr:cNvSpPr>
      </xdr:nvSpPr>
      <xdr:spPr>
        <a:xfrm>
          <a:off x="19050" y="85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19050</xdr:rowOff>
    </xdr:from>
    <xdr:to>
      <xdr:col>0</xdr:col>
      <xdr:colOff>19050</xdr:colOff>
      <xdr:row>4</xdr:row>
      <xdr:rowOff>19050</xdr:rowOff>
    </xdr:to>
    <xdr:sp>
      <xdr:nvSpPr>
        <xdr:cNvPr id="7" name="Line 1"/>
        <xdr:cNvSpPr>
          <a:spLocks/>
        </xdr:cNvSpPr>
      </xdr:nvSpPr>
      <xdr:spPr>
        <a:xfrm>
          <a:off x="19050" y="85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19050</xdr:rowOff>
    </xdr:from>
    <xdr:to>
      <xdr:col>0</xdr:col>
      <xdr:colOff>19050</xdr:colOff>
      <xdr:row>4</xdr:row>
      <xdr:rowOff>19050</xdr:rowOff>
    </xdr:to>
    <xdr:sp>
      <xdr:nvSpPr>
        <xdr:cNvPr id="8" name="Line 1"/>
        <xdr:cNvSpPr>
          <a:spLocks/>
        </xdr:cNvSpPr>
      </xdr:nvSpPr>
      <xdr:spPr>
        <a:xfrm>
          <a:off x="19050" y="85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1</xdr:col>
      <xdr:colOff>0</xdr:colOff>
      <xdr:row>43</xdr:row>
      <xdr:rowOff>0</xdr:rowOff>
    </xdr:to>
    <xdr:sp>
      <xdr:nvSpPr>
        <xdr:cNvPr id="1" name="Line 1"/>
        <xdr:cNvSpPr>
          <a:spLocks/>
        </xdr:cNvSpPr>
      </xdr:nvSpPr>
      <xdr:spPr>
        <a:xfrm flipH="1" flipV="1">
          <a:off x="0" y="7562850"/>
          <a:ext cx="5810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xdr:row>
      <xdr:rowOff>0</xdr:rowOff>
    </xdr:from>
    <xdr:to>
      <xdr:col>1</xdr:col>
      <xdr:colOff>9525</xdr:colOff>
      <xdr:row>16</xdr:row>
      <xdr:rowOff>0</xdr:rowOff>
    </xdr:to>
    <xdr:sp>
      <xdr:nvSpPr>
        <xdr:cNvPr id="2" name="Line 2"/>
        <xdr:cNvSpPr>
          <a:spLocks/>
        </xdr:cNvSpPr>
      </xdr:nvSpPr>
      <xdr:spPr>
        <a:xfrm flipH="1" flipV="1">
          <a:off x="0" y="2514600"/>
          <a:ext cx="5905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1</xdr:col>
      <xdr:colOff>0</xdr:colOff>
      <xdr:row>4</xdr:row>
      <xdr:rowOff>0</xdr:rowOff>
    </xdr:to>
    <xdr:sp>
      <xdr:nvSpPr>
        <xdr:cNvPr id="3" name="Line 3"/>
        <xdr:cNvSpPr>
          <a:spLocks/>
        </xdr:cNvSpPr>
      </xdr:nvSpPr>
      <xdr:spPr>
        <a:xfrm flipH="1" flipV="1">
          <a:off x="0" y="419100"/>
          <a:ext cx="5810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0</xdr:colOff>
      <xdr:row>5</xdr:row>
      <xdr:rowOff>0</xdr:rowOff>
    </xdr:to>
    <xdr:sp>
      <xdr:nvSpPr>
        <xdr:cNvPr id="1" name="Line 1"/>
        <xdr:cNvSpPr>
          <a:spLocks/>
        </xdr:cNvSpPr>
      </xdr:nvSpPr>
      <xdr:spPr>
        <a:xfrm flipH="1" flipV="1">
          <a:off x="0" y="809625"/>
          <a:ext cx="66675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19050</xdr:colOff>
      <xdr:row>0</xdr:row>
      <xdr:rowOff>0</xdr:rowOff>
    </xdr:to>
    <xdr:sp>
      <xdr:nvSpPr>
        <xdr:cNvPr id="1" name="Line 1"/>
        <xdr:cNvSpPr>
          <a:spLocks/>
        </xdr:cNvSpPr>
      </xdr:nvSpPr>
      <xdr:spPr>
        <a:xfrm>
          <a:off x="190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0</xdr:rowOff>
    </xdr:from>
    <xdr:to>
      <xdr:col>1</xdr:col>
      <xdr:colOff>0</xdr:colOff>
      <xdr:row>0</xdr:row>
      <xdr:rowOff>0</xdr:rowOff>
    </xdr:to>
    <xdr:sp>
      <xdr:nvSpPr>
        <xdr:cNvPr id="2" name="Line 2"/>
        <xdr:cNvSpPr>
          <a:spLocks/>
        </xdr:cNvSpPr>
      </xdr:nvSpPr>
      <xdr:spPr>
        <a:xfrm>
          <a:off x="19050" y="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27</xdr:row>
      <xdr:rowOff>9525</xdr:rowOff>
    </xdr:from>
    <xdr:to>
      <xdr:col>21</xdr:col>
      <xdr:colOff>0</xdr:colOff>
      <xdr:row>29</xdr:row>
      <xdr:rowOff>0</xdr:rowOff>
    </xdr:to>
    <xdr:sp>
      <xdr:nvSpPr>
        <xdr:cNvPr id="3" name="Line 5"/>
        <xdr:cNvSpPr>
          <a:spLocks/>
        </xdr:cNvSpPr>
      </xdr:nvSpPr>
      <xdr:spPr>
        <a:xfrm flipH="1" flipV="1">
          <a:off x="3886200" y="5562600"/>
          <a:ext cx="9429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27</xdr:row>
      <xdr:rowOff>0</xdr:rowOff>
    </xdr:from>
    <xdr:to>
      <xdr:col>2</xdr:col>
      <xdr:colOff>209550</xdr:colOff>
      <xdr:row>29</xdr:row>
      <xdr:rowOff>0</xdr:rowOff>
    </xdr:to>
    <xdr:sp>
      <xdr:nvSpPr>
        <xdr:cNvPr id="4" name="Line 6"/>
        <xdr:cNvSpPr>
          <a:spLocks/>
        </xdr:cNvSpPr>
      </xdr:nvSpPr>
      <xdr:spPr>
        <a:xfrm flipH="1" flipV="1">
          <a:off x="9525" y="5553075"/>
          <a:ext cx="6191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xdr:row>
      <xdr:rowOff>0</xdr:rowOff>
    </xdr:from>
    <xdr:to>
      <xdr:col>3</xdr:col>
      <xdr:colOff>0</xdr:colOff>
      <xdr:row>17</xdr:row>
      <xdr:rowOff>0</xdr:rowOff>
    </xdr:to>
    <xdr:sp>
      <xdr:nvSpPr>
        <xdr:cNvPr id="5" name="Line 7"/>
        <xdr:cNvSpPr>
          <a:spLocks/>
        </xdr:cNvSpPr>
      </xdr:nvSpPr>
      <xdr:spPr>
        <a:xfrm flipH="1" flipV="1">
          <a:off x="9525" y="2876550"/>
          <a:ext cx="6191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0</xdr:rowOff>
    </xdr:from>
    <xdr:to>
      <xdr:col>3</xdr:col>
      <xdr:colOff>0</xdr:colOff>
      <xdr:row>4</xdr:row>
      <xdr:rowOff>0</xdr:rowOff>
    </xdr:to>
    <xdr:sp>
      <xdr:nvSpPr>
        <xdr:cNvPr id="6" name="Line 8"/>
        <xdr:cNvSpPr>
          <a:spLocks/>
        </xdr:cNvSpPr>
      </xdr:nvSpPr>
      <xdr:spPr>
        <a:xfrm flipH="1" flipV="1">
          <a:off x="19050" y="428625"/>
          <a:ext cx="609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39</xdr:row>
      <xdr:rowOff>0</xdr:rowOff>
    </xdr:from>
    <xdr:to>
      <xdr:col>3</xdr:col>
      <xdr:colOff>9525</xdr:colOff>
      <xdr:row>42</xdr:row>
      <xdr:rowOff>0</xdr:rowOff>
    </xdr:to>
    <xdr:sp>
      <xdr:nvSpPr>
        <xdr:cNvPr id="7" name="Line 10"/>
        <xdr:cNvSpPr>
          <a:spLocks/>
        </xdr:cNvSpPr>
      </xdr:nvSpPr>
      <xdr:spPr>
        <a:xfrm flipH="1" flipV="1">
          <a:off x="9525" y="8001000"/>
          <a:ext cx="6286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39</xdr:row>
      <xdr:rowOff>0</xdr:rowOff>
    </xdr:from>
    <xdr:to>
      <xdr:col>3</xdr:col>
      <xdr:colOff>9525</xdr:colOff>
      <xdr:row>42</xdr:row>
      <xdr:rowOff>0</xdr:rowOff>
    </xdr:to>
    <xdr:sp>
      <xdr:nvSpPr>
        <xdr:cNvPr id="8" name="Line 10"/>
        <xdr:cNvSpPr>
          <a:spLocks/>
        </xdr:cNvSpPr>
      </xdr:nvSpPr>
      <xdr:spPr>
        <a:xfrm flipH="1" flipV="1">
          <a:off x="9525" y="8001000"/>
          <a:ext cx="62865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39</xdr:row>
      <xdr:rowOff>9525</xdr:rowOff>
    </xdr:from>
    <xdr:to>
      <xdr:col>21</xdr:col>
      <xdr:colOff>0</xdr:colOff>
      <xdr:row>41</xdr:row>
      <xdr:rowOff>0</xdr:rowOff>
    </xdr:to>
    <xdr:sp>
      <xdr:nvSpPr>
        <xdr:cNvPr id="9" name="Line 5"/>
        <xdr:cNvSpPr>
          <a:spLocks/>
        </xdr:cNvSpPr>
      </xdr:nvSpPr>
      <xdr:spPr>
        <a:xfrm flipH="1" flipV="1">
          <a:off x="3886200" y="8010525"/>
          <a:ext cx="9429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5</xdr:col>
      <xdr:colOff>0</xdr:colOff>
      <xdr:row>3</xdr:row>
      <xdr:rowOff>152400</xdr:rowOff>
    </xdr:to>
    <xdr:sp>
      <xdr:nvSpPr>
        <xdr:cNvPr id="3" name="Line 3"/>
        <xdr:cNvSpPr>
          <a:spLocks/>
        </xdr:cNvSpPr>
      </xdr:nvSpPr>
      <xdr:spPr>
        <a:xfrm flipH="1" flipV="1">
          <a:off x="9525" y="428625"/>
          <a:ext cx="24669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2</xdr:col>
      <xdr:colOff>0</xdr:colOff>
      <xdr:row>31</xdr:row>
      <xdr:rowOff>0</xdr:rowOff>
    </xdr:to>
    <xdr:sp>
      <xdr:nvSpPr>
        <xdr:cNvPr id="1" name="Line 1"/>
        <xdr:cNvSpPr>
          <a:spLocks/>
        </xdr:cNvSpPr>
      </xdr:nvSpPr>
      <xdr:spPr>
        <a:xfrm>
          <a:off x="0" y="6153150"/>
          <a:ext cx="6667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2</xdr:col>
      <xdr:colOff>0</xdr:colOff>
      <xdr:row>19</xdr:row>
      <xdr:rowOff>0</xdr:rowOff>
    </xdr:to>
    <xdr:sp>
      <xdr:nvSpPr>
        <xdr:cNvPr id="2" name="Line 2"/>
        <xdr:cNvSpPr>
          <a:spLocks/>
        </xdr:cNvSpPr>
      </xdr:nvSpPr>
      <xdr:spPr>
        <a:xfrm flipH="1" flipV="1">
          <a:off x="0" y="3590925"/>
          <a:ext cx="6667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9525</xdr:rowOff>
    </xdr:from>
    <xdr:to>
      <xdr:col>2</xdr:col>
      <xdr:colOff>0</xdr:colOff>
      <xdr:row>6</xdr:row>
      <xdr:rowOff>0</xdr:rowOff>
    </xdr:to>
    <xdr:sp>
      <xdr:nvSpPr>
        <xdr:cNvPr id="3" name="Line 4"/>
        <xdr:cNvSpPr>
          <a:spLocks/>
        </xdr:cNvSpPr>
      </xdr:nvSpPr>
      <xdr:spPr>
        <a:xfrm flipH="1" flipV="1">
          <a:off x="0" y="638175"/>
          <a:ext cx="66675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2</xdr:col>
      <xdr:colOff>0</xdr:colOff>
      <xdr:row>0</xdr:row>
      <xdr:rowOff>0</xdr:rowOff>
    </xdr:to>
    <xdr:sp>
      <xdr:nvSpPr>
        <xdr:cNvPr id="1" name="Line 1"/>
        <xdr:cNvSpPr>
          <a:spLocks/>
        </xdr:cNvSpPr>
      </xdr:nvSpPr>
      <xdr:spPr>
        <a:xfrm>
          <a:off x="9525" y="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xdr:row>
      <xdr:rowOff>0</xdr:rowOff>
    </xdr:from>
    <xdr:to>
      <xdr:col>4</xdr:col>
      <xdr:colOff>9525</xdr:colOff>
      <xdr:row>14</xdr:row>
      <xdr:rowOff>0</xdr:rowOff>
    </xdr:to>
    <xdr:sp>
      <xdr:nvSpPr>
        <xdr:cNvPr id="2" name="Line 2"/>
        <xdr:cNvSpPr>
          <a:spLocks/>
        </xdr:cNvSpPr>
      </xdr:nvSpPr>
      <xdr:spPr>
        <a:xfrm flipH="1" flipV="1">
          <a:off x="0" y="2609850"/>
          <a:ext cx="16859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xdr:row>
      <xdr:rowOff>0</xdr:rowOff>
    </xdr:from>
    <xdr:to>
      <xdr:col>3</xdr:col>
      <xdr:colOff>361950</xdr:colOff>
      <xdr:row>15</xdr:row>
      <xdr:rowOff>0</xdr:rowOff>
    </xdr:to>
    <xdr:sp>
      <xdr:nvSpPr>
        <xdr:cNvPr id="3" name="Line 3"/>
        <xdr:cNvSpPr>
          <a:spLocks/>
        </xdr:cNvSpPr>
      </xdr:nvSpPr>
      <xdr:spPr>
        <a:xfrm flipH="1" flipV="1">
          <a:off x="0" y="2609850"/>
          <a:ext cx="16668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2</xdr:col>
      <xdr:colOff>361950</xdr:colOff>
      <xdr:row>4</xdr:row>
      <xdr:rowOff>0</xdr:rowOff>
    </xdr:to>
    <xdr:sp>
      <xdr:nvSpPr>
        <xdr:cNvPr id="4" name="Line 8"/>
        <xdr:cNvSpPr>
          <a:spLocks/>
        </xdr:cNvSpPr>
      </xdr:nvSpPr>
      <xdr:spPr>
        <a:xfrm flipH="1" flipV="1">
          <a:off x="0" y="428625"/>
          <a:ext cx="12954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2</xdr:col>
      <xdr:colOff>361950</xdr:colOff>
      <xdr:row>37</xdr:row>
      <xdr:rowOff>0</xdr:rowOff>
    </xdr:to>
    <xdr:sp>
      <xdr:nvSpPr>
        <xdr:cNvPr id="5" name="Line 5"/>
        <xdr:cNvSpPr>
          <a:spLocks/>
        </xdr:cNvSpPr>
      </xdr:nvSpPr>
      <xdr:spPr>
        <a:xfrm flipH="1" flipV="1">
          <a:off x="0" y="6915150"/>
          <a:ext cx="12954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2</xdr:col>
      <xdr:colOff>361950</xdr:colOff>
      <xdr:row>50</xdr:row>
      <xdr:rowOff>0</xdr:rowOff>
    </xdr:to>
    <xdr:sp>
      <xdr:nvSpPr>
        <xdr:cNvPr id="6" name="Line 6"/>
        <xdr:cNvSpPr>
          <a:spLocks/>
        </xdr:cNvSpPr>
      </xdr:nvSpPr>
      <xdr:spPr>
        <a:xfrm flipH="1" flipV="1">
          <a:off x="0" y="9429750"/>
          <a:ext cx="12954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49"/>
  <sheetViews>
    <sheetView showGridLines="0" tabSelected="1" view="pageBreakPreview" zoomScaleSheetLayoutView="100" workbookViewId="0" topLeftCell="A1">
      <selection activeCell="F43" sqref="F43:I43"/>
    </sheetView>
  </sheetViews>
  <sheetFormatPr defaultColWidth="5.00390625" defaultRowHeight="15" customHeight="1"/>
  <cols>
    <col min="1" max="1" width="6.125" style="1" customWidth="1"/>
    <col min="2" max="2" width="6.00390625" style="1" customWidth="1"/>
    <col min="3" max="16384" width="5.00390625" style="1" customWidth="1"/>
  </cols>
  <sheetData>
    <row r="1" spans="1:17" ht="20.25" customHeight="1">
      <c r="A1" s="426" t="s">
        <v>14</v>
      </c>
      <c r="B1" s="426"/>
      <c r="C1" s="426"/>
      <c r="D1" s="426"/>
      <c r="E1" s="426"/>
      <c r="F1" s="426"/>
      <c r="G1" s="426"/>
      <c r="H1" s="426"/>
      <c r="I1" s="426"/>
      <c r="J1" s="426"/>
      <c r="K1" s="426"/>
      <c r="L1" s="426"/>
      <c r="M1" s="426"/>
      <c r="N1" s="426"/>
      <c r="O1" s="426"/>
      <c r="P1" s="426"/>
      <c r="Q1" s="426"/>
    </row>
    <row r="3" spans="1:17" ht="15.75" customHeight="1">
      <c r="A3" s="410" t="s">
        <v>38</v>
      </c>
      <c r="B3" s="410"/>
      <c r="C3" s="410"/>
      <c r="D3" s="410"/>
      <c r="E3" s="410"/>
      <c r="F3" s="410"/>
      <c r="G3" s="410"/>
      <c r="H3" s="410"/>
      <c r="I3" s="410"/>
      <c r="J3" s="410"/>
      <c r="K3" s="410"/>
      <c r="L3" s="410"/>
      <c r="M3" s="410"/>
      <c r="N3" s="410"/>
      <c r="O3" s="410"/>
      <c r="P3" s="410"/>
      <c r="Q3" s="410"/>
    </row>
    <row r="4" spans="1:17" ht="15" customHeight="1" thickBot="1">
      <c r="A4" s="411" t="s">
        <v>0</v>
      </c>
      <c r="B4" s="411"/>
      <c r="C4" s="411"/>
      <c r="D4" s="411"/>
      <c r="E4" s="411"/>
      <c r="F4" s="411"/>
      <c r="G4" s="411"/>
      <c r="H4" s="411"/>
      <c r="I4" s="411"/>
      <c r="J4" s="411"/>
      <c r="K4" s="411"/>
      <c r="L4" s="411"/>
      <c r="M4" s="411"/>
      <c r="N4" s="411"/>
      <c r="O4" s="411"/>
      <c r="P4" s="411"/>
      <c r="Q4" s="411"/>
    </row>
    <row r="5" spans="1:17" ht="16.5" customHeight="1">
      <c r="A5" s="412" t="s">
        <v>15</v>
      </c>
      <c r="B5" s="413"/>
      <c r="C5" s="414" t="s">
        <v>16</v>
      </c>
      <c r="D5" s="415"/>
      <c r="E5" s="415"/>
      <c r="F5" s="3"/>
      <c r="G5" s="3"/>
      <c r="H5" s="4"/>
      <c r="I5" s="4"/>
      <c r="J5" s="4"/>
      <c r="K5" s="4"/>
      <c r="L5" s="3"/>
      <c r="M5" s="4"/>
      <c r="N5" s="4"/>
      <c r="O5" s="4"/>
      <c r="P5" s="5"/>
      <c r="Q5" s="6"/>
    </row>
    <row r="6" spans="1:17" ht="16.5" customHeight="1" thickBot="1">
      <c r="A6" s="31" t="s">
        <v>17</v>
      </c>
      <c r="B6" s="33"/>
      <c r="C6" s="32"/>
      <c r="D6" s="32"/>
      <c r="E6" s="25"/>
      <c r="F6" s="405" t="s">
        <v>1</v>
      </c>
      <c r="G6" s="406"/>
      <c r="H6" s="406"/>
      <c r="I6" s="406"/>
      <c r="J6" s="407" t="s">
        <v>2</v>
      </c>
      <c r="K6" s="407"/>
      <c r="L6" s="407"/>
      <c r="M6" s="407"/>
      <c r="N6" s="406" t="s">
        <v>18</v>
      </c>
      <c r="O6" s="454"/>
      <c r="P6" s="454"/>
      <c r="Q6" s="455"/>
    </row>
    <row r="7" spans="1:17" ht="16.5" customHeight="1">
      <c r="A7" s="408">
        <v>19</v>
      </c>
      <c r="B7" s="409"/>
      <c r="C7" s="391">
        <f>SUM(F7:O7)</f>
        <v>33466</v>
      </c>
      <c r="D7" s="416"/>
      <c r="E7" s="417"/>
      <c r="F7" s="459">
        <v>20743</v>
      </c>
      <c r="G7" s="456"/>
      <c r="H7" s="456"/>
      <c r="I7" s="456"/>
      <c r="J7" s="456">
        <v>578</v>
      </c>
      <c r="K7" s="456"/>
      <c r="L7" s="456"/>
      <c r="M7" s="456"/>
      <c r="N7" s="456">
        <v>12145</v>
      </c>
      <c r="O7" s="457"/>
      <c r="P7" s="457"/>
      <c r="Q7" s="458"/>
    </row>
    <row r="8" spans="1:17" ht="16.5" customHeight="1">
      <c r="A8" s="134">
        <v>20</v>
      </c>
      <c r="B8" s="106"/>
      <c r="C8" s="397">
        <f>SUM(F8:O8)</f>
        <v>32938</v>
      </c>
      <c r="D8" s="75"/>
      <c r="E8" s="45"/>
      <c r="F8" s="221">
        <v>20306</v>
      </c>
      <c r="G8" s="349"/>
      <c r="H8" s="349"/>
      <c r="I8" s="349"/>
      <c r="J8" s="349">
        <v>587</v>
      </c>
      <c r="K8" s="349"/>
      <c r="L8" s="349"/>
      <c r="M8" s="349"/>
      <c r="N8" s="349">
        <v>12045</v>
      </c>
      <c r="O8" s="350"/>
      <c r="P8" s="350"/>
      <c r="Q8" s="351"/>
    </row>
    <row r="9" spans="1:17" ht="16.5" customHeight="1">
      <c r="A9" s="134">
        <v>21</v>
      </c>
      <c r="B9" s="106"/>
      <c r="C9" s="397">
        <v>32865</v>
      </c>
      <c r="D9" s="75"/>
      <c r="E9" s="45"/>
      <c r="F9" s="221">
        <v>20271</v>
      </c>
      <c r="G9" s="349"/>
      <c r="H9" s="349"/>
      <c r="I9" s="349"/>
      <c r="J9" s="349">
        <v>604</v>
      </c>
      <c r="K9" s="349"/>
      <c r="L9" s="349"/>
      <c r="M9" s="349"/>
      <c r="N9" s="349">
        <v>11990</v>
      </c>
      <c r="O9" s="350"/>
      <c r="P9" s="350"/>
      <c r="Q9" s="351"/>
    </row>
    <row r="10" spans="1:17" ht="16.5" customHeight="1">
      <c r="A10" s="134">
        <v>22</v>
      </c>
      <c r="B10" s="106"/>
      <c r="C10" s="397">
        <v>32495</v>
      </c>
      <c r="D10" s="75"/>
      <c r="E10" s="45"/>
      <c r="F10" s="221">
        <v>20097</v>
      </c>
      <c r="G10" s="349"/>
      <c r="H10" s="349"/>
      <c r="I10" s="349"/>
      <c r="J10" s="349">
        <v>560</v>
      </c>
      <c r="K10" s="349"/>
      <c r="L10" s="349"/>
      <c r="M10" s="349"/>
      <c r="N10" s="349">
        <v>11838</v>
      </c>
      <c r="O10" s="350"/>
      <c r="P10" s="350"/>
      <c r="Q10" s="351"/>
    </row>
    <row r="11" spans="1:17" ht="16.5" customHeight="1" thickBot="1">
      <c r="A11" s="452">
        <v>23</v>
      </c>
      <c r="B11" s="453"/>
      <c r="C11" s="398">
        <v>32173</v>
      </c>
      <c r="D11" s="399"/>
      <c r="E11" s="400"/>
      <c r="F11" s="107">
        <v>19905</v>
      </c>
      <c r="G11" s="367"/>
      <c r="H11" s="367"/>
      <c r="I11" s="367"/>
      <c r="J11" s="429">
        <v>521</v>
      </c>
      <c r="K11" s="429"/>
      <c r="L11" s="429"/>
      <c r="M11" s="429"/>
      <c r="N11" s="367">
        <v>11747</v>
      </c>
      <c r="O11" s="365"/>
      <c r="P11" s="365"/>
      <c r="Q11" s="360"/>
    </row>
    <row r="12" spans="1:8" ht="13.5" customHeight="1">
      <c r="A12" s="375" t="s">
        <v>30</v>
      </c>
      <c r="B12" s="375"/>
      <c r="C12" s="375"/>
      <c r="D12" s="375"/>
      <c r="E12" s="375"/>
      <c r="F12" s="375"/>
      <c r="G12" s="375"/>
      <c r="H12" s="375"/>
    </row>
    <row r="13" spans="1:8" ht="13.5" customHeight="1">
      <c r="A13" s="9"/>
      <c r="B13" s="7"/>
      <c r="C13" s="7"/>
      <c r="D13" s="7"/>
      <c r="E13" s="7"/>
      <c r="F13" s="7"/>
      <c r="G13" s="7"/>
      <c r="H13" s="7"/>
    </row>
    <row r="14" spans="1:8" ht="15" customHeight="1">
      <c r="A14" s="9"/>
      <c r="B14" s="7"/>
      <c r="C14" s="7"/>
      <c r="D14" s="7"/>
      <c r="E14" s="7"/>
      <c r="F14" s="7"/>
      <c r="G14" s="7"/>
      <c r="H14" s="7"/>
    </row>
    <row r="15" spans="1:17" ht="15" customHeight="1">
      <c r="A15" s="401" t="s">
        <v>10</v>
      </c>
      <c r="B15" s="401"/>
      <c r="C15" s="401"/>
      <c r="D15" s="401"/>
      <c r="E15" s="401"/>
      <c r="F15" s="401"/>
      <c r="G15" s="401"/>
      <c r="H15" s="401"/>
      <c r="I15" s="401"/>
      <c r="J15" s="401"/>
      <c r="K15" s="401"/>
      <c r="L15" s="401"/>
      <c r="M15" s="401"/>
      <c r="N15" s="401"/>
      <c r="O15" s="401"/>
      <c r="P15" s="401"/>
      <c r="Q15" s="401"/>
    </row>
    <row r="16" ht="15" customHeight="1" thickBot="1"/>
    <row r="17" spans="1:17" ht="16.5" customHeight="1">
      <c r="A17" s="393" t="s">
        <v>19</v>
      </c>
      <c r="B17" s="394"/>
      <c r="C17" s="361" t="s">
        <v>11</v>
      </c>
      <c r="D17" s="362"/>
      <c r="E17" s="362"/>
      <c r="F17" s="362"/>
      <c r="G17" s="362"/>
      <c r="H17" s="362" t="s">
        <v>12</v>
      </c>
      <c r="I17" s="362"/>
      <c r="J17" s="362"/>
      <c r="K17" s="362"/>
      <c r="L17" s="362"/>
      <c r="M17" s="402" t="s">
        <v>13</v>
      </c>
      <c r="N17" s="403"/>
      <c r="O17" s="403"/>
      <c r="P17" s="403"/>
      <c r="Q17" s="404"/>
    </row>
    <row r="18" spans="1:18" ht="16.5" customHeight="1" thickBot="1">
      <c r="A18" s="356" t="s">
        <v>20</v>
      </c>
      <c r="B18" s="357"/>
      <c r="C18" s="353" t="s">
        <v>31</v>
      </c>
      <c r="D18" s="352"/>
      <c r="E18" s="352"/>
      <c r="F18" s="352"/>
      <c r="G18" s="352"/>
      <c r="H18" s="352" t="s">
        <v>32</v>
      </c>
      <c r="I18" s="352"/>
      <c r="J18" s="352"/>
      <c r="K18" s="352"/>
      <c r="L18" s="352"/>
      <c r="M18" s="358" t="s">
        <v>33</v>
      </c>
      <c r="N18" s="359"/>
      <c r="O18" s="359"/>
      <c r="P18" s="359"/>
      <c r="Q18" s="355"/>
      <c r="R18" s="10"/>
    </row>
    <row r="19" spans="1:17" ht="16.5" customHeight="1">
      <c r="A19" s="395">
        <v>19</v>
      </c>
      <c r="B19" s="396"/>
      <c r="C19" s="363">
        <v>182601</v>
      </c>
      <c r="D19" s="363"/>
      <c r="E19" s="363"/>
      <c r="F19" s="363"/>
      <c r="G19" s="364"/>
      <c r="H19" s="354">
        <v>123564</v>
      </c>
      <c r="I19" s="363"/>
      <c r="J19" s="363"/>
      <c r="K19" s="363"/>
      <c r="L19" s="364"/>
      <c r="M19" s="384">
        <f>H19/C19*100</f>
        <v>67.6688517587527</v>
      </c>
      <c r="N19" s="385"/>
      <c r="O19" s="385"/>
      <c r="P19" s="385"/>
      <c r="Q19" s="386"/>
    </row>
    <row r="20" spans="1:17" ht="16.5" customHeight="1">
      <c r="A20" s="373">
        <v>20</v>
      </c>
      <c r="B20" s="371"/>
      <c r="C20" s="387">
        <v>178667</v>
      </c>
      <c r="D20" s="387"/>
      <c r="E20" s="387"/>
      <c r="F20" s="387"/>
      <c r="G20" s="387"/>
      <c r="H20" s="379">
        <v>115421</v>
      </c>
      <c r="I20" s="387"/>
      <c r="J20" s="387"/>
      <c r="K20" s="387"/>
      <c r="L20" s="380"/>
      <c r="M20" s="376">
        <f>H20/C20*100</f>
        <v>64.60118544554955</v>
      </c>
      <c r="N20" s="377"/>
      <c r="O20" s="377"/>
      <c r="P20" s="377"/>
      <c r="Q20" s="378"/>
    </row>
    <row r="21" spans="1:17" ht="16.5" customHeight="1">
      <c r="A21" s="373">
        <v>21</v>
      </c>
      <c r="B21" s="371"/>
      <c r="C21" s="387">
        <v>177967</v>
      </c>
      <c r="D21" s="387"/>
      <c r="E21" s="387"/>
      <c r="F21" s="387"/>
      <c r="G21" s="387"/>
      <c r="H21" s="379">
        <v>110969</v>
      </c>
      <c r="I21" s="387"/>
      <c r="J21" s="387"/>
      <c r="K21" s="387"/>
      <c r="L21" s="380"/>
      <c r="M21" s="377">
        <f>H21/C21*100</f>
        <v>62.35369478611204</v>
      </c>
      <c r="N21" s="377"/>
      <c r="O21" s="377"/>
      <c r="P21" s="377"/>
      <c r="Q21" s="378"/>
    </row>
    <row r="22" spans="1:17" ht="16.5" customHeight="1">
      <c r="A22" s="373">
        <v>22</v>
      </c>
      <c r="B22" s="371"/>
      <c r="C22" s="387">
        <v>173299</v>
      </c>
      <c r="D22" s="387"/>
      <c r="E22" s="387"/>
      <c r="F22" s="387"/>
      <c r="G22" s="387"/>
      <c r="H22" s="379">
        <v>107074</v>
      </c>
      <c r="I22" s="387"/>
      <c r="J22" s="387"/>
      <c r="K22" s="387"/>
      <c r="L22" s="380"/>
      <c r="M22" s="377">
        <v>61.8</v>
      </c>
      <c r="N22" s="377"/>
      <c r="O22" s="377"/>
      <c r="P22" s="377"/>
      <c r="Q22" s="378"/>
    </row>
    <row r="23" spans="1:17" ht="16.5" customHeight="1" thickBot="1">
      <c r="A23" s="418">
        <v>23</v>
      </c>
      <c r="B23" s="355"/>
      <c r="C23" s="419">
        <v>170397</v>
      </c>
      <c r="D23" s="419"/>
      <c r="E23" s="419"/>
      <c r="F23" s="419"/>
      <c r="G23" s="420"/>
      <c r="H23" s="425">
        <v>104307</v>
      </c>
      <c r="I23" s="419"/>
      <c r="J23" s="419"/>
      <c r="K23" s="419"/>
      <c r="L23" s="420"/>
      <c r="M23" s="421">
        <v>61.2</v>
      </c>
      <c r="N23" s="421"/>
      <c r="O23" s="421"/>
      <c r="P23" s="421"/>
      <c r="Q23" s="422"/>
    </row>
    <row r="24" spans="1:10" ht="13.5" customHeight="1">
      <c r="A24" s="374" t="s">
        <v>29</v>
      </c>
      <c r="B24" s="375"/>
      <c r="C24" s="375"/>
      <c r="D24" s="375"/>
      <c r="E24" s="375"/>
      <c r="F24" s="375"/>
      <c r="G24" s="375"/>
      <c r="H24" s="375"/>
      <c r="I24" s="11"/>
      <c r="J24" s="11"/>
    </row>
    <row r="25" spans="1:8" ht="13.5" customHeight="1">
      <c r="A25" s="12"/>
      <c r="B25" s="11"/>
      <c r="C25" s="11"/>
      <c r="D25" s="11"/>
      <c r="E25" s="11"/>
      <c r="F25" s="11"/>
      <c r="G25" s="11"/>
      <c r="H25" s="11"/>
    </row>
    <row r="26" ht="15" customHeight="1">
      <c r="N26" s="1" t="s">
        <v>28</v>
      </c>
    </row>
    <row r="27" spans="1:17" ht="15.75" customHeight="1">
      <c r="A27" s="410" t="s">
        <v>39</v>
      </c>
      <c r="B27" s="410"/>
      <c r="C27" s="410"/>
      <c r="D27" s="410"/>
      <c r="E27" s="410"/>
      <c r="F27" s="410"/>
      <c r="G27" s="410"/>
      <c r="H27" s="410"/>
      <c r="I27" s="410"/>
      <c r="J27" s="410"/>
      <c r="K27" s="410"/>
      <c r="L27" s="410"/>
      <c r="M27" s="410"/>
      <c r="N27" s="410"/>
      <c r="O27" s="410"/>
      <c r="P27" s="410"/>
      <c r="Q27" s="410"/>
    </row>
    <row r="28" spans="1:17" ht="15" customHeight="1" thickBot="1">
      <c r="A28" s="372" t="s">
        <v>0</v>
      </c>
      <c r="B28" s="372"/>
      <c r="C28" s="372"/>
      <c r="D28" s="372"/>
      <c r="E28" s="372"/>
      <c r="F28" s="372"/>
      <c r="G28" s="372"/>
      <c r="H28" s="372"/>
      <c r="I28" s="372"/>
      <c r="J28" s="372"/>
      <c r="K28" s="372"/>
      <c r="L28" s="372"/>
      <c r="M28" s="372"/>
      <c r="N28" s="372"/>
      <c r="O28" s="372"/>
      <c r="P28" s="372"/>
      <c r="Q28" s="372"/>
    </row>
    <row r="29" spans="1:17" ht="16.5" customHeight="1">
      <c r="A29" s="393" t="s">
        <v>21</v>
      </c>
      <c r="B29" s="394"/>
      <c r="C29" s="26"/>
      <c r="D29" s="369" t="s">
        <v>35</v>
      </c>
      <c r="E29" s="369"/>
      <c r="F29" s="369"/>
      <c r="G29" s="369"/>
      <c r="H29" s="369"/>
      <c r="I29" s="369"/>
      <c r="J29" s="369"/>
      <c r="K29" s="369"/>
      <c r="L29" s="369"/>
      <c r="M29" s="369"/>
      <c r="N29" s="369"/>
      <c r="O29" s="369"/>
      <c r="P29" s="26"/>
      <c r="Q29" s="27"/>
    </row>
    <row r="30" spans="1:17" ht="16.5" customHeight="1">
      <c r="A30" s="395"/>
      <c r="B30" s="396"/>
      <c r="C30" s="427" t="s">
        <v>24</v>
      </c>
      <c r="D30" s="427"/>
      <c r="E30" s="427"/>
      <c r="F30" s="13"/>
      <c r="G30" s="14"/>
      <c r="H30" s="14"/>
      <c r="I30" s="14"/>
      <c r="J30" s="14"/>
      <c r="K30" s="14"/>
      <c r="L30" s="14"/>
      <c r="M30" s="14"/>
      <c r="N30" s="14"/>
      <c r="O30" s="14"/>
      <c r="P30" s="15"/>
      <c r="Q30" s="16"/>
    </row>
    <row r="31" spans="1:17" ht="16.5" customHeight="1" thickBot="1">
      <c r="A31" s="356" t="s">
        <v>22</v>
      </c>
      <c r="B31" s="357"/>
      <c r="C31" s="34"/>
      <c r="D31" s="32"/>
      <c r="E31" s="35"/>
      <c r="F31" s="428" t="s">
        <v>3</v>
      </c>
      <c r="G31" s="392"/>
      <c r="H31" s="392"/>
      <c r="I31" s="392" t="s">
        <v>4</v>
      </c>
      <c r="J31" s="392"/>
      <c r="K31" s="392"/>
      <c r="L31" s="392" t="s">
        <v>25</v>
      </c>
      <c r="M31" s="392"/>
      <c r="N31" s="392" t="s">
        <v>5</v>
      </c>
      <c r="O31" s="392"/>
      <c r="P31" s="392" t="s">
        <v>6</v>
      </c>
      <c r="Q31" s="390"/>
    </row>
    <row r="32" spans="1:17" ht="16.5" customHeight="1">
      <c r="A32" s="395">
        <v>19</v>
      </c>
      <c r="B32" s="396"/>
      <c r="C32" s="391">
        <f>SUM(F32:P32)</f>
        <v>2506</v>
      </c>
      <c r="D32" s="391"/>
      <c r="E32" s="391"/>
      <c r="F32" s="423">
        <v>2452</v>
      </c>
      <c r="G32" s="424"/>
      <c r="H32" s="424"/>
      <c r="I32" s="370">
        <v>39</v>
      </c>
      <c r="J32" s="370"/>
      <c r="K32" s="370"/>
      <c r="L32" s="389" t="s">
        <v>36</v>
      </c>
      <c r="M32" s="389"/>
      <c r="N32" s="389" t="s">
        <v>36</v>
      </c>
      <c r="O32" s="389"/>
      <c r="P32" s="370">
        <v>15</v>
      </c>
      <c r="Q32" s="366"/>
    </row>
    <row r="33" spans="1:17" ht="16.5" customHeight="1">
      <c r="A33" s="373">
        <v>20</v>
      </c>
      <c r="B33" s="371"/>
      <c r="C33" s="397">
        <f>SUM(F33:P33)</f>
        <v>2370</v>
      </c>
      <c r="D33" s="397"/>
      <c r="E33" s="397"/>
      <c r="F33" s="381">
        <v>2319</v>
      </c>
      <c r="G33" s="382"/>
      <c r="H33" s="382"/>
      <c r="I33" s="383">
        <v>36</v>
      </c>
      <c r="J33" s="383"/>
      <c r="K33" s="383"/>
      <c r="L33" s="388" t="s">
        <v>37</v>
      </c>
      <c r="M33" s="388"/>
      <c r="N33" s="388" t="s">
        <v>36</v>
      </c>
      <c r="O33" s="388"/>
      <c r="P33" s="383">
        <v>15</v>
      </c>
      <c r="Q33" s="368"/>
    </row>
    <row r="34" spans="1:17" ht="16.5" customHeight="1">
      <c r="A34" s="373">
        <v>21</v>
      </c>
      <c r="B34" s="371"/>
      <c r="C34" s="397">
        <v>2255</v>
      </c>
      <c r="D34" s="397"/>
      <c r="E34" s="397"/>
      <c r="F34" s="381">
        <v>2202</v>
      </c>
      <c r="G34" s="382"/>
      <c r="H34" s="382"/>
      <c r="I34" s="383">
        <v>37</v>
      </c>
      <c r="J34" s="383"/>
      <c r="K34" s="383"/>
      <c r="L34" s="388" t="s">
        <v>36</v>
      </c>
      <c r="M34" s="388"/>
      <c r="N34" s="388" t="s">
        <v>36</v>
      </c>
      <c r="O34" s="388"/>
      <c r="P34" s="383">
        <v>16</v>
      </c>
      <c r="Q34" s="368"/>
    </row>
    <row r="35" spans="1:17" ht="16.5" customHeight="1">
      <c r="A35" s="373">
        <v>22</v>
      </c>
      <c r="B35" s="371"/>
      <c r="C35" s="397">
        <v>2072</v>
      </c>
      <c r="D35" s="397"/>
      <c r="E35" s="397"/>
      <c r="F35" s="381">
        <v>2025</v>
      </c>
      <c r="G35" s="382"/>
      <c r="H35" s="382"/>
      <c r="I35" s="383">
        <v>34</v>
      </c>
      <c r="J35" s="383"/>
      <c r="K35" s="383"/>
      <c r="L35" s="388" t="s">
        <v>36</v>
      </c>
      <c r="M35" s="388"/>
      <c r="N35" s="388" t="s">
        <v>36</v>
      </c>
      <c r="O35" s="388"/>
      <c r="P35" s="383">
        <v>13</v>
      </c>
      <c r="Q35" s="368"/>
    </row>
    <row r="36" spans="1:17" ht="16.5" customHeight="1" thickBot="1">
      <c r="A36" s="418">
        <v>23</v>
      </c>
      <c r="B36" s="355"/>
      <c r="C36" s="398">
        <v>1899</v>
      </c>
      <c r="D36" s="398"/>
      <c r="E36" s="450"/>
      <c r="F36" s="451">
        <v>1855</v>
      </c>
      <c r="G36" s="448"/>
      <c r="H36" s="448"/>
      <c r="I36" s="448">
        <v>33</v>
      </c>
      <c r="J36" s="448"/>
      <c r="K36" s="448"/>
      <c r="L36" s="447" t="s">
        <v>36</v>
      </c>
      <c r="M36" s="447"/>
      <c r="N36" s="447" t="s">
        <v>36</v>
      </c>
      <c r="O36" s="447"/>
      <c r="P36" s="447">
        <v>11</v>
      </c>
      <c r="Q36" s="449"/>
    </row>
    <row r="37" spans="1:17" ht="16.5" customHeight="1">
      <c r="A37" s="10"/>
      <c r="B37" s="10"/>
      <c r="C37" s="22"/>
      <c r="D37" s="22"/>
      <c r="E37" s="22"/>
      <c r="F37" s="23"/>
      <c r="G37" s="23"/>
      <c r="H37" s="23"/>
      <c r="I37" s="23"/>
      <c r="J37" s="23"/>
      <c r="K37" s="23"/>
      <c r="L37" s="24"/>
      <c r="M37" s="24"/>
      <c r="N37" s="24"/>
      <c r="O37" s="24"/>
      <c r="P37" s="24"/>
      <c r="Q37" s="24"/>
    </row>
    <row r="38" spans="12:15" ht="16.5" customHeight="1" thickBot="1">
      <c r="L38" s="25"/>
      <c r="M38" s="25"/>
      <c r="N38" s="25"/>
      <c r="O38" s="25"/>
    </row>
    <row r="39" spans="1:17" ht="16.5" customHeight="1">
      <c r="A39" s="393" t="s">
        <v>26</v>
      </c>
      <c r="B39" s="394"/>
      <c r="C39" s="36"/>
      <c r="D39" s="369" t="s">
        <v>27</v>
      </c>
      <c r="E39" s="369"/>
      <c r="F39" s="369"/>
      <c r="G39" s="369"/>
      <c r="H39" s="369"/>
      <c r="I39" s="369"/>
      <c r="J39" s="369"/>
      <c r="K39" s="369"/>
      <c r="L39" s="369"/>
      <c r="M39" s="369"/>
      <c r="N39" s="369"/>
      <c r="O39" s="369"/>
      <c r="P39" s="5"/>
      <c r="Q39" s="17"/>
    </row>
    <row r="40" spans="1:17" ht="16.5" customHeight="1">
      <c r="A40" s="2"/>
      <c r="B40" s="28"/>
      <c r="C40" s="446" t="s">
        <v>23</v>
      </c>
      <c r="D40" s="446"/>
      <c r="E40" s="446"/>
      <c r="F40" s="10"/>
      <c r="G40" s="18"/>
      <c r="H40" s="18"/>
      <c r="I40" s="18"/>
      <c r="J40" s="18"/>
      <c r="K40" s="18"/>
      <c r="L40" s="18"/>
      <c r="M40" s="18"/>
      <c r="N40" s="19"/>
      <c r="O40" s="19"/>
      <c r="P40" s="8"/>
      <c r="Q40" s="20"/>
    </row>
    <row r="41" spans="1:17" ht="16.5" customHeight="1" thickBot="1">
      <c r="A41" s="29" t="s">
        <v>22</v>
      </c>
      <c r="B41" s="30"/>
      <c r="C41" s="444"/>
      <c r="D41" s="444"/>
      <c r="E41" s="445"/>
      <c r="F41" s="428" t="s">
        <v>7</v>
      </c>
      <c r="G41" s="392"/>
      <c r="H41" s="392"/>
      <c r="I41" s="392"/>
      <c r="J41" s="392" t="s">
        <v>8</v>
      </c>
      <c r="K41" s="392"/>
      <c r="L41" s="392"/>
      <c r="M41" s="392"/>
      <c r="N41" s="392" t="s">
        <v>9</v>
      </c>
      <c r="O41" s="392"/>
      <c r="P41" s="392"/>
      <c r="Q41" s="390"/>
    </row>
    <row r="42" spans="1:17" ht="16.5" customHeight="1">
      <c r="A42" s="395">
        <v>19</v>
      </c>
      <c r="B42" s="396"/>
      <c r="C42" s="391">
        <f>SUM(F42:O42)</f>
        <v>19621</v>
      </c>
      <c r="D42" s="391"/>
      <c r="E42" s="442"/>
      <c r="F42" s="459">
        <v>18213</v>
      </c>
      <c r="G42" s="456"/>
      <c r="H42" s="456"/>
      <c r="I42" s="457"/>
      <c r="J42" s="456">
        <v>1195</v>
      </c>
      <c r="K42" s="456"/>
      <c r="L42" s="456"/>
      <c r="M42" s="457"/>
      <c r="N42" s="440">
        <v>213</v>
      </c>
      <c r="O42" s="440"/>
      <c r="P42" s="440"/>
      <c r="Q42" s="441"/>
    </row>
    <row r="43" spans="1:17" ht="16.5" customHeight="1">
      <c r="A43" s="373">
        <v>20</v>
      </c>
      <c r="B43" s="371"/>
      <c r="C43" s="397">
        <f>SUM(F43:O43)</f>
        <v>21181</v>
      </c>
      <c r="D43" s="397"/>
      <c r="E43" s="397"/>
      <c r="F43" s="221">
        <v>19700</v>
      </c>
      <c r="G43" s="349"/>
      <c r="H43" s="349"/>
      <c r="I43" s="350"/>
      <c r="J43" s="349">
        <v>1266</v>
      </c>
      <c r="K43" s="350"/>
      <c r="L43" s="350"/>
      <c r="M43" s="350"/>
      <c r="N43" s="431">
        <v>215</v>
      </c>
      <c r="O43" s="431"/>
      <c r="P43" s="431"/>
      <c r="Q43" s="432"/>
    </row>
    <row r="44" spans="1:17" ht="16.5" customHeight="1">
      <c r="A44" s="373">
        <v>21</v>
      </c>
      <c r="B44" s="371"/>
      <c r="C44" s="397">
        <v>22623</v>
      </c>
      <c r="D44" s="397"/>
      <c r="E44" s="397"/>
      <c r="F44" s="221">
        <v>21094</v>
      </c>
      <c r="G44" s="349"/>
      <c r="H44" s="349"/>
      <c r="I44" s="350"/>
      <c r="J44" s="349">
        <v>1309</v>
      </c>
      <c r="K44" s="349"/>
      <c r="L44" s="349"/>
      <c r="M44" s="350"/>
      <c r="N44" s="431">
        <v>220</v>
      </c>
      <c r="O44" s="431"/>
      <c r="P44" s="431"/>
      <c r="Q44" s="432"/>
    </row>
    <row r="45" spans="1:17" ht="16.5" customHeight="1">
      <c r="A45" s="373">
        <v>22</v>
      </c>
      <c r="B45" s="371"/>
      <c r="C45" s="397">
        <v>23765</v>
      </c>
      <c r="D45" s="397"/>
      <c r="E45" s="397"/>
      <c r="F45" s="221">
        <v>22160</v>
      </c>
      <c r="G45" s="349"/>
      <c r="H45" s="349"/>
      <c r="I45" s="350"/>
      <c r="J45" s="349">
        <v>1385</v>
      </c>
      <c r="K45" s="349"/>
      <c r="L45" s="349"/>
      <c r="M45" s="350"/>
      <c r="N45" s="431">
        <v>220</v>
      </c>
      <c r="O45" s="431"/>
      <c r="P45" s="431"/>
      <c r="Q45" s="432"/>
    </row>
    <row r="46" spans="1:17" ht="16.5" customHeight="1" thickBot="1">
      <c r="A46" s="418">
        <v>23</v>
      </c>
      <c r="B46" s="355"/>
      <c r="C46" s="438">
        <v>25053</v>
      </c>
      <c r="D46" s="438"/>
      <c r="E46" s="439"/>
      <c r="F46" s="443">
        <v>23431</v>
      </c>
      <c r="G46" s="435"/>
      <c r="H46" s="435"/>
      <c r="I46" s="436"/>
      <c r="J46" s="435">
        <v>1419</v>
      </c>
      <c r="K46" s="435"/>
      <c r="L46" s="435"/>
      <c r="M46" s="436"/>
      <c r="N46" s="433">
        <v>203</v>
      </c>
      <c r="O46" s="433"/>
      <c r="P46" s="433"/>
      <c r="Q46" s="434"/>
    </row>
    <row r="47" spans="1:15" ht="13.5" customHeight="1">
      <c r="A47" s="374" t="s">
        <v>29</v>
      </c>
      <c r="B47" s="374"/>
      <c r="C47" s="374"/>
      <c r="D47" s="374"/>
      <c r="E47" s="374"/>
      <c r="F47" s="374"/>
      <c r="G47" s="374"/>
      <c r="H47" s="374"/>
      <c r="I47" s="374"/>
      <c r="J47" s="374"/>
      <c r="K47" s="374"/>
      <c r="L47" s="374"/>
      <c r="M47" s="374"/>
      <c r="N47" s="374"/>
      <c r="O47" s="21"/>
    </row>
    <row r="48" spans="1:18" ht="13.5" customHeight="1">
      <c r="A48" s="430" t="s">
        <v>34</v>
      </c>
      <c r="B48" s="437"/>
      <c r="C48" s="437"/>
      <c r="D48" s="437"/>
      <c r="E48" s="437"/>
      <c r="F48" s="437"/>
      <c r="G48" s="437"/>
      <c r="H48" s="437"/>
      <c r="I48" s="437"/>
      <c r="J48" s="437"/>
      <c r="K48" s="437"/>
      <c r="L48" s="437"/>
      <c r="M48" s="437"/>
      <c r="N48" s="437"/>
      <c r="O48" s="437"/>
      <c r="P48" s="437"/>
      <c r="Q48" s="437"/>
      <c r="R48" s="437"/>
    </row>
    <row r="49" spans="1:18" ht="15" customHeight="1">
      <c r="A49" s="430"/>
      <c r="B49" s="430"/>
      <c r="C49" s="430"/>
      <c r="D49" s="430"/>
      <c r="E49" s="430"/>
      <c r="F49" s="430"/>
      <c r="G49" s="430"/>
      <c r="H49" s="430"/>
      <c r="I49" s="430"/>
      <c r="J49" s="430"/>
      <c r="K49" s="430"/>
      <c r="L49" s="430"/>
      <c r="M49" s="430"/>
      <c r="N49" s="430"/>
      <c r="O49" s="430"/>
      <c r="P49" s="430"/>
      <c r="Q49" s="430"/>
      <c r="R49" s="430"/>
    </row>
  </sheetData>
  <sheetProtection/>
  <mergeCells count="146">
    <mergeCell ref="F43:I43"/>
    <mergeCell ref="F44:I44"/>
    <mergeCell ref="F45:I45"/>
    <mergeCell ref="J42:M42"/>
    <mergeCell ref="J43:M43"/>
    <mergeCell ref="J44:M44"/>
    <mergeCell ref="J45:M45"/>
    <mergeCell ref="F42:I42"/>
    <mergeCell ref="I35:K35"/>
    <mergeCell ref="C9:E9"/>
    <mergeCell ref="N6:Q6"/>
    <mergeCell ref="N7:Q7"/>
    <mergeCell ref="N8:Q8"/>
    <mergeCell ref="N9:Q9"/>
    <mergeCell ref="F7:I7"/>
    <mergeCell ref="J7:M7"/>
    <mergeCell ref="P33:Q33"/>
    <mergeCell ref="N34:O34"/>
    <mergeCell ref="A44:B44"/>
    <mergeCell ref="C44:E44"/>
    <mergeCell ref="N44:Q44"/>
    <mergeCell ref="L35:M35"/>
    <mergeCell ref="N35:O35"/>
    <mergeCell ref="P35:Q35"/>
    <mergeCell ref="A35:B35"/>
    <mergeCell ref="C35:E35"/>
    <mergeCell ref="J41:M41"/>
    <mergeCell ref="F35:H35"/>
    <mergeCell ref="P36:Q36"/>
    <mergeCell ref="A9:B9"/>
    <mergeCell ref="F9:I9"/>
    <mergeCell ref="J9:M9"/>
    <mergeCell ref="A36:B36"/>
    <mergeCell ref="C36:E36"/>
    <mergeCell ref="F36:H36"/>
    <mergeCell ref="N36:O36"/>
    <mergeCell ref="A22:B22"/>
    <mergeCell ref="A11:B11"/>
    <mergeCell ref="A39:B39"/>
    <mergeCell ref="C40:E40"/>
    <mergeCell ref="L36:M36"/>
    <mergeCell ref="D39:O39"/>
    <mergeCell ref="I36:K36"/>
    <mergeCell ref="A48:R48"/>
    <mergeCell ref="A46:B46"/>
    <mergeCell ref="C46:E46"/>
    <mergeCell ref="N41:Q41"/>
    <mergeCell ref="F41:I41"/>
    <mergeCell ref="N42:Q42"/>
    <mergeCell ref="A42:B42"/>
    <mergeCell ref="C42:E42"/>
    <mergeCell ref="F46:I46"/>
    <mergeCell ref="C41:E41"/>
    <mergeCell ref="A49:R49"/>
    <mergeCell ref="A47:N47"/>
    <mergeCell ref="A43:B43"/>
    <mergeCell ref="C43:E43"/>
    <mergeCell ref="N43:Q43"/>
    <mergeCell ref="A45:B45"/>
    <mergeCell ref="C45:E45"/>
    <mergeCell ref="N46:Q46"/>
    <mergeCell ref="J46:M46"/>
    <mergeCell ref="N45:Q45"/>
    <mergeCell ref="A1:Q1"/>
    <mergeCell ref="A31:B31"/>
    <mergeCell ref="C30:E30"/>
    <mergeCell ref="L31:M31"/>
    <mergeCell ref="I31:K31"/>
    <mergeCell ref="F31:H31"/>
    <mergeCell ref="A27:Q27"/>
    <mergeCell ref="M22:Q22"/>
    <mergeCell ref="H22:L22"/>
    <mergeCell ref="J11:M11"/>
    <mergeCell ref="A20:B20"/>
    <mergeCell ref="L34:M34"/>
    <mergeCell ref="A23:B23"/>
    <mergeCell ref="C23:G23"/>
    <mergeCell ref="M23:Q23"/>
    <mergeCell ref="F32:H32"/>
    <mergeCell ref="H23:L23"/>
    <mergeCell ref="L32:M32"/>
    <mergeCell ref="H20:L20"/>
    <mergeCell ref="F34:H34"/>
    <mergeCell ref="L33:M33"/>
    <mergeCell ref="I34:K34"/>
    <mergeCell ref="A21:B21"/>
    <mergeCell ref="A3:Q3"/>
    <mergeCell ref="A4:Q4"/>
    <mergeCell ref="A5:B5"/>
    <mergeCell ref="A8:B8"/>
    <mergeCell ref="C5:E5"/>
    <mergeCell ref="C7:E7"/>
    <mergeCell ref="C8:E8"/>
    <mergeCell ref="F6:I6"/>
    <mergeCell ref="J6:M6"/>
    <mergeCell ref="A7:B7"/>
    <mergeCell ref="J10:M10"/>
    <mergeCell ref="J8:M8"/>
    <mergeCell ref="F8:I8"/>
    <mergeCell ref="N10:Q10"/>
    <mergeCell ref="F10:I10"/>
    <mergeCell ref="A10:B10"/>
    <mergeCell ref="A17:B17"/>
    <mergeCell ref="F11:I11"/>
    <mergeCell ref="C10:E10"/>
    <mergeCell ref="C11:E11"/>
    <mergeCell ref="H17:L17"/>
    <mergeCell ref="A15:Q15"/>
    <mergeCell ref="M17:Q17"/>
    <mergeCell ref="A12:H12"/>
    <mergeCell ref="N11:Q11"/>
    <mergeCell ref="A19:B19"/>
    <mergeCell ref="C17:G17"/>
    <mergeCell ref="C19:G19"/>
    <mergeCell ref="A18:B18"/>
    <mergeCell ref="M18:Q18"/>
    <mergeCell ref="H18:L18"/>
    <mergeCell ref="C18:G18"/>
    <mergeCell ref="H19:L19"/>
    <mergeCell ref="A24:H24"/>
    <mergeCell ref="A34:B34"/>
    <mergeCell ref="A30:B30"/>
    <mergeCell ref="A28:Q28"/>
    <mergeCell ref="P34:Q34"/>
    <mergeCell ref="D29:O29"/>
    <mergeCell ref="C33:E33"/>
    <mergeCell ref="I32:K32"/>
    <mergeCell ref="A33:B33"/>
    <mergeCell ref="P32:Q32"/>
    <mergeCell ref="M19:Q19"/>
    <mergeCell ref="C22:G22"/>
    <mergeCell ref="M20:Q20"/>
    <mergeCell ref="C21:G21"/>
    <mergeCell ref="H21:L21"/>
    <mergeCell ref="M21:Q21"/>
    <mergeCell ref="C20:G20"/>
    <mergeCell ref="A29:B29"/>
    <mergeCell ref="A32:B32"/>
    <mergeCell ref="C34:E34"/>
    <mergeCell ref="P31:Q31"/>
    <mergeCell ref="N31:O31"/>
    <mergeCell ref="C32:E32"/>
    <mergeCell ref="N32:O32"/>
    <mergeCell ref="N33:O33"/>
    <mergeCell ref="F33:H33"/>
    <mergeCell ref="I33:K33"/>
  </mergeCells>
  <printOptions horizontalCentered="1"/>
  <pageMargins left="0.9055118110236221" right="0.7874015748031497" top="0.7874015748031497" bottom="0.7874015748031497" header="0.5118110236220472" footer="0.5118110236220472"/>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B58"/>
  <sheetViews>
    <sheetView showGridLines="0" view="pageBreakPreview" zoomScaleSheetLayoutView="100" workbookViewId="0" topLeftCell="A15">
      <selection activeCell="Q32" sqref="Q32"/>
    </sheetView>
  </sheetViews>
  <sheetFormatPr defaultColWidth="8.625" defaultRowHeight="13.5" customHeight="1"/>
  <cols>
    <col min="1" max="1" width="7.625" style="39" customWidth="1"/>
    <col min="2" max="2" width="4.00390625" style="39" customWidth="1"/>
    <col min="3" max="3" width="9.625" style="39" customWidth="1"/>
    <col min="4" max="4" width="4.625" style="39" customWidth="1"/>
    <col min="5" max="5" width="8.625" style="39" customWidth="1"/>
    <col min="6" max="6" width="4.625" style="39" customWidth="1"/>
    <col min="7" max="7" width="8.625" style="39" customWidth="1"/>
    <col min="8" max="8" width="4.625" style="39" customWidth="1"/>
    <col min="9" max="9" width="8.625" style="39" customWidth="1"/>
    <col min="10" max="10" width="4.625" style="39" customWidth="1"/>
    <col min="11" max="11" width="8.625" style="39" customWidth="1"/>
    <col min="12" max="12" width="4.125" style="39" customWidth="1"/>
    <col min="13" max="13" width="11.75390625" style="39" bestFit="1" customWidth="1"/>
    <col min="14" max="16384" width="8.625" style="39" customWidth="1"/>
  </cols>
  <sheetData>
    <row r="1" spans="1:13" ht="19.5" customHeight="1">
      <c r="A1" s="484" t="s">
        <v>51</v>
      </c>
      <c r="B1" s="484"/>
      <c r="C1" s="484"/>
      <c r="D1" s="484"/>
      <c r="E1" s="484"/>
      <c r="F1" s="484"/>
      <c r="G1" s="484"/>
      <c r="H1" s="484"/>
      <c r="I1" s="484"/>
      <c r="J1" s="484"/>
      <c r="K1" s="484"/>
      <c r="L1" s="484"/>
      <c r="M1" s="484"/>
    </row>
    <row r="2" spans="1:13" s="42" customFormat="1" ht="13.5" customHeight="1" thickBot="1">
      <c r="A2" s="492" t="s">
        <v>0</v>
      </c>
      <c r="B2" s="492"/>
      <c r="C2" s="492"/>
      <c r="D2" s="492"/>
      <c r="E2" s="492"/>
      <c r="F2" s="492"/>
      <c r="G2" s="492"/>
      <c r="H2" s="492"/>
      <c r="I2" s="492"/>
      <c r="J2" s="492"/>
      <c r="K2" s="492"/>
      <c r="L2" s="492"/>
      <c r="M2" s="492"/>
    </row>
    <row r="3" spans="1:13" ht="15" customHeight="1">
      <c r="A3" s="43" t="s">
        <v>40</v>
      </c>
      <c r="B3" s="414" t="s">
        <v>52</v>
      </c>
      <c r="C3" s="414"/>
      <c r="D3" s="414"/>
      <c r="E3" s="414"/>
      <c r="F3" s="414"/>
      <c r="G3" s="414"/>
      <c r="H3" s="414"/>
      <c r="I3" s="414"/>
      <c r="J3" s="414"/>
      <c r="K3" s="414"/>
      <c r="L3" s="414"/>
      <c r="M3" s="485"/>
    </row>
    <row r="4" spans="1:13" ht="15" customHeight="1" thickBot="1">
      <c r="A4" s="44" t="s">
        <v>41</v>
      </c>
      <c r="B4" s="444"/>
      <c r="C4" s="444"/>
      <c r="D4" s="444"/>
      <c r="E4" s="444"/>
      <c r="F4" s="444"/>
      <c r="G4" s="444"/>
      <c r="H4" s="444"/>
      <c r="I4" s="444"/>
      <c r="J4" s="444"/>
      <c r="K4" s="444"/>
      <c r="L4" s="444"/>
      <c r="M4" s="453"/>
    </row>
    <row r="5" spans="1:13" ht="15" customHeight="1">
      <c r="A5" s="46">
        <v>19</v>
      </c>
      <c r="B5" s="47"/>
      <c r="C5" s="47"/>
      <c r="D5" s="47"/>
      <c r="E5" s="47"/>
      <c r="F5" s="495">
        <v>23</v>
      </c>
      <c r="G5" s="495"/>
      <c r="H5" s="495"/>
      <c r="I5" s="495"/>
      <c r="J5" s="47"/>
      <c r="K5" s="47"/>
      <c r="L5" s="47"/>
      <c r="M5" s="41"/>
    </row>
    <row r="6" spans="1:13" ht="15" customHeight="1">
      <c r="A6" s="48">
        <v>20</v>
      </c>
      <c r="B6" s="49"/>
      <c r="C6" s="49"/>
      <c r="D6" s="49"/>
      <c r="E6" s="49"/>
      <c r="F6" s="493">
        <v>20</v>
      </c>
      <c r="G6" s="493"/>
      <c r="H6" s="493"/>
      <c r="I6" s="493"/>
      <c r="J6" s="49"/>
      <c r="K6" s="49"/>
      <c r="L6" s="49"/>
      <c r="M6" s="37"/>
    </row>
    <row r="7" spans="1:13" ht="15" customHeight="1">
      <c r="A7" s="48">
        <v>21</v>
      </c>
      <c r="B7" s="49"/>
      <c r="C7" s="49"/>
      <c r="D7" s="49"/>
      <c r="E7" s="49"/>
      <c r="F7" s="493">
        <v>15</v>
      </c>
      <c r="G7" s="493"/>
      <c r="H7" s="493"/>
      <c r="I7" s="493"/>
      <c r="J7" s="49"/>
      <c r="K7" s="49"/>
      <c r="L7" s="49"/>
      <c r="M7" s="37"/>
    </row>
    <row r="8" spans="1:13" ht="15" customHeight="1">
      <c r="A8" s="48">
        <v>22</v>
      </c>
      <c r="B8" s="49"/>
      <c r="C8" s="49"/>
      <c r="D8" s="49"/>
      <c r="E8" s="49"/>
      <c r="F8" s="493">
        <v>10</v>
      </c>
      <c r="G8" s="493"/>
      <c r="H8" s="493"/>
      <c r="I8" s="493"/>
      <c r="J8" s="49"/>
      <c r="K8" s="49"/>
      <c r="L8" s="49"/>
      <c r="M8" s="37"/>
    </row>
    <row r="9" spans="1:13" ht="15" customHeight="1" thickBot="1">
      <c r="A9" s="50">
        <v>23</v>
      </c>
      <c r="B9" s="32"/>
      <c r="C9" s="32"/>
      <c r="D9" s="32"/>
      <c r="E9" s="32"/>
      <c r="F9" s="494">
        <v>10</v>
      </c>
      <c r="G9" s="494"/>
      <c r="H9" s="494"/>
      <c r="I9" s="494"/>
      <c r="J9" s="32"/>
      <c r="K9" s="32"/>
      <c r="L9" s="32"/>
      <c r="M9" s="38"/>
    </row>
    <row r="10" spans="1:12" s="51" customFormat="1" ht="12.75" customHeight="1">
      <c r="A10" s="375" t="s">
        <v>53</v>
      </c>
      <c r="B10" s="375"/>
      <c r="C10" s="375"/>
      <c r="D10" s="375"/>
      <c r="E10" s="375"/>
      <c r="F10" s="375"/>
      <c r="G10" s="375"/>
      <c r="H10" s="375"/>
      <c r="I10" s="375"/>
      <c r="J10" s="375"/>
      <c r="K10" s="375"/>
      <c r="L10" s="375"/>
    </row>
    <row r="11" spans="1:13" s="51" customFormat="1" ht="13.5" customHeight="1">
      <c r="A11" s="52"/>
      <c r="B11" s="52"/>
      <c r="C11" s="52"/>
      <c r="D11" s="52"/>
      <c r="E11" s="52"/>
      <c r="F11" s="52"/>
      <c r="G11" s="52"/>
      <c r="H11" s="52"/>
      <c r="I11" s="52"/>
      <c r="J11" s="52"/>
      <c r="K11" s="52"/>
      <c r="L11" s="52"/>
      <c r="M11" s="53"/>
    </row>
    <row r="12" spans="1:13" ht="20.25" customHeight="1">
      <c r="A12" s="497" t="s">
        <v>54</v>
      </c>
      <c r="B12" s="497"/>
      <c r="C12" s="497"/>
      <c r="D12" s="497"/>
      <c r="E12" s="497"/>
      <c r="F12" s="497"/>
      <c r="G12" s="497"/>
      <c r="H12" s="497"/>
      <c r="I12" s="497"/>
      <c r="J12" s="497"/>
      <c r="K12" s="497"/>
      <c r="L12" s="497"/>
      <c r="M12" s="497"/>
    </row>
    <row r="13" spans="1:13" ht="13.5" customHeight="1" thickBot="1">
      <c r="A13" s="498" t="s">
        <v>42</v>
      </c>
      <c r="B13" s="498"/>
      <c r="C13" s="498"/>
      <c r="D13" s="498"/>
      <c r="E13" s="498"/>
      <c r="F13" s="498"/>
      <c r="G13" s="498"/>
      <c r="H13" s="498"/>
      <c r="I13" s="498"/>
      <c r="J13" s="498"/>
      <c r="K13" s="498"/>
      <c r="L13" s="498"/>
      <c r="M13" s="498"/>
    </row>
    <row r="14" spans="1:15" ht="15" customHeight="1">
      <c r="A14" s="54" t="s">
        <v>55</v>
      </c>
      <c r="B14" s="487" t="s">
        <v>43</v>
      </c>
      <c r="C14" s="487"/>
      <c r="D14" s="486" t="s">
        <v>44</v>
      </c>
      <c r="E14" s="487"/>
      <c r="F14" s="486" t="s">
        <v>45</v>
      </c>
      <c r="G14" s="487"/>
      <c r="H14" s="486" t="s">
        <v>46</v>
      </c>
      <c r="I14" s="487"/>
      <c r="J14" s="486" t="s">
        <v>47</v>
      </c>
      <c r="K14" s="487"/>
      <c r="L14" s="486" t="s">
        <v>48</v>
      </c>
      <c r="M14" s="507"/>
      <c r="O14" s="55"/>
    </row>
    <row r="15" spans="1:15" ht="15" customHeight="1">
      <c r="A15" s="56"/>
      <c r="B15" s="489"/>
      <c r="C15" s="489"/>
      <c r="D15" s="488"/>
      <c r="E15" s="489"/>
      <c r="F15" s="488"/>
      <c r="G15" s="489"/>
      <c r="H15" s="488"/>
      <c r="I15" s="489"/>
      <c r="J15" s="488"/>
      <c r="K15" s="489"/>
      <c r="L15" s="488"/>
      <c r="M15" s="508"/>
      <c r="N15" s="57"/>
      <c r="O15" s="57"/>
    </row>
    <row r="16" spans="1:15" ht="15" customHeight="1" thickBot="1">
      <c r="A16" s="58" t="s">
        <v>41</v>
      </c>
      <c r="B16" s="491"/>
      <c r="C16" s="491"/>
      <c r="D16" s="490"/>
      <c r="E16" s="491"/>
      <c r="F16" s="490"/>
      <c r="G16" s="491"/>
      <c r="H16" s="490"/>
      <c r="I16" s="491"/>
      <c r="J16" s="490"/>
      <c r="K16" s="491"/>
      <c r="L16" s="490"/>
      <c r="M16" s="509"/>
      <c r="N16" s="57"/>
      <c r="O16" s="57"/>
    </row>
    <row r="17" spans="1:15" ht="14.25" customHeight="1">
      <c r="A17" s="56"/>
      <c r="B17" s="59"/>
      <c r="C17" s="59"/>
      <c r="D17" s="60"/>
      <c r="E17" s="61"/>
      <c r="F17" s="468" t="s">
        <v>56</v>
      </c>
      <c r="G17" s="469"/>
      <c r="H17" s="62"/>
      <c r="I17" s="63">
        <v>7000</v>
      </c>
      <c r="J17" s="62"/>
      <c r="K17" s="64">
        <v>769</v>
      </c>
      <c r="L17" s="460">
        <f>I17*K17</f>
        <v>5383000</v>
      </c>
      <c r="M17" s="461"/>
      <c r="O17" s="65"/>
    </row>
    <row r="18" spans="1:15" ht="13.5" customHeight="1">
      <c r="A18" s="510">
        <v>19</v>
      </c>
      <c r="B18" s="478">
        <f>SUM(J17:K20)</f>
        <v>1080</v>
      </c>
      <c r="C18" s="483"/>
      <c r="D18" s="472">
        <f>SUM(L17:M20)</f>
        <v>7560000</v>
      </c>
      <c r="E18" s="473"/>
      <c r="F18" s="470" t="s">
        <v>57</v>
      </c>
      <c r="G18" s="471"/>
      <c r="H18" s="66"/>
      <c r="I18" s="67">
        <v>7000</v>
      </c>
      <c r="J18" s="66"/>
      <c r="K18" s="68">
        <v>245</v>
      </c>
      <c r="L18" s="66"/>
      <c r="M18" s="69">
        <f aca="true" t="shared" si="0" ref="M18:M28">I18*K18</f>
        <v>1715000</v>
      </c>
      <c r="O18" s="65"/>
    </row>
    <row r="19" spans="1:15" ht="13.5" customHeight="1">
      <c r="A19" s="511"/>
      <c r="B19" s="480"/>
      <c r="C19" s="483"/>
      <c r="D19" s="474"/>
      <c r="E19" s="473"/>
      <c r="F19" s="470" t="s">
        <v>58</v>
      </c>
      <c r="G19" s="471"/>
      <c r="H19" s="70"/>
      <c r="I19" s="67">
        <v>7000</v>
      </c>
      <c r="J19" s="70"/>
      <c r="K19" s="71">
        <v>17</v>
      </c>
      <c r="L19" s="70"/>
      <c r="M19" s="69">
        <f t="shared" si="0"/>
        <v>119000</v>
      </c>
      <c r="O19" s="65"/>
    </row>
    <row r="20" spans="1:15" ht="13.5" customHeight="1">
      <c r="A20" s="72"/>
      <c r="B20" s="482"/>
      <c r="C20" s="482"/>
      <c r="D20" s="73"/>
      <c r="E20" s="74"/>
      <c r="F20" s="464" t="s">
        <v>59</v>
      </c>
      <c r="G20" s="465"/>
      <c r="H20" s="73"/>
      <c r="I20" s="76">
        <v>7000</v>
      </c>
      <c r="J20" s="73"/>
      <c r="K20" s="77">
        <v>49</v>
      </c>
      <c r="L20" s="73"/>
      <c r="M20" s="78">
        <f t="shared" si="0"/>
        <v>343000</v>
      </c>
      <c r="O20" s="65"/>
    </row>
    <row r="21" spans="1:15" ht="14.25" customHeight="1">
      <c r="A21" s="56"/>
      <c r="B21" s="59"/>
      <c r="C21" s="59"/>
      <c r="D21" s="60"/>
      <c r="E21" s="61"/>
      <c r="F21" s="468" t="s">
        <v>56</v>
      </c>
      <c r="G21" s="469"/>
      <c r="H21" s="62"/>
      <c r="I21" s="63">
        <v>7000</v>
      </c>
      <c r="J21" s="62"/>
      <c r="K21" s="64">
        <v>842</v>
      </c>
      <c r="L21" s="62"/>
      <c r="M21" s="79">
        <f t="shared" si="0"/>
        <v>5894000</v>
      </c>
      <c r="O21" s="65"/>
    </row>
    <row r="22" spans="1:15" ht="13.5" customHeight="1">
      <c r="A22" s="510">
        <v>20</v>
      </c>
      <c r="B22" s="478">
        <f>SUM(J21:K24)</f>
        <v>1210</v>
      </c>
      <c r="C22" s="479"/>
      <c r="D22" s="472">
        <f>SUM(L21:M24)</f>
        <v>8470000</v>
      </c>
      <c r="E22" s="473"/>
      <c r="F22" s="470" t="s">
        <v>57</v>
      </c>
      <c r="G22" s="471"/>
      <c r="H22" s="66"/>
      <c r="I22" s="67">
        <v>7000</v>
      </c>
      <c r="J22" s="66"/>
      <c r="K22" s="68">
        <v>302</v>
      </c>
      <c r="L22" s="66"/>
      <c r="M22" s="69">
        <f t="shared" si="0"/>
        <v>2114000</v>
      </c>
      <c r="O22" s="65"/>
    </row>
    <row r="23" spans="1:15" ht="13.5" customHeight="1">
      <c r="A23" s="511"/>
      <c r="B23" s="480"/>
      <c r="C23" s="479"/>
      <c r="D23" s="474"/>
      <c r="E23" s="473"/>
      <c r="F23" s="470" t="s">
        <v>58</v>
      </c>
      <c r="G23" s="471"/>
      <c r="H23" s="70"/>
      <c r="I23" s="67">
        <v>7000</v>
      </c>
      <c r="J23" s="70"/>
      <c r="K23" s="71">
        <v>15</v>
      </c>
      <c r="L23" s="70"/>
      <c r="M23" s="69">
        <f t="shared" si="0"/>
        <v>105000</v>
      </c>
      <c r="O23" s="65"/>
    </row>
    <row r="24" spans="1:15" ht="13.5" customHeight="1">
      <c r="A24" s="72"/>
      <c r="B24" s="481"/>
      <c r="C24" s="481"/>
      <c r="D24" s="73"/>
      <c r="E24" s="74"/>
      <c r="F24" s="464" t="s">
        <v>59</v>
      </c>
      <c r="G24" s="465"/>
      <c r="H24" s="73"/>
      <c r="I24" s="76">
        <v>7000</v>
      </c>
      <c r="J24" s="73"/>
      <c r="K24" s="77">
        <v>51</v>
      </c>
      <c r="L24" s="73"/>
      <c r="M24" s="78">
        <f t="shared" si="0"/>
        <v>357000</v>
      </c>
      <c r="O24" s="65"/>
    </row>
    <row r="25" spans="1:15" s="83" customFormat="1" ht="14.25" customHeight="1">
      <c r="A25" s="56"/>
      <c r="B25" s="81"/>
      <c r="C25" s="81"/>
      <c r="D25" s="60"/>
      <c r="E25" s="61"/>
      <c r="F25" s="468" t="s">
        <v>56</v>
      </c>
      <c r="G25" s="469"/>
      <c r="H25" s="60"/>
      <c r="I25" s="63">
        <v>7000</v>
      </c>
      <c r="J25" s="60"/>
      <c r="K25" s="82">
        <v>957</v>
      </c>
      <c r="L25" s="60"/>
      <c r="M25" s="79">
        <f t="shared" si="0"/>
        <v>6699000</v>
      </c>
      <c r="O25" s="65"/>
    </row>
    <row r="26" spans="1:15" s="83" customFormat="1" ht="15" customHeight="1">
      <c r="A26" s="510">
        <v>21</v>
      </c>
      <c r="B26" s="478">
        <f>SUM(J25:K28)</f>
        <v>1366</v>
      </c>
      <c r="C26" s="479"/>
      <c r="D26" s="472">
        <f>SUM(L25:M28)</f>
        <v>9562000</v>
      </c>
      <c r="E26" s="473"/>
      <c r="F26" s="470" t="s">
        <v>57</v>
      </c>
      <c r="G26" s="471"/>
      <c r="H26" s="70"/>
      <c r="I26" s="67">
        <v>7000</v>
      </c>
      <c r="J26" s="70"/>
      <c r="K26" s="71">
        <v>337</v>
      </c>
      <c r="L26" s="70"/>
      <c r="M26" s="69">
        <f t="shared" si="0"/>
        <v>2359000</v>
      </c>
      <c r="O26" s="65"/>
    </row>
    <row r="27" spans="1:15" s="83" customFormat="1" ht="15" customHeight="1">
      <c r="A27" s="510"/>
      <c r="B27" s="480"/>
      <c r="C27" s="479"/>
      <c r="D27" s="474"/>
      <c r="E27" s="473"/>
      <c r="F27" s="470" t="s">
        <v>58</v>
      </c>
      <c r="G27" s="471"/>
      <c r="H27" s="70"/>
      <c r="I27" s="67">
        <v>7000</v>
      </c>
      <c r="J27" s="70"/>
      <c r="K27" s="71">
        <v>26</v>
      </c>
      <c r="L27" s="70"/>
      <c r="M27" s="69">
        <f t="shared" si="0"/>
        <v>182000</v>
      </c>
      <c r="O27" s="65"/>
    </row>
    <row r="28" spans="1:15" s="83" customFormat="1" ht="15" customHeight="1">
      <c r="A28" s="84"/>
      <c r="B28" s="80"/>
      <c r="C28" s="80"/>
      <c r="D28" s="73"/>
      <c r="E28" s="74"/>
      <c r="F28" s="464" t="s">
        <v>59</v>
      </c>
      <c r="G28" s="465"/>
      <c r="H28" s="73"/>
      <c r="I28" s="76">
        <v>7000</v>
      </c>
      <c r="J28" s="73"/>
      <c r="K28" s="77">
        <v>46</v>
      </c>
      <c r="L28" s="73"/>
      <c r="M28" s="78">
        <f t="shared" si="0"/>
        <v>322000</v>
      </c>
      <c r="O28" s="65"/>
    </row>
    <row r="29" spans="1:15" s="83" customFormat="1" ht="14.25" customHeight="1">
      <c r="A29" s="56"/>
      <c r="B29" s="85"/>
      <c r="C29" s="85"/>
      <c r="D29" s="60"/>
      <c r="E29" s="61"/>
      <c r="F29" s="468" t="s">
        <v>56</v>
      </c>
      <c r="G29" s="469"/>
      <c r="H29" s="62"/>
      <c r="I29" s="64" t="s">
        <v>60</v>
      </c>
      <c r="J29" s="62"/>
      <c r="K29" s="64" t="s">
        <v>60</v>
      </c>
      <c r="L29" s="62"/>
      <c r="M29" s="79" t="s">
        <v>60</v>
      </c>
      <c r="O29" s="65"/>
    </row>
    <row r="30" spans="1:15" s="83" customFormat="1" ht="15" customHeight="1">
      <c r="A30" s="510">
        <v>22</v>
      </c>
      <c r="B30" s="478">
        <f>SUM(J29:K32)</f>
        <v>408</v>
      </c>
      <c r="C30" s="479"/>
      <c r="D30" s="472">
        <f>SUM(L29:M32)</f>
        <v>2856000</v>
      </c>
      <c r="E30" s="473"/>
      <c r="F30" s="470" t="s">
        <v>57</v>
      </c>
      <c r="G30" s="471"/>
      <c r="H30" s="66"/>
      <c r="I30" s="67">
        <v>7000</v>
      </c>
      <c r="J30" s="66"/>
      <c r="K30" s="68">
        <f>300+22</f>
        <v>322</v>
      </c>
      <c r="L30" s="66"/>
      <c r="M30" s="69">
        <f>I30*K30</f>
        <v>2254000</v>
      </c>
      <c r="O30" s="65"/>
    </row>
    <row r="31" spans="1:15" s="83" customFormat="1" ht="15" customHeight="1">
      <c r="A31" s="511"/>
      <c r="B31" s="480"/>
      <c r="C31" s="479"/>
      <c r="D31" s="474"/>
      <c r="E31" s="473"/>
      <c r="F31" s="470" t="s">
        <v>58</v>
      </c>
      <c r="G31" s="471"/>
      <c r="H31" s="70"/>
      <c r="I31" s="67">
        <v>7000</v>
      </c>
      <c r="J31" s="70"/>
      <c r="K31" s="71">
        <f>25+5</f>
        <v>30</v>
      </c>
      <c r="L31" s="70"/>
      <c r="M31" s="69">
        <f>I31*K31</f>
        <v>210000</v>
      </c>
      <c r="O31" s="65"/>
    </row>
    <row r="32" spans="1:15" s="83" customFormat="1" ht="15" customHeight="1">
      <c r="A32" s="86"/>
      <c r="B32" s="502"/>
      <c r="C32" s="502"/>
      <c r="D32" s="60"/>
      <c r="E32" s="61"/>
      <c r="F32" s="468" t="s">
        <v>59</v>
      </c>
      <c r="G32" s="469"/>
      <c r="H32" s="60"/>
      <c r="I32" s="63">
        <v>7000</v>
      </c>
      <c r="J32" s="60"/>
      <c r="K32" s="82">
        <f>41+15</f>
        <v>56</v>
      </c>
      <c r="L32" s="60"/>
      <c r="M32" s="79">
        <f>I32*K32</f>
        <v>392000</v>
      </c>
      <c r="O32" s="65"/>
    </row>
    <row r="33" spans="1:15" ht="14.25" customHeight="1">
      <c r="A33" s="87"/>
      <c r="B33" s="88"/>
      <c r="C33" s="88"/>
      <c r="D33" s="89"/>
      <c r="E33" s="90"/>
      <c r="F33" s="503" t="s">
        <v>56</v>
      </c>
      <c r="G33" s="504"/>
      <c r="H33" s="505" t="s">
        <v>60</v>
      </c>
      <c r="I33" s="506"/>
      <c r="J33" s="92"/>
      <c r="K33" s="91" t="s">
        <v>60</v>
      </c>
      <c r="L33" s="475" t="s">
        <v>60</v>
      </c>
      <c r="M33" s="476"/>
      <c r="O33" s="65"/>
    </row>
    <row r="34" spans="1:15" ht="15" customHeight="1">
      <c r="A34" s="477">
        <v>23</v>
      </c>
      <c r="B34" s="478">
        <f>SUM(J33:K36)</f>
        <v>450</v>
      </c>
      <c r="C34" s="479"/>
      <c r="D34" s="472">
        <f>SUM(L33:M36)</f>
        <v>3150000</v>
      </c>
      <c r="E34" s="473"/>
      <c r="F34" s="470" t="s">
        <v>57</v>
      </c>
      <c r="G34" s="471"/>
      <c r="H34" s="66"/>
      <c r="I34" s="93">
        <v>7000</v>
      </c>
      <c r="J34" s="66"/>
      <c r="K34" s="68">
        <v>358</v>
      </c>
      <c r="L34" s="462">
        <f>I34*K34</f>
        <v>2506000</v>
      </c>
      <c r="M34" s="463"/>
      <c r="O34" s="65"/>
    </row>
    <row r="35" spans="1:15" ht="15" customHeight="1">
      <c r="A35" s="477"/>
      <c r="B35" s="480"/>
      <c r="C35" s="479"/>
      <c r="D35" s="474"/>
      <c r="E35" s="473"/>
      <c r="F35" s="470" t="s">
        <v>58</v>
      </c>
      <c r="G35" s="471"/>
      <c r="H35" s="66"/>
      <c r="I35" s="93">
        <v>7000</v>
      </c>
      <c r="J35" s="66"/>
      <c r="K35" s="68">
        <v>36</v>
      </c>
      <c r="L35" s="462">
        <f>I35*K35</f>
        <v>252000</v>
      </c>
      <c r="M35" s="463"/>
      <c r="O35" s="65"/>
    </row>
    <row r="36" spans="1:15" ht="15" customHeight="1" thickBot="1">
      <c r="A36" s="94"/>
      <c r="B36" s="95"/>
      <c r="C36" s="95"/>
      <c r="D36" s="73"/>
      <c r="E36" s="74"/>
      <c r="F36" s="464" t="s">
        <v>59</v>
      </c>
      <c r="G36" s="465"/>
      <c r="H36" s="96"/>
      <c r="I36" s="97">
        <v>7000</v>
      </c>
      <c r="J36" s="98"/>
      <c r="K36" s="99">
        <v>56</v>
      </c>
      <c r="L36" s="466">
        <f>I36*K36</f>
        <v>392000</v>
      </c>
      <c r="M36" s="467"/>
      <c r="O36" s="65"/>
    </row>
    <row r="37" spans="1:13" ht="13.5" customHeight="1">
      <c r="A37" s="496" t="s">
        <v>61</v>
      </c>
      <c r="B37" s="496"/>
      <c r="C37" s="496"/>
      <c r="D37" s="496"/>
      <c r="E37" s="496"/>
      <c r="F37" s="496"/>
      <c r="G37" s="496"/>
      <c r="H37" s="496"/>
      <c r="I37" s="496"/>
      <c r="J37" s="496"/>
      <c r="K37" s="496"/>
      <c r="L37" s="496"/>
      <c r="M37" s="496"/>
    </row>
    <row r="38" spans="1:13" ht="18" customHeight="1">
      <c r="A38" s="52"/>
      <c r="B38" s="52"/>
      <c r="C38" s="52"/>
      <c r="D38" s="52"/>
      <c r="E38" s="52"/>
      <c r="F38" s="52"/>
      <c r="G38" s="52"/>
      <c r="H38" s="52"/>
      <c r="I38" s="52"/>
      <c r="J38" s="52"/>
      <c r="K38" s="52"/>
      <c r="L38" s="52"/>
      <c r="M38" s="52"/>
    </row>
    <row r="39" spans="1:13" ht="20.25" customHeight="1">
      <c r="A39" s="497" t="s">
        <v>62</v>
      </c>
      <c r="B39" s="497"/>
      <c r="C39" s="497"/>
      <c r="D39" s="497"/>
      <c r="E39" s="497"/>
      <c r="F39" s="497"/>
      <c r="G39" s="497"/>
      <c r="H39" s="497"/>
      <c r="I39" s="497"/>
      <c r="J39" s="497"/>
      <c r="K39" s="497"/>
      <c r="L39" s="497"/>
      <c r="M39" s="497"/>
    </row>
    <row r="40" spans="1:13" ht="13.5" customHeight="1" thickBot="1">
      <c r="A40" s="498" t="s">
        <v>63</v>
      </c>
      <c r="B40" s="498"/>
      <c r="C40" s="498"/>
      <c r="D40" s="498"/>
      <c r="E40" s="498"/>
      <c r="F40" s="498"/>
      <c r="G40" s="498"/>
      <c r="H40" s="498"/>
      <c r="I40" s="498"/>
      <c r="J40" s="498"/>
      <c r="K40" s="498"/>
      <c r="L40" s="498"/>
      <c r="M40" s="498"/>
    </row>
    <row r="41" spans="1:28" ht="13.5" customHeight="1">
      <c r="A41" s="54" t="s">
        <v>64</v>
      </c>
      <c r="B41" s="499" t="s">
        <v>65</v>
      </c>
      <c r="C41" s="499"/>
      <c r="D41" s="100"/>
      <c r="E41" s="100"/>
      <c r="F41" s="100"/>
      <c r="G41" s="100"/>
      <c r="H41" s="100"/>
      <c r="I41" s="100"/>
      <c r="J41" s="100"/>
      <c r="K41" s="100"/>
      <c r="L41" s="100"/>
      <c r="M41" s="101"/>
      <c r="N41" s="83"/>
      <c r="O41" s="83"/>
      <c r="P41" s="83"/>
      <c r="Q41" s="83"/>
      <c r="R41" s="83"/>
      <c r="S41" s="83"/>
      <c r="T41" s="83"/>
      <c r="U41" s="83"/>
      <c r="V41" s="83"/>
      <c r="W41" s="83"/>
      <c r="X41" s="83"/>
      <c r="Y41" s="83"/>
      <c r="Z41" s="83"/>
      <c r="AA41" s="83"/>
      <c r="AB41" s="83"/>
    </row>
    <row r="42" spans="1:28" ht="16.5" customHeight="1">
      <c r="A42" s="102"/>
      <c r="B42" s="103"/>
      <c r="C42" s="104"/>
      <c r="D42" s="500" t="s">
        <v>66</v>
      </c>
      <c r="E42" s="500"/>
      <c r="F42" s="500" t="s">
        <v>67</v>
      </c>
      <c r="G42" s="500"/>
      <c r="H42" s="500" t="s">
        <v>68</v>
      </c>
      <c r="I42" s="500"/>
      <c r="J42" s="500" t="s">
        <v>69</v>
      </c>
      <c r="K42" s="500"/>
      <c r="L42" s="500" t="s">
        <v>49</v>
      </c>
      <c r="M42" s="501"/>
      <c r="N42" s="83"/>
      <c r="O42" s="55"/>
      <c r="P42" s="83"/>
      <c r="Q42" s="83"/>
      <c r="R42" s="83"/>
      <c r="S42" s="83"/>
      <c r="T42" s="83"/>
      <c r="U42" s="83"/>
      <c r="V42" s="83"/>
      <c r="W42" s="83"/>
      <c r="X42" s="83"/>
      <c r="Y42" s="83"/>
      <c r="Z42" s="83"/>
      <c r="AA42" s="83"/>
      <c r="AB42" s="83"/>
    </row>
    <row r="43" spans="1:28" ht="16.5" customHeight="1" thickBot="1">
      <c r="A43" s="58" t="s">
        <v>70</v>
      </c>
      <c r="B43" s="105" t="s">
        <v>50</v>
      </c>
      <c r="C43" s="108" t="s">
        <v>71</v>
      </c>
      <c r="D43" s="109" t="s">
        <v>50</v>
      </c>
      <c r="E43" s="108" t="s">
        <v>71</v>
      </c>
      <c r="F43" s="109" t="s">
        <v>50</v>
      </c>
      <c r="G43" s="108" t="s">
        <v>72</v>
      </c>
      <c r="H43" s="109" t="s">
        <v>50</v>
      </c>
      <c r="I43" s="108" t="s">
        <v>72</v>
      </c>
      <c r="J43" s="109" t="s">
        <v>50</v>
      </c>
      <c r="K43" s="108" t="s">
        <v>72</v>
      </c>
      <c r="L43" s="109" t="s">
        <v>50</v>
      </c>
      <c r="M43" s="110" t="s">
        <v>72</v>
      </c>
      <c r="N43" s="83"/>
      <c r="O43" s="55"/>
      <c r="P43" s="83"/>
      <c r="Q43" s="83"/>
      <c r="R43" s="83"/>
      <c r="S43" s="83"/>
      <c r="T43" s="83"/>
      <c r="U43" s="83"/>
      <c r="V43" s="83"/>
      <c r="W43" s="83"/>
      <c r="X43" s="83"/>
      <c r="Y43" s="83"/>
      <c r="Z43" s="83"/>
      <c r="AA43" s="83"/>
      <c r="AB43" s="83"/>
    </row>
    <row r="44" spans="1:28" s="120" customFormat="1" ht="16.5" customHeight="1">
      <c r="A44" s="56">
        <v>19</v>
      </c>
      <c r="B44" s="111">
        <v>5</v>
      </c>
      <c r="C44" s="112">
        <v>550000</v>
      </c>
      <c r="D44" s="113">
        <v>1</v>
      </c>
      <c r="E44" s="114">
        <v>200000</v>
      </c>
      <c r="F44" s="113" t="s">
        <v>73</v>
      </c>
      <c r="G44" s="115" t="s">
        <v>73</v>
      </c>
      <c r="H44" s="113">
        <v>2</v>
      </c>
      <c r="I44" s="112">
        <v>200000</v>
      </c>
      <c r="J44" s="113">
        <v>3</v>
      </c>
      <c r="K44" s="116">
        <v>150000</v>
      </c>
      <c r="L44" s="113" t="s">
        <v>73</v>
      </c>
      <c r="M44" s="117" t="s">
        <v>73</v>
      </c>
      <c r="N44" s="118"/>
      <c r="O44" s="118"/>
      <c r="P44" s="119"/>
      <c r="Q44" s="118"/>
      <c r="R44" s="118"/>
      <c r="S44" s="119"/>
      <c r="T44" s="118"/>
      <c r="U44" s="119"/>
      <c r="V44" s="119"/>
      <c r="W44" s="119"/>
      <c r="X44" s="119"/>
      <c r="Y44" s="119"/>
      <c r="Z44" s="119"/>
      <c r="AA44" s="119"/>
      <c r="AB44" s="119"/>
    </row>
    <row r="45" spans="1:28" s="120" customFormat="1" ht="16.5" customHeight="1">
      <c r="A45" s="121">
        <v>20</v>
      </c>
      <c r="B45" s="122">
        <v>5</v>
      </c>
      <c r="C45" s="123">
        <v>330000</v>
      </c>
      <c r="D45" s="124" t="s">
        <v>73</v>
      </c>
      <c r="E45" s="125" t="s">
        <v>73</v>
      </c>
      <c r="F45" s="126">
        <v>2</v>
      </c>
      <c r="G45" s="127">
        <v>30000</v>
      </c>
      <c r="H45" s="126">
        <v>3</v>
      </c>
      <c r="I45" s="123">
        <v>300000</v>
      </c>
      <c r="J45" s="126" t="s">
        <v>73</v>
      </c>
      <c r="K45" s="128" t="s">
        <v>73</v>
      </c>
      <c r="L45" s="126" t="s">
        <v>73</v>
      </c>
      <c r="M45" s="129" t="s">
        <v>73</v>
      </c>
      <c r="N45" s="118"/>
      <c r="O45" s="118"/>
      <c r="P45" s="119"/>
      <c r="Q45" s="118"/>
      <c r="R45" s="118"/>
      <c r="S45" s="119"/>
      <c r="T45" s="118"/>
      <c r="U45" s="119"/>
      <c r="V45" s="119"/>
      <c r="W45" s="119"/>
      <c r="X45" s="119"/>
      <c r="Y45" s="119"/>
      <c r="Z45" s="119"/>
      <c r="AA45" s="119"/>
      <c r="AB45" s="119"/>
    </row>
    <row r="46" spans="1:28" s="120" customFormat="1" ht="16.5" customHeight="1">
      <c r="A46" s="121">
        <v>21</v>
      </c>
      <c r="B46" s="122">
        <v>1</v>
      </c>
      <c r="C46" s="123">
        <v>100000</v>
      </c>
      <c r="D46" s="126" t="s">
        <v>73</v>
      </c>
      <c r="E46" s="128" t="s">
        <v>73</v>
      </c>
      <c r="F46" s="126" t="s">
        <v>73</v>
      </c>
      <c r="G46" s="128" t="s">
        <v>73</v>
      </c>
      <c r="H46" s="126">
        <v>1</v>
      </c>
      <c r="I46" s="123">
        <v>100000</v>
      </c>
      <c r="J46" s="126" t="s">
        <v>73</v>
      </c>
      <c r="K46" s="128" t="s">
        <v>73</v>
      </c>
      <c r="L46" s="126" t="s">
        <v>73</v>
      </c>
      <c r="M46" s="129" t="s">
        <v>73</v>
      </c>
      <c r="N46" s="118"/>
      <c r="O46" s="118"/>
      <c r="P46" s="119"/>
      <c r="Q46" s="118"/>
      <c r="R46" s="118"/>
      <c r="S46" s="119"/>
      <c r="T46" s="118"/>
      <c r="U46" s="119"/>
      <c r="V46" s="119"/>
      <c r="W46" s="119"/>
      <c r="X46" s="119"/>
      <c r="Y46" s="119"/>
      <c r="Z46" s="119"/>
      <c r="AA46" s="119"/>
      <c r="AB46" s="119"/>
    </row>
    <row r="47" spans="1:28" s="120" customFormat="1" ht="16.5" customHeight="1">
      <c r="A47" s="121">
        <v>22</v>
      </c>
      <c r="B47" s="122">
        <v>2</v>
      </c>
      <c r="C47" s="123">
        <v>200000</v>
      </c>
      <c r="D47" s="126" t="s">
        <v>73</v>
      </c>
      <c r="E47" s="128" t="s">
        <v>73</v>
      </c>
      <c r="F47" s="126" t="s">
        <v>73</v>
      </c>
      <c r="G47" s="128" t="s">
        <v>73</v>
      </c>
      <c r="H47" s="126">
        <v>2</v>
      </c>
      <c r="I47" s="123">
        <v>200000</v>
      </c>
      <c r="J47" s="126" t="s">
        <v>73</v>
      </c>
      <c r="K47" s="128" t="s">
        <v>73</v>
      </c>
      <c r="L47" s="126" t="s">
        <v>73</v>
      </c>
      <c r="M47" s="129" t="s">
        <v>73</v>
      </c>
      <c r="N47" s="118"/>
      <c r="O47" s="118"/>
      <c r="P47" s="119"/>
      <c r="Q47" s="118"/>
      <c r="R47" s="118"/>
      <c r="S47" s="119"/>
      <c r="T47" s="118"/>
      <c r="U47" s="119"/>
      <c r="V47" s="119"/>
      <c r="W47" s="119"/>
      <c r="X47" s="119"/>
      <c r="Y47" s="119"/>
      <c r="Z47" s="119"/>
      <c r="AA47" s="119"/>
      <c r="AB47" s="119"/>
    </row>
    <row r="48" spans="1:28" s="120" customFormat="1" ht="16.5" customHeight="1" thickBot="1">
      <c r="A48" s="130">
        <v>23</v>
      </c>
      <c r="B48" s="131">
        <v>2</v>
      </c>
      <c r="C48" s="132">
        <v>150000</v>
      </c>
      <c r="D48" s="133" t="s">
        <v>73</v>
      </c>
      <c r="E48" s="135" t="s">
        <v>73</v>
      </c>
      <c r="F48" s="133" t="s">
        <v>73</v>
      </c>
      <c r="G48" s="135" t="s">
        <v>73</v>
      </c>
      <c r="H48" s="133">
        <v>1</v>
      </c>
      <c r="I48" s="132">
        <v>100000</v>
      </c>
      <c r="J48" s="133">
        <v>1</v>
      </c>
      <c r="K48" s="136">
        <v>50000</v>
      </c>
      <c r="L48" s="133" t="s">
        <v>73</v>
      </c>
      <c r="M48" s="137" t="s">
        <v>73</v>
      </c>
      <c r="N48" s="118"/>
      <c r="O48" s="118"/>
      <c r="P48" s="119"/>
      <c r="Q48" s="118"/>
      <c r="R48" s="118"/>
      <c r="S48" s="119"/>
      <c r="T48" s="118"/>
      <c r="U48" s="119"/>
      <c r="V48" s="119"/>
      <c r="W48" s="119"/>
      <c r="X48" s="119"/>
      <c r="Y48" s="119"/>
      <c r="Z48" s="119"/>
      <c r="AA48" s="119"/>
      <c r="AB48" s="119"/>
    </row>
    <row r="49" spans="1:28" s="120" customFormat="1" ht="13.5" customHeight="1">
      <c r="A49" s="496" t="s">
        <v>74</v>
      </c>
      <c r="B49" s="496"/>
      <c r="C49" s="496"/>
      <c r="D49" s="496"/>
      <c r="E49" s="496"/>
      <c r="F49" s="496"/>
      <c r="G49" s="496"/>
      <c r="H49" s="496"/>
      <c r="I49" s="496"/>
      <c r="J49" s="496"/>
      <c r="K49" s="496"/>
      <c r="L49" s="496"/>
      <c r="M49" s="496"/>
      <c r="N49" s="118"/>
      <c r="O49" s="118"/>
      <c r="P49" s="119"/>
      <c r="Q49" s="118"/>
      <c r="R49" s="118"/>
      <c r="S49" s="119"/>
      <c r="T49" s="118"/>
      <c r="U49" s="119"/>
      <c r="V49" s="119"/>
      <c r="W49" s="119"/>
      <c r="X49" s="119"/>
      <c r="Y49" s="119"/>
      <c r="Z49" s="119"/>
      <c r="AA49" s="119"/>
      <c r="AB49" s="119"/>
    </row>
    <row r="50" spans="1:28" ht="13.5" customHeight="1">
      <c r="A50" s="138"/>
      <c r="B50" s="138"/>
      <c r="C50" s="138"/>
      <c r="D50" s="138"/>
      <c r="E50" s="138"/>
      <c r="F50" s="138"/>
      <c r="G50" s="138"/>
      <c r="H50" s="138"/>
      <c r="I50" s="138"/>
      <c r="J50" s="138"/>
      <c r="K50" s="138"/>
      <c r="L50" s="138"/>
      <c r="M50" s="138"/>
      <c r="N50" s="83"/>
      <c r="O50" s="83"/>
      <c r="P50" s="83"/>
      <c r="Q50" s="83"/>
      <c r="R50" s="83"/>
      <c r="S50" s="83"/>
      <c r="T50" s="83"/>
      <c r="U50" s="83"/>
      <c r="V50" s="83"/>
      <c r="W50" s="83"/>
      <c r="X50" s="83"/>
      <c r="Y50" s="83"/>
      <c r="Z50" s="83"/>
      <c r="AA50" s="83"/>
      <c r="AB50" s="83"/>
    </row>
    <row r="51" spans="1:14" ht="13.5" customHeight="1">
      <c r="A51" s="138"/>
      <c r="B51" s="138"/>
      <c r="C51" s="138"/>
      <c r="D51" s="138"/>
      <c r="E51" s="138"/>
      <c r="F51" s="138"/>
      <c r="G51" s="138"/>
      <c r="H51" s="138"/>
      <c r="I51" s="138"/>
      <c r="J51" s="138"/>
      <c r="K51" s="138"/>
      <c r="L51" s="138"/>
      <c r="M51" s="138"/>
      <c r="N51" s="83"/>
    </row>
    <row r="52" spans="11:14" ht="13.5" customHeight="1">
      <c r="K52" s="138"/>
      <c r="L52" s="138"/>
      <c r="M52" s="138"/>
      <c r="N52" s="83"/>
    </row>
    <row r="53" spans="11:14" ht="13.5" customHeight="1">
      <c r="K53" s="138"/>
      <c r="L53" s="138"/>
      <c r="M53" s="138"/>
      <c r="N53" s="83"/>
    </row>
    <row r="54" spans="11:14" ht="13.5" customHeight="1">
      <c r="K54" s="138"/>
      <c r="L54" s="138"/>
      <c r="M54" s="138"/>
      <c r="N54" s="83"/>
    </row>
    <row r="55" spans="11:14" ht="13.5" customHeight="1">
      <c r="K55" s="138"/>
      <c r="L55" s="138"/>
      <c r="M55" s="138"/>
      <c r="N55" s="83"/>
    </row>
    <row r="56" spans="11:14" ht="13.5" customHeight="1">
      <c r="K56" s="138"/>
      <c r="L56" s="138"/>
      <c r="M56" s="138"/>
      <c r="N56" s="83"/>
    </row>
    <row r="57" spans="11:14" ht="13.5" customHeight="1">
      <c r="K57" s="138"/>
      <c r="L57" s="138"/>
      <c r="M57" s="138"/>
      <c r="N57" s="83"/>
    </row>
    <row r="58" spans="11:14" ht="13.5" customHeight="1">
      <c r="K58" s="138"/>
      <c r="L58" s="138"/>
      <c r="M58" s="138"/>
      <c r="N58" s="83"/>
    </row>
  </sheetData>
  <sheetProtection/>
  <mergeCells count="71">
    <mergeCell ref="A18:A19"/>
    <mergeCell ref="A22:A23"/>
    <mergeCell ref="A26:A27"/>
    <mergeCell ref="A30:A31"/>
    <mergeCell ref="A13:M13"/>
    <mergeCell ref="F8:I8"/>
    <mergeCell ref="L14:M16"/>
    <mergeCell ref="A12:M12"/>
    <mergeCell ref="B14:C16"/>
    <mergeCell ref="F14:G16"/>
    <mergeCell ref="H14:I16"/>
    <mergeCell ref="B32:C32"/>
    <mergeCell ref="F33:G33"/>
    <mergeCell ref="H33:I33"/>
    <mergeCell ref="F32:G32"/>
    <mergeCell ref="A49:M49"/>
    <mergeCell ref="A37:M37"/>
    <mergeCell ref="A39:M39"/>
    <mergeCell ref="A40:M40"/>
    <mergeCell ref="B41:C41"/>
    <mergeCell ref="L42:M42"/>
    <mergeCell ref="J42:K42"/>
    <mergeCell ref="D42:E42"/>
    <mergeCell ref="F42:G42"/>
    <mergeCell ref="H42:I42"/>
    <mergeCell ref="A1:M1"/>
    <mergeCell ref="B3:M4"/>
    <mergeCell ref="J14:K16"/>
    <mergeCell ref="A2:M2"/>
    <mergeCell ref="F7:I7"/>
    <mergeCell ref="F9:I9"/>
    <mergeCell ref="F5:I5"/>
    <mergeCell ref="F6:I6"/>
    <mergeCell ref="A10:L10"/>
    <mergeCell ref="D14:E16"/>
    <mergeCell ref="B20:C20"/>
    <mergeCell ref="D22:E23"/>
    <mergeCell ref="F20:G20"/>
    <mergeCell ref="D18:E19"/>
    <mergeCell ref="F18:G18"/>
    <mergeCell ref="F19:G19"/>
    <mergeCell ref="F21:G21"/>
    <mergeCell ref="F22:G22"/>
    <mergeCell ref="F23:G23"/>
    <mergeCell ref="B18:C19"/>
    <mergeCell ref="B24:C24"/>
    <mergeCell ref="B22:C23"/>
    <mergeCell ref="F28:G28"/>
    <mergeCell ref="F26:G26"/>
    <mergeCell ref="F27:G27"/>
    <mergeCell ref="D26:E27"/>
    <mergeCell ref="B26:C27"/>
    <mergeCell ref="F25:G25"/>
    <mergeCell ref="F24:G24"/>
    <mergeCell ref="D30:E31"/>
    <mergeCell ref="L33:M33"/>
    <mergeCell ref="A34:A35"/>
    <mergeCell ref="B34:C35"/>
    <mergeCell ref="D34:E35"/>
    <mergeCell ref="F34:G34"/>
    <mergeCell ref="L34:M34"/>
    <mergeCell ref="F30:G30"/>
    <mergeCell ref="F31:G31"/>
    <mergeCell ref="B30:C31"/>
    <mergeCell ref="L17:M17"/>
    <mergeCell ref="L35:M35"/>
    <mergeCell ref="F36:G36"/>
    <mergeCell ref="L36:M36"/>
    <mergeCell ref="F29:G29"/>
    <mergeCell ref="F17:G17"/>
    <mergeCell ref="F35:G35"/>
  </mergeCells>
  <printOptions horizontalCentered="1"/>
  <pageMargins left="0.7874015748031497" right="0.9055118110236221" top="0.7874015748031497" bottom="0.7874015748031497" header="0.5118110236220472" footer="0.5118110236220472"/>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BK27"/>
  <sheetViews>
    <sheetView showGridLines="0" view="pageBreakPreview" zoomScale="80" zoomScaleSheetLayoutView="80" workbookViewId="0" topLeftCell="A3">
      <selection activeCell="V18" sqref="V18"/>
    </sheetView>
  </sheetViews>
  <sheetFormatPr defaultColWidth="5.125" defaultRowHeight="18" customHeight="1"/>
  <cols>
    <col min="1" max="7" width="4.375" style="139" customWidth="1"/>
    <col min="8" max="8" width="4.50390625" style="139" customWidth="1"/>
    <col min="9" max="31" width="4.375" style="139" customWidth="1"/>
    <col min="32" max="16384" width="5.125" style="139" customWidth="1"/>
  </cols>
  <sheetData>
    <row r="1" spans="1:63" ht="39" customHeight="1">
      <c r="A1" s="658" t="s">
        <v>75</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c r="BB1" s="658"/>
      <c r="BC1" s="658"/>
      <c r="BD1" s="658"/>
      <c r="BE1" s="658"/>
      <c r="BF1" s="658"/>
      <c r="BG1" s="658"/>
      <c r="BH1" s="658"/>
      <c r="BI1" s="658"/>
      <c r="BJ1" s="658"/>
      <c r="BK1" s="658"/>
    </row>
    <row r="2" spans="1:62" s="140" customFormat="1" ht="24" customHeight="1" thickBot="1">
      <c r="A2" s="521"/>
      <c r="B2" s="521"/>
      <c r="C2" s="521"/>
      <c r="D2" s="521"/>
      <c r="E2" s="521"/>
      <c r="F2" s="521"/>
      <c r="G2" s="521"/>
      <c r="H2" s="521"/>
      <c r="I2" s="521"/>
      <c r="J2" s="521"/>
      <c r="K2" s="521"/>
      <c r="L2" s="521"/>
      <c r="M2" s="521"/>
      <c r="N2" s="521"/>
      <c r="O2" s="521"/>
      <c r="P2" s="521"/>
      <c r="Q2" s="521"/>
      <c r="R2" s="521"/>
      <c r="S2" s="521"/>
      <c r="T2" s="521"/>
      <c r="U2" s="521"/>
      <c r="V2" s="521"/>
      <c r="W2" s="521"/>
      <c r="X2" s="521"/>
      <c r="AB2" s="659" t="s">
        <v>76</v>
      </c>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659"/>
    </row>
    <row r="3" spans="1:62" ht="18" customHeight="1">
      <c r="A3" s="522" t="s">
        <v>109</v>
      </c>
      <c r="B3" s="523"/>
      <c r="C3" s="141"/>
      <c r="D3" s="587" t="s">
        <v>110</v>
      </c>
      <c r="E3" s="587"/>
      <c r="F3" s="587"/>
      <c r="G3" s="142"/>
      <c r="H3" s="143"/>
      <c r="I3" s="143"/>
      <c r="J3" s="143"/>
      <c r="K3" s="143"/>
      <c r="L3" s="144"/>
      <c r="M3" s="144"/>
      <c r="N3" s="145"/>
      <c r="O3" s="142"/>
      <c r="P3" s="143"/>
      <c r="Q3" s="143"/>
      <c r="R3" s="143"/>
      <c r="S3" s="143"/>
      <c r="T3" s="143"/>
      <c r="U3" s="143"/>
      <c r="V3" s="143"/>
      <c r="W3" s="143"/>
      <c r="X3" s="144"/>
      <c r="Y3" s="146"/>
      <c r="Z3" s="146"/>
      <c r="AA3" s="146"/>
      <c r="AB3" s="146"/>
      <c r="AC3" s="146"/>
      <c r="AD3" s="146"/>
      <c r="AE3" s="144"/>
      <c r="AF3" s="147"/>
      <c r="AG3" s="148"/>
      <c r="AH3" s="149"/>
      <c r="AI3" s="149"/>
      <c r="AJ3" s="149"/>
      <c r="AK3" s="149"/>
      <c r="AL3" s="149"/>
      <c r="AM3" s="149"/>
      <c r="AN3" s="149"/>
      <c r="AO3" s="149"/>
      <c r="AP3" s="149"/>
      <c r="AQ3" s="149"/>
      <c r="AR3" s="149"/>
      <c r="AS3" s="149"/>
      <c r="AT3" s="149"/>
      <c r="AU3" s="149"/>
      <c r="AV3" s="149"/>
      <c r="AW3" s="149"/>
      <c r="AX3" s="149"/>
      <c r="AY3" s="149"/>
      <c r="AZ3" s="622" t="s">
        <v>77</v>
      </c>
      <c r="BA3" s="623"/>
      <c r="BB3" s="623"/>
      <c r="BC3" s="624"/>
      <c r="BD3" s="622" t="s">
        <v>78</v>
      </c>
      <c r="BE3" s="623"/>
      <c r="BF3" s="623"/>
      <c r="BG3" s="624"/>
      <c r="BH3" s="629" t="s">
        <v>111</v>
      </c>
      <c r="BI3" s="630"/>
      <c r="BJ3" s="631"/>
    </row>
    <row r="4" spans="1:62" ht="18" customHeight="1">
      <c r="A4" s="524"/>
      <c r="B4" s="525"/>
      <c r="C4" s="151"/>
      <c r="D4" s="588"/>
      <c r="E4" s="588"/>
      <c r="F4" s="588"/>
      <c r="G4" s="152"/>
      <c r="H4" s="590" t="s">
        <v>79</v>
      </c>
      <c r="I4" s="591"/>
      <c r="J4" s="592"/>
      <c r="K4" s="592"/>
      <c r="L4" s="598" t="s">
        <v>80</v>
      </c>
      <c r="M4" s="598"/>
      <c r="N4" s="599"/>
      <c r="O4" s="599"/>
      <c r="P4" s="591" t="s">
        <v>81</v>
      </c>
      <c r="Q4" s="591"/>
      <c r="R4" s="592"/>
      <c r="S4" s="592"/>
      <c r="T4" s="591" t="s">
        <v>82</v>
      </c>
      <c r="U4" s="591"/>
      <c r="V4" s="592"/>
      <c r="W4" s="592"/>
      <c r="X4" s="591" t="s">
        <v>83</v>
      </c>
      <c r="Y4" s="591"/>
      <c r="Z4" s="592"/>
      <c r="AA4" s="592"/>
      <c r="AB4" s="591" t="s">
        <v>84</v>
      </c>
      <c r="AC4" s="591"/>
      <c r="AD4" s="592"/>
      <c r="AE4" s="596"/>
      <c r="AF4" s="590" t="s">
        <v>112</v>
      </c>
      <c r="AG4" s="591"/>
      <c r="AH4" s="592"/>
      <c r="AI4" s="592"/>
      <c r="AJ4" s="635" t="s">
        <v>85</v>
      </c>
      <c r="AK4" s="635"/>
      <c r="AL4" s="592"/>
      <c r="AM4" s="592"/>
      <c r="AN4" s="635" t="s">
        <v>86</v>
      </c>
      <c r="AO4" s="635"/>
      <c r="AP4" s="592"/>
      <c r="AQ4" s="592"/>
      <c r="AR4" s="635" t="s">
        <v>87</v>
      </c>
      <c r="AS4" s="635"/>
      <c r="AT4" s="592"/>
      <c r="AU4" s="592"/>
      <c r="AV4" s="635" t="s">
        <v>88</v>
      </c>
      <c r="AW4" s="635"/>
      <c r="AX4" s="592"/>
      <c r="AY4" s="596"/>
      <c r="AZ4" s="625"/>
      <c r="BA4" s="588"/>
      <c r="BB4" s="588"/>
      <c r="BC4" s="626"/>
      <c r="BD4" s="625"/>
      <c r="BE4" s="588"/>
      <c r="BF4" s="588"/>
      <c r="BG4" s="626"/>
      <c r="BH4" s="632"/>
      <c r="BI4" s="633"/>
      <c r="BJ4" s="634"/>
    </row>
    <row r="5" spans="1:62" ht="18" customHeight="1" thickBot="1">
      <c r="A5" s="526" t="s">
        <v>113</v>
      </c>
      <c r="B5" s="527"/>
      <c r="C5" s="153"/>
      <c r="D5" s="528"/>
      <c r="E5" s="528"/>
      <c r="F5" s="528"/>
      <c r="G5" s="154"/>
      <c r="H5" s="593"/>
      <c r="I5" s="594"/>
      <c r="J5" s="595"/>
      <c r="K5" s="595"/>
      <c r="L5" s="600"/>
      <c r="M5" s="600"/>
      <c r="N5" s="601"/>
      <c r="O5" s="601"/>
      <c r="P5" s="594"/>
      <c r="Q5" s="594"/>
      <c r="R5" s="595"/>
      <c r="S5" s="595"/>
      <c r="T5" s="594"/>
      <c r="U5" s="594"/>
      <c r="V5" s="595"/>
      <c r="W5" s="595"/>
      <c r="X5" s="594"/>
      <c r="Y5" s="594"/>
      <c r="Z5" s="595"/>
      <c r="AA5" s="595"/>
      <c r="AB5" s="594"/>
      <c r="AC5" s="594"/>
      <c r="AD5" s="595"/>
      <c r="AE5" s="597"/>
      <c r="AF5" s="593"/>
      <c r="AG5" s="594"/>
      <c r="AH5" s="595"/>
      <c r="AI5" s="595"/>
      <c r="AJ5" s="636"/>
      <c r="AK5" s="636"/>
      <c r="AL5" s="595"/>
      <c r="AM5" s="595"/>
      <c r="AN5" s="636" t="s">
        <v>114</v>
      </c>
      <c r="AO5" s="636"/>
      <c r="AP5" s="595"/>
      <c r="AQ5" s="595"/>
      <c r="AR5" s="636" t="s">
        <v>89</v>
      </c>
      <c r="AS5" s="636"/>
      <c r="AT5" s="595"/>
      <c r="AU5" s="595"/>
      <c r="AV5" s="636"/>
      <c r="AW5" s="636"/>
      <c r="AX5" s="595"/>
      <c r="AY5" s="597"/>
      <c r="AZ5" s="627"/>
      <c r="BA5" s="612"/>
      <c r="BB5" s="612"/>
      <c r="BC5" s="628"/>
      <c r="BD5" s="627"/>
      <c r="BE5" s="612"/>
      <c r="BF5" s="612"/>
      <c r="BG5" s="628"/>
      <c r="BH5" s="637"/>
      <c r="BI5" s="638"/>
      <c r="BJ5" s="639"/>
    </row>
    <row r="6" spans="1:62" s="157" customFormat="1" ht="31.5" customHeight="1">
      <c r="A6" s="155"/>
      <c r="B6" s="150"/>
      <c r="C6" s="156">
        <v>19</v>
      </c>
      <c r="D6" s="529">
        <v>9119</v>
      </c>
      <c r="E6" s="530"/>
      <c r="F6" s="530"/>
      <c r="G6" s="531"/>
      <c r="H6" s="589">
        <v>8302</v>
      </c>
      <c r="I6" s="550"/>
      <c r="J6" s="551"/>
      <c r="K6" s="551"/>
      <c r="L6" s="550">
        <v>8066</v>
      </c>
      <c r="M6" s="550"/>
      <c r="N6" s="551"/>
      <c r="O6" s="551"/>
      <c r="P6" s="550">
        <v>1403</v>
      </c>
      <c r="Q6" s="550"/>
      <c r="R6" s="551"/>
      <c r="S6" s="551"/>
      <c r="T6" s="550">
        <v>605</v>
      </c>
      <c r="U6" s="550"/>
      <c r="V6" s="551"/>
      <c r="W6" s="551"/>
      <c r="X6" s="550">
        <v>5845</v>
      </c>
      <c r="Y6" s="550"/>
      <c r="Z6" s="551"/>
      <c r="AA6" s="551"/>
      <c r="AB6" s="604" t="s">
        <v>115</v>
      </c>
      <c r="AC6" s="550"/>
      <c r="AD6" s="551"/>
      <c r="AE6" s="605"/>
      <c r="AF6" s="589">
        <v>244</v>
      </c>
      <c r="AG6" s="550"/>
      <c r="AH6" s="551"/>
      <c r="AI6" s="551"/>
      <c r="AJ6" s="550">
        <v>9</v>
      </c>
      <c r="AK6" s="550"/>
      <c r="AL6" s="551"/>
      <c r="AM6" s="551"/>
      <c r="AN6" s="604" t="s">
        <v>115</v>
      </c>
      <c r="AO6" s="550"/>
      <c r="AP6" s="551"/>
      <c r="AQ6" s="551"/>
      <c r="AR6" s="604" t="s">
        <v>115</v>
      </c>
      <c r="AS6" s="550"/>
      <c r="AT6" s="551"/>
      <c r="AU6" s="551"/>
      <c r="AV6" s="550">
        <v>87</v>
      </c>
      <c r="AW6" s="550"/>
      <c r="AX6" s="551"/>
      <c r="AY6" s="605"/>
      <c r="AZ6" s="529">
        <v>760</v>
      </c>
      <c r="BA6" s="530"/>
      <c r="BB6" s="645"/>
      <c r="BC6" s="531"/>
      <c r="BD6" s="529">
        <v>495</v>
      </c>
      <c r="BE6" s="530"/>
      <c r="BF6" s="640"/>
      <c r="BG6" s="531"/>
      <c r="BH6" s="641">
        <v>0.597</v>
      </c>
      <c r="BI6" s="642"/>
      <c r="BJ6" s="643"/>
    </row>
    <row r="7" spans="1:62" s="157" customFormat="1" ht="31.5" customHeight="1">
      <c r="A7" s="615" t="s">
        <v>90</v>
      </c>
      <c r="B7" s="616"/>
      <c r="C7" s="159">
        <v>20</v>
      </c>
      <c r="D7" s="515">
        <v>9478</v>
      </c>
      <c r="E7" s="516"/>
      <c r="F7" s="516"/>
      <c r="G7" s="517"/>
      <c r="H7" s="518">
        <v>8210</v>
      </c>
      <c r="I7" s="519"/>
      <c r="J7" s="520"/>
      <c r="K7" s="520"/>
      <c r="L7" s="519">
        <v>8261</v>
      </c>
      <c r="M7" s="519"/>
      <c r="N7" s="520"/>
      <c r="O7" s="520"/>
      <c r="P7" s="519">
        <v>1341</v>
      </c>
      <c r="Q7" s="519"/>
      <c r="R7" s="520"/>
      <c r="S7" s="520"/>
      <c r="T7" s="519">
        <v>656</v>
      </c>
      <c r="U7" s="519"/>
      <c r="V7" s="520"/>
      <c r="W7" s="520"/>
      <c r="X7" s="519">
        <v>6847</v>
      </c>
      <c r="Y7" s="519"/>
      <c r="Z7" s="520"/>
      <c r="AA7" s="520"/>
      <c r="AB7" s="564" t="s">
        <v>115</v>
      </c>
      <c r="AC7" s="519"/>
      <c r="AD7" s="520"/>
      <c r="AE7" s="565"/>
      <c r="AF7" s="518">
        <v>364</v>
      </c>
      <c r="AG7" s="519"/>
      <c r="AH7" s="520"/>
      <c r="AI7" s="520"/>
      <c r="AJ7" s="519">
        <v>10</v>
      </c>
      <c r="AK7" s="519"/>
      <c r="AL7" s="520"/>
      <c r="AM7" s="520"/>
      <c r="AN7" s="564" t="s">
        <v>115</v>
      </c>
      <c r="AO7" s="519"/>
      <c r="AP7" s="520"/>
      <c r="AQ7" s="520"/>
      <c r="AR7" s="564" t="s">
        <v>115</v>
      </c>
      <c r="AS7" s="519"/>
      <c r="AT7" s="520"/>
      <c r="AU7" s="520"/>
      <c r="AV7" s="519">
        <v>81</v>
      </c>
      <c r="AW7" s="519"/>
      <c r="AX7" s="520"/>
      <c r="AY7" s="565"/>
      <c r="AZ7" s="515">
        <v>790</v>
      </c>
      <c r="BA7" s="516"/>
      <c r="BB7" s="644"/>
      <c r="BC7" s="517"/>
      <c r="BD7" s="515">
        <v>513</v>
      </c>
      <c r="BE7" s="516"/>
      <c r="BF7" s="644"/>
      <c r="BG7" s="517"/>
      <c r="BH7" s="646">
        <v>0.62</v>
      </c>
      <c r="BI7" s="647"/>
      <c r="BJ7" s="648"/>
    </row>
    <row r="8" spans="1:62" s="157" customFormat="1" ht="31.5" customHeight="1">
      <c r="A8" s="158"/>
      <c r="B8" s="160"/>
      <c r="C8" s="159">
        <v>21</v>
      </c>
      <c r="D8" s="515">
        <v>10446</v>
      </c>
      <c r="E8" s="516"/>
      <c r="F8" s="516"/>
      <c r="G8" s="517"/>
      <c r="H8" s="518">
        <v>9197</v>
      </c>
      <c r="I8" s="519"/>
      <c r="J8" s="520"/>
      <c r="K8" s="520"/>
      <c r="L8" s="519">
        <v>9188</v>
      </c>
      <c r="M8" s="519"/>
      <c r="N8" s="520"/>
      <c r="O8" s="520"/>
      <c r="P8" s="519">
        <v>1402</v>
      </c>
      <c r="Q8" s="519"/>
      <c r="R8" s="520"/>
      <c r="S8" s="520"/>
      <c r="T8" s="519">
        <v>820</v>
      </c>
      <c r="U8" s="519"/>
      <c r="V8" s="520"/>
      <c r="W8" s="520"/>
      <c r="X8" s="519">
        <v>7218</v>
      </c>
      <c r="Y8" s="519"/>
      <c r="Z8" s="520"/>
      <c r="AA8" s="520"/>
      <c r="AB8" s="564" t="s">
        <v>115</v>
      </c>
      <c r="AC8" s="519"/>
      <c r="AD8" s="520"/>
      <c r="AE8" s="565"/>
      <c r="AF8" s="518">
        <v>449</v>
      </c>
      <c r="AG8" s="519"/>
      <c r="AH8" s="520"/>
      <c r="AI8" s="520"/>
      <c r="AJ8" s="519">
        <v>9</v>
      </c>
      <c r="AK8" s="519"/>
      <c r="AL8" s="520"/>
      <c r="AM8" s="520"/>
      <c r="AN8" s="564" t="s">
        <v>115</v>
      </c>
      <c r="AO8" s="519"/>
      <c r="AP8" s="520"/>
      <c r="AQ8" s="520"/>
      <c r="AR8" s="564" t="s">
        <v>115</v>
      </c>
      <c r="AS8" s="519"/>
      <c r="AT8" s="520"/>
      <c r="AU8" s="520"/>
      <c r="AV8" s="519">
        <v>90</v>
      </c>
      <c r="AW8" s="519"/>
      <c r="AX8" s="520"/>
      <c r="AY8" s="565"/>
      <c r="AZ8" s="515">
        <v>871</v>
      </c>
      <c r="BA8" s="516"/>
      <c r="BB8" s="644"/>
      <c r="BC8" s="517"/>
      <c r="BD8" s="515">
        <v>571</v>
      </c>
      <c r="BE8" s="516"/>
      <c r="BF8" s="644"/>
      <c r="BG8" s="517"/>
      <c r="BH8" s="646">
        <v>0.677</v>
      </c>
      <c r="BI8" s="647"/>
      <c r="BJ8" s="648"/>
    </row>
    <row r="9" spans="1:62" s="157" customFormat="1" ht="31.5" customHeight="1">
      <c r="A9" s="615" t="s">
        <v>91</v>
      </c>
      <c r="B9" s="616"/>
      <c r="C9" s="159">
        <v>22</v>
      </c>
      <c r="D9" s="515">
        <v>11567</v>
      </c>
      <c r="E9" s="516"/>
      <c r="F9" s="516"/>
      <c r="G9" s="517"/>
      <c r="H9" s="518">
        <v>10299</v>
      </c>
      <c r="I9" s="519"/>
      <c r="J9" s="520"/>
      <c r="K9" s="520"/>
      <c r="L9" s="519">
        <v>10226</v>
      </c>
      <c r="M9" s="519"/>
      <c r="N9" s="520"/>
      <c r="O9" s="520"/>
      <c r="P9" s="519">
        <v>1405</v>
      </c>
      <c r="Q9" s="519"/>
      <c r="R9" s="520"/>
      <c r="S9" s="520"/>
      <c r="T9" s="519">
        <v>927</v>
      </c>
      <c r="U9" s="519"/>
      <c r="V9" s="520"/>
      <c r="W9" s="520"/>
      <c r="X9" s="519">
        <v>8222</v>
      </c>
      <c r="Y9" s="519"/>
      <c r="Z9" s="520"/>
      <c r="AA9" s="520"/>
      <c r="AB9" s="519">
        <v>2</v>
      </c>
      <c r="AC9" s="519"/>
      <c r="AD9" s="520"/>
      <c r="AE9" s="565"/>
      <c r="AF9" s="518">
        <v>397</v>
      </c>
      <c r="AG9" s="519"/>
      <c r="AH9" s="520"/>
      <c r="AI9" s="520"/>
      <c r="AJ9" s="519">
        <v>11</v>
      </c>
      <c r="AK9" s="519"/>
      <c r="AL9" s="520"/>
      <c r="AM9" s="520"/>
      <c r="AN9" s="564" t="s">
        <v>115</v>
      </c>
      <c r="AO9" s="519"/>
      <c r="AP9" s="520"/>
      <c r="AQ9" s="520"/>
      <c r="AR9" s="564" t="s">
        <v>115</v>
      </c>
      <c r="AS9" s="519"/>
      <c r="AT9" s="520"/>
      <c r="AU9" s="520"/>
      <c r="AV9" s="519">
        <v>73</v>
      </c>
      <c r="AW9" s="519"/>
      <c r="AX9" s="520"/>
      <c r="AY9" s="565"/>
      <c r="AZ9" s="515">
        <v>964</v>
      </c>
      <c r="BA9" s="516"/>
      <c r="BB9" s="644"/>
      <c r="BC9" s="517"/>
      <c r="BD9" s="515">
        <v>638</v>
      </c>
      <c r="BE9" s="516"/>
      <c r="BF9" s="644"/>
      <c r="BG9" s="517"/>
      <c r="BH9" s="646">
        <v>0.744</v>
      </c>
      <c r="BI9" s="647"/>
      <c r="BJ9" s="648"/>
    </row>
    <row r="10" spans="1:62" s="157" customFormat="1" ht="31.5" customHeight="1">
      <c r="A10" s="161"/>
      <c r="B10" s="162"/>
      <c r="C10" s="163">
        <v>23</v>
      </c>
      <c r="D10" s="535">
        <v>12860</v>
      </c>
      <c r="E10" s="536"/>
      <c r="F10" s="536"/>
      <c r="G10" s="537"/>
      <c r="H10" s="568">
        <v>11465</v>
      </c>
      <c r="I10" s="552"/>
      <c r="J10" s="553"/>
      <c r="K10" s="553"/>
      <c r="L10" s="552">
        <v>11356</v>
      </c>
      <c r="M10" s="552"/>
      <c r="N10" s="553"/>
      <c r="O10" s="553"/>
      <c r="P10" s="552">
        <v>1364</v>
      </c>
      <c r="Q10" s="552"/>
      <c r="R10" s="553"/>
      <c r="S10" s="553"/>
      <c r="T10" s="552">
        <v>1157</v>
      </c>
      <c r="U10" s="552"/>
      <c r="V10" s="553"/>
      <c r="W10" s="553"/>
      <c r="X10" s="552">
        <v>9069</v>
      </c>
      <c r="Y10" s="552"/>
      <c r="Z10" s="553"/>
      <c r="AA10" s="553"/>
      <c r="AB10" s="606" t="s">
        <v>115</v>
      </c>
      <c r="AC10" s="552"/>
      <c r="AD10" s="553"/>
      <c r="AE10" s="607"/>
      <c r="AF10" s="589">
        <v>436</v>
      </c>
      <c r="AG10" s="550"/>
      <c r="AH10" s="649"/>
      <c r="AI10" s="649"/>
      <c r="AJ10" s="550">
        <v>4</v>
      </c>
      <c r="AK10" s="550"/>
      <c r="AL10" s="649"/>
      <c r="AM10" s="649"/>
      <c r="AN10" s="606" t="s">
        <v>115</v>
      </c>
      <c r="AO10" s="552"/>
      <c r="AP10" s="553"/>
      <c r="AQ10" s="553"/>
      <c r="AR10" s="606" t="s">
        <v>115</v>
      </c>
      <c r="AS10" s="552"/>
      <c r="AT10" s="553"/>
      <c r="AU10" s="553"/>
      <c r="AV10" s="550">
        <v>84</v>
      </c>
      <c r="AW10" s="550"/>
      <c r="AX10" s="649"/>
      <c r="AY10" s="650"/>
      <c r="AZ10" s="529">
        <v>1072</v>
      </c>
      <c r="BA10" s="530"/>
      <c r="BB10" s="651"/>
      <c r="BC10" s="652"/>
      <c r="BD10" s="529">
        <v>719</v>
      </c>
      <c r="BE10" s="530"/>
      <c r="BF10" s="651"/>
      <c r="BG10" s="652"/>
      <c r="BH10" s="641">
        <v>0.82</v>
      </c>
      <c r="BI10" s="642"/>
      <c r="BJ10" s="643"/>
    </row>
    <row r="11" spans="1:62" s="157" customFormat="1" ht="31.5" customHeight="1">
      <c r="A11" s="158"/>
      <c r="B11" s="160"/>
      <c r="C11" s="164">
        <v>19</v>
      </c>
      <c r="D11" s="532">
        <v>1291383619</v>
      </c>
      <c r="E11" s="533"/>
      <c r="F11" s="533"/>
      <c r="G11" s="534"/>
      <c r="H11" s="569">
        <v>404095101</v>
      </c>
      <c r="I11" s="556"/>
      <c r="J11" s="557"/>
      <c r="K11" s="557"/>
      <c r="L11" s="556">
        <v>193649504</v>
      </c>
      <c r="M11" s="556"/>
      <c r="N11" s="557"/>
      <c r="O11" s="557"/>
      <c r="P11" s="556">
        <v>7483992</v>
      </c>
      <c r="Q11" s="556"/>
      <c r="R11" s="557"/>
      <c r="S11" s="557"/>
      <c r="T11" s="556">
        <v>8817737</v>
      </c>
      <c r="U11" s="556"/>
      <c r="V11" s="557"/>
      <c r="W11" s="557"/>
      <c r="X11" s="556">
        <v>657828799</v>
      </c>
      <c r="Y11" s="556"/>
      <c r="Z11" s="557"/>
      <c r="AA11" s="557"/>
      <c r="AB11" s="562" t="s">
        <v>115</v>
      </c>
      <c r="AC11" s="556"/>
      <c r="AD11" s="557"/>
      <c r="AE11" s="563"/>
      <c r="AF11" s="569">
        <v>6284582</v>
      </c>
      <c r="AG11" s="556"/>
      <c r="AH11" s="557"/>
      <c r="AI11" s="557"/>
      <c r="AJ11" s="556">
        <v>1929604</v>
      </c>
      <c r="AK11" s="556"/>
      <c r="AL11" s="557"/>
      <c r="AM11" s="557"/>
      <c r="AN11" s="562" t="s">
        <v>115</v>
      </c>
      <c r="AO11" s="556"/>
      <c r="AP11" s="557"/>
      <c r="AQ11" s="557"/>
      <c r="AR11" s="562" t="s">
        <v>115</v>
      </c>
      <c r="AS11" s="556"/>
      <c r="AT11" s="557"/>
      <c r="AU11" s="557"/>
      <c r="AV11" s="556">
        <v>11294300</v>
      </c>
      <c r="AW11" s="556"/>
      <c r="AX11" s="557"/>
      <c r="AY11" s="563"/>
      <c r="AZ11" s="653" t="s">
        <v>115</v>
      </c>
      <c r="BA11" s="533"/>
      <c r="BB11" s="654"/>
      <c r="BC11" s="534"/>
      <c r="BD11" s="653" t="s">
        <v>115</v>
      </c>
      <c r="BE11" s="533"/>
      <c r="BF11" s="654"/>
      <c r="BG11" s="534"/>
      <c r="BH11" s="653" t="s">
        <v>115</v>
      </c>
      <c r="BI11" s="533"/>
      <c r="BJ11" s="655"/>
    </row>
    <row r="12" spans="1:62" s="157" customFormat="1" ht="31.5" customHeight="1">
      <c r="A12" s="615" t="s">
        <v>92</v>
      </c>
      <c r="B12" s="616"/>
      <c r="C12" s="159">
        <v>20</v>
      </c>
      <c r="D12" s="515">
        <v>1320587335</v>
      </c>
      <c r="E12" s="516"/>
      <c r="F12" s="516"/>
      <c r="G12" s="517"/>
      <c r="H12" s="518">
        <v>427566912</v>
      </c>
      <c r="I12" s="519"/>
      <c r="J12" s="520"/>
      <c r="K12" s="520"/>
      <c r="L12" s="519">
        <v>209527188</v>
      </c>
      <c r="M12" s="519"/>
      <c r="N12" s="520"/>
      <c r="O12" s="520"/>
      <c r="P12" s="519">
        <v>7300318</v>
      </c>
      <c r="Q12" s="519"/>
      <c r="R12" s="520"/>
      <c r="S12" s="520"/>
      <c r="T12" s="519">
        <v>5846422</v>
      </c>
      <c r="U12" s="519"/>
      <c r="V12" s="520"/>
      <c r="W12" s="520"/>
      <c r="X12" s="560">
        <v>647894081</v>
      </c>
      <c r="Y12" s="560"/>
      <c r="Z12" s="561"/>
      <c r="AA12" s="561"/>
      <c r="AB12" s="564" t="s">
        <v>115</v>
      </c>
      <c r="AC12" s="519"/>
      <c r="AD12" s="520"/>
      <c r="AE12" s="565"/>
      <c r="AF12" s="518">
        <v>8391430</v>
      </c>
      <c r="AG12" s="519"/>
      <c r="AH12" s="520"/>
      <c r="AI12" s="520"/>
      <c r="AJ12" s="519">
        <v>1964614</v>
      </c>
      <c r="AK12" s="519"/>
      <c r="AL12" s="520"/>
      <c r="AM12" s="520"/>
      <c r="AN12" s="564" t="s">
        <v>115</v>
      </c>
      <c r="AO12" s="519"/>
      <c r="AP12" s="520"/>
      <c r="AQ12" s="520"/>
      <c r="AR12" s="564" t="s">
        <v>115</v>
      </c>
      <c r="AS12" s="519"/>
      <c r="AT12" s="520"/>
      <c r="AU12" s="520"/>
      <c r="AV12" s="519">
        <v>12096370</v>
      </c>
      <c r="AW12" s="519"/>
      <c r="AX12" s="520"/>
      <c r="AY12" s="565"/>
      <c r="AZ12" s="656" t="s">
        <v>115</v>
      </c>
      <c r="BA12" s="516"/>
      <c r="BB12" s="644"/>
      <c r="BC12" s="517"/>
      <c r="BD12" s="656" t="s">
        <v>115</v>
      </c>
      <c r="BE12" s="516"/>
      <c r="BF12" s="644"/>
      <c r="BG12" s="517"/>
      <c r="BH12" s="656" t="s">
        <v>115</v>
      </c>
      <c r="BI12" s="516"/>
      <c r="BJ12" s="657"/>
    </row>
    <row r="13" spans="1:62" s="157" customFormat="1" ht="31.5" customHeight="1">
      <c r="A13" s="158"/>
      <c r="B13" s="160"/>
      <c r="C13" s="159">
        <v>21</v>
      </c>
      <c r="D13" s="515">
        <v>1467838188</v>
      </c>
      <c r="E13" s="516"/>
      <c r="F13" s="516"/>
      <c r="G13" s="517"/>
      <c r="H13" s="518">
        <v>484894729</v>
      </c>
      <c r="I13" s="519"/>
      <c r="J13" s="520"/>
      <c r="K13" s="520"/>
      <c r="L13" s="519">
        <v>238665283</v>
      </c>
      <c r="M13" s="519"/>
      <c r="N13" s="520"/>
      <c r="O13" s="520"/>
      <c r="P13" s="519">
        <v>11672862</v>
      </c>
      <c r="Q13" s="519"/>
      <c r="R13" s="520"/>
      <c r="S13" s="520"/>
      <c r="T13" s="519">
        <v>7012584</v>
      </c>
      <c r="U13" s="519"/>
      <c r="V13" s="520"/>
      <c r="W13" s="520"/>
      <c r="X13" s="560">
        <v>701008710</v>
      </c>
      <c r="Y13" s="560"/>
      <c r="Z13" s="561"/>
      <c r="AA13" s="561"/>
      <c r="AB13" s="564" t="s">
        <v>115</v>
      </c>
      <c r="AC13" s="519"/>
      <c r="AD13" s="520"/>
      <c r="AE13" s="565"/>
      <c r="AF13" s="518">
        <v>9850333</v>
      </c>
      <c r="AG13" s="519"/>
      <c r="AH13" s="520"/>
      <c r="AI13" s="520"/>
      <c r="AJ13" s="519">
        <v>1509057</v>
      </c>
      <c r="AK13" s="519"/>
      <c r="AL13" s="520"/>
      <c r="AM13" s="520"/>
      <c r="AN13" s="564" t="s">
        <v>115</v>
      </c>
      <c r="AO13" s="519"/>
      <c r="AP13" s="520"/>
      <c r="AQ13" s="520"/>
      <c r="AR13" s="564" t="s">
        <v>115</v>
      </c>
      <c r="AS13" s="519"/>
      <c r="AT13" s="520"/>
      <c r="AU13" s="520"/>
      <c r="AV13" s="519">
        <v>13224630</v>
      </c>
      <c r="AW13" s="519"/>
      <c r="AX13" s="520"/>
      <c r="AY13" s="565"/>
      <c r="AZ13" s="656" t="s">
        <v>115</v>
      </c>
      <c r="BA13" s="516"/>
      <c r="BB13" s="644"/>
      <c r="BC13" s="517"/>
      <c r="BD13" s="656" t="s">
        <v>115</v>
      </c>
      <c r="BE13" s="516"/>
      <c r="BF13" s="644"/>
      <c r="BG13" s="517"/>
      <c r="BH13" s="656" t="s">
        <v>115</v>
      </c>
      <c r="BI13" s="516"/>
      <c r="BJ13" s="657"/>
    </row>
    <row r="14" spans="1:62" ht="31.5" customHeight="1">
      <c r="A14" s="615" t="s">
        <v>93</v>
      </c>
      <c r="B14" s="616"/>
      <c r="C14" s="159">
        <v>22</v>
      </c>
      <c r="D14" s="515">
        <v>1614409436</v>
      </c>
      <c r="E14" s="516"/>
      <c r="F14" s="516"/>
      <c r="G14" s="517"/>
      <c r="H14" s="518">
        <v>552474515</v>
      </c>
      <c r="I14" s="519"/>
      <c r="J14" s="520"/>
      <c r="K14" s="520"/>
      <c r="L14" s="519">
        <v>267825594</v>
      </c>
      <c r="M14" s="519"/>
      <c r="N14" s="520"/>
      <c r="O14" s="520"/>
      <c r="P14" s="519">
        <v>12647710</v>
      </c>
      <c r="Q14" s="519"/>
      <c r="R14" s="520"/>
      <c r="S14" s="520"/>
      <c r="T14" s="519">
        <v>11319922</v>
      </c>
      <c r="U14" s="519"/>
      <c r="V14" s="520"/>
      <c r="W14" s="520"/>
      <c r="X14" s="560">
        <v>751099260</v>
      </c>
      <c r="Y14" s="560"/>
      <c r="Z14" s="561"/>
      <c r="AA14" s="561"/>
      <c r="AB14" s="519">
        <v>81518</v>
      </c>
      <c r="AC14" s="519"/>
      <c r="AD14" s="520"/>
      <c r="AE14" s="565"/>
      <c r="AF14" s="518">
        <v>5743488</v>
      </c>
      <c r="AG14" s="519"/>
      <c r="AH14" s="520"/>
      <c r="AI14" s="520"/>
      <c r="AJ14" s="519">
        <v>2030769</v>
      </c>
      <c r="AK14" s="519"/>
      <c r="AL14" s="520"/>
      <c r="AM14" s="520"/>
      <c r="AN14" s="564" t="s">
        <v>115</v>
      </c>
      <c r="AO14" s="519"/>
      <c r="AP14" s="520"/>
      <c r="AQ14" s="520"/>
      <c r="AR14" s="564" t="s">
        <v>115</v>
      </c>
      <c r="AS14" s="519"/>
      <c r="AT14" s="520"/>
      <c r="AU14" s="520"/>
      <c r="AV14" s="519">
        <v>11186660</v>
      </c>
      <c r="AW14" s="519"/>
      <c r="AX14" s="520"/>
      <c r="AY14" s="565"/>
      <c r="AZ14" s="656" t="s">
        <v>115</v>
      </c>
      <c r="BA14" s="516"/>
      <c r="BB14" s="644"/>
      <c r="BC14" s="517"/>
      <c r="BD14" s="656" t="s">
        <v>115</v>
      </c>
      <c r="BE14" s="516"/>
      <c r="BF14" s="644"/>
      <c r="BG14" s="517"/>
      <c r="BH14" s="656" t="s">
        <v>115</v>
      </c>
      <c r="BI14" s="516"/>
      <c r="BJ14" s="657"/>
    </row>
    <row r="15" spans="1:62" ht="31.5" customHeight="1" thickBot="1">
      <c r="A15" s="165"/>
      <c r="B15" s="166"/>
      <c r="C15" s="167">
        <v>23</v>
      </c>
      <c r="D15" s="512">
        <v>1764955165</v>
      </c>
      <c r="E15" s="513"/>
      <c r="F15" s="513"/>
      <c r="G15" s="514"/>
      <c r="H15" s="570">
        <v>610329271</v>
      </c>
      <c r="I15" s="554"/>
      <c r="J15" s="555"/>
      <c r="K15" s="555"/>
      <c r="L15" s="554">
        <v>297989651</v>
      </c>
      <c r="M15" s="554"/>
      <c r="N15" s="555"/>
      <c r="O15" s="555"/>
      <c r="P15" s="554">
        <v>12657013</v>
      </c>
      <c r="Q15" s="554"/>
      <c r="R15" s="555"/>
      <c r="S15" s="555"/>
      <c r="T15" s="554">
        <v>18359737</v>
      </c>
      <c r="U15" s="554"/>
      <c r="V15" s="555"/>
      <c r="W15" s="555"/>
      <c r="X15" s="602">
        <v>804573745</v>
      </c>
      <c r="Y15" s="602"/>
      <c r="Z15" s="603"/>
      <c r="AA15" s="603"/>
      <c r="AB15" s="558" t="s">
        <v>115</v>
      </c>
      <c r="AC15" s="554"/>
      <c r="AD15" s="555"/>
      <c r="AE15" s="559"/>
      <c r="AF15" s="570">
        <v>6937156</v>
      </c>
      <c r="AG15" s="554"/>
      <c r="AH15" s="555"/>
      <c r="AI15" s="555"/>
      <c r="AJ15" s="554">
        <v>876022</v>
      </c>
      <c r="AK15" s="554"/>
      <c r="AL15" s="555"/>
      <c r="AM15" s="555"/>
      <c r="AN15" s="558" t="s">
        <v>115</v>
      </c>
      <c r="AO15" s="554"/>
      <c r="AP15" s="555"/>
      <c r="AQ15" s="555"/>
      <c r="AR15" s="558" t="s">
        <v>115</v>
      </c>
      <c r="AS15" s="554"/>
      <c r="AT15" s="555"/>
      <c r="AU15" s="555"/>
      <c r="AV15" s="554">
        <v>13232570</v>
      </c>
      <c r="AW15" s="554"/>
      <c r="AX15" s="555"/>
      <c r="AY15" s="559"/>
      <c r="AZ15" s="662" t="s">
        <v>115</v>
      </c>
      <c r="BA15" s="513"/>
      <c r="BB15" s="663"/>
      <c r="BC15" s="514"/>
      <c r="BD15" s="662" t="s">
        <v>115</v>
      </c>
      <c r="BE15" s="513"/>
      <c r="BF15" s="663"/>
      <c r="BG15" s="514"/>
      <c r="BH15" s="662" t="s">
        <v>115</v>
      </c>
      <c r="BI15" s="513"/>
      <c r="BJ15" s="664"/>
    </row>
    <row r="16" spans="1:62" ht="18" customHeight="1">
      <c r="A16" s="660" t="s">
        <v>94</v>
      </c>
      <c r="B16" s="661"/>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1"/>
      <c r="AR16" s="661"/>
      <c r="AS16" s="661"/>
      <c r="AT16" s="661"/>
      <c r="AU16" s="661"/>
      <c r="AV16" s="661"/>
      <c r="AW16" s="661"/>
      <c r="AX16" s="661"/>
      <c r="AY16" s="661"/>
      <c r="AZ16" s="661"/>
      <c r="BA16" s="661"/>
      <c r="BB16" s="661"/>
      <c r="BC16" s="661"/>
      <c r="BD16" s="661"/>
      <c r="BE16" s="661"/>
      <c r="BF16" s="661"/>
      <c r="BG16" s="661"/>
      <c r="BH16" s="661"/>
      <c r="BI16" s="661"/>
      <c r="BJ16" s="661"/>
    </row>
    <row r="17" spans="1:63" ht="18" customHeight="1">
      <c r="A17" s="617" t="s">
        <v>95</v>
      </c>
      <c r="B17" s="617"/>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row>
    <row r="18" ht="30" customHeight="1"/>
    <row r="19" spans="1:31" s="168" customFormat="1" ht="33.75" customHeight="1">
      <c r="A19" s="613" t="s">
        <v>116</v>
      </c>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4"/>
      <c r="Z19" s="614"/>
      <c r="AA19" s="614"/>
      <c r="AB19" s="614"/>
      <c r="AC19" s="614"/>
      <c r="AD19" s="614"/>
      <c r="AE19" s="614"/>
    </row>
    <row r="20" spans="1:31" ht="17.25" customHeight="1" thickBot="1">
      <c r="A20" s="611" t="s">
        <v>0</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2"/>
      <c r="Z20" s="612"/>
      <c r="AA20" s="612"/>
      <c r="AB20" s="612"/>
      <c r="AC20" s="612"/>
      <c r="AD20" s="612"/>
      <c r="AE20" s="612"/>
    </row>
    <row r="21" spans="1:31" ht="21" customHeight="1">
      <c r="A21" s="169" t="s">
        <v>96</v>
      </c>
      <c r="B21" s="579" t="s">
        <v>97</v>
      </c>
      <c r="C21" s="580"/>
      <c r="D21" s="145"/>
      <c r="E21" s="145"/>
      <c r="F21" s="145"/>
      <c r="G21" s="145"/>
      <c r="H21" s="145"/>
      <c r="I21" s="145"/>
      <c r="J21" s="145"/>
      <c r="K21" s="145"/>
      <c r="L21" s="145"/>
      <c r="M21" s="145"/>
      <c r="N21" s="145"/>
      <c r="O21" s="145"/>
      <c r="P21" s="145"/>
      <c r="Q21" s="145"/>
      <c r="R21" s="145"/>
      <c r="S21" s="145"/>
      <c r="T21" s="145"/>
      <c r="U21" s="144"/>
      <c r="V21" s="170"/>
      <c r="W21" s="170"/>
      <c r="X21" s="170"/>
      <c r="Y21" s="171"/>
      <c r="Z21" s="171"/>
      <c r="AA21" s="171"/>
      <c r="AB21" s="171"/>
      <c r="AC21" s="171"/>
      <c r="AD21" s="171"/>
      <c r="AE21" s="172"/>
    </row>
    <row r="22" spans="1:31" ht="21" customHeight="1" thickBot="1">
      <c r="A22" s="173" t="s">
        <v>40</v>
      </c>
      <c r="B22" s="581"/>
      <c r="C22" s="581"/>
      <c r="D22" s="578" t="s">
        <v>117</v>
      </c>
      <c r="E22" s="549"/>
      <c r="F22" s="539" t="s">
        <v>98</v>
      </c>
      <c r="G22" s="539"/>
      <c r="H22" s="548" t="s">
        <v>118</v>
      </c>
      <c r="I22" s="549"/>
      <c r="J22" s="548" t="s">
        <v>99</v>
      </c>
      <c r="K22" s="549"/>
      <c r="L22" s="548" t="s">
        <v>100</v>
      </c>
      <c r="M22" s="549"/>
      <c r="N22" s="548" t="s">
        <v>101</v>
      </c>
      <c r="O22" s="549"/>
      <c r="P22" s="548" t="s">
        <v>102</v>
      </c>
      <c r="Q22" s="549"/>
      <c r="R22" s="548" t="s">
        <v>119</v>
      </c>
      <c r="S22" s="549"/>
      <c r="T22" s="548" t="s">
        <v>120</v>
      </c>
      <c r="U22" s="549"/>
      <c r="V22" s="548" t="s">
        <v>121</v>
      </c>
      <c r="W22" s="549"/>
      <c r="X22" s="608" t="s">
        <v>103</v>
      </c>
      <c r="Y22" s="609"/>
      <c r="Z22" s="548" t="s">
        <v>122</v>
      </c>
      <c r="AA22" s="549"/>
      <c r="AB22" s="548" t="s">
        <v>123</v>
      </c>
      <c r="AC22" s="549"/>
      <c r="AD22" s="548" t="s">
        <v>124</v>
      </c>
      <c r="AE22" s="610"/>
    </row>
    <row r="23" spans="1:31" ht="31.5" customHeight="1">
      <c r="A23" s="174" t="s">
        <v>104</v>
      </c>
      <c r="B23" s="544">
        <v>163</v>
      </c>
      <c r="C23" s="545"/>
      <c r="D23" s="582">
        <f aca="true" t="shared" si="0" ref="D23:AD23">SUM(D24:D25)</f>
        <v>14</v>
      </c>
      <c r="E23" s="583"/>
      <c r="F23" s="540">
        <f t="shared" si="0"/>
        <v>2</v>
      </c>
      <c r="G23" s="540">
        <f t="shared" si="0"/>
        <v>0</v>
      </c>
      <c r="H23" s="586">
        <f t="shared" si="0"/>
        <v>11</v>
      </c>
      <c r="I23" s="583"/>
      <c r="J23" s="571">
        <f t="shared" si="0"/>
        <v>9</v>
      </c>
      <c r="K23" s="572"/>
      <c r="L23" s="586">
        <f t="shared" si="0"/>
        <v>16</v>
      </c>
      <c r="M23" s="583"/>
      <c r="N23" s="586">
        <f>SUM(N24:N25)</f>
        <v>18</v>
      </c>
      <c r="O23" s="583"/>
      <c r="P23" s="586">
        <f t="shared" si="0"/>
        <v>13</v>
      </c>
      <c r="Q23" s="583"/>
      <c r="R23" s="586">
        <f t="shared" si="0"/>
        <v>16</v>
      </c>
      <c r="S23" s="583"/>
      <c r="T23" s="586">
        <f t="shared" si="0"/>
        <v>11</v>
      </c>
      <c r="U23" s="583"/>
      <c r="V23" s="586">
        <f t="shared" si="0"/>
        <v>11</v>
      </c>
      <c r="W23" s="583"/>
      <c r="X23" s="586">
        <f t="shared" si="0"/>
        <v>10</v>
      </c>
      <c r="Y23" s="583"/>
      <c r="Z23" s="586">
        <f t="shared" si="0"/>
        <v>12</v>
      </c>
      <c r="AA23" s="583"/>
      <c r="AB23" s="571">
        <f t="shared" si="0"/>
        <v>8</v>
      </c>
      <c r="AC23" s="572"/>
      <c r="AD23" s="586">
        <f t="shared" si="0"/>
        <v>12</v>
      </c>
      <c r="AE23" s="619"/>
    </row>
    <row r="24" spans="1:31" ht="31.5" customHeight="1">
      <c r="A24" s="175" t="s">
        <v>105</v>
      </c>
      <c r="B24" s="546">
        <v>44</v>
      </c>
      <c r="C24" s="547"/>
      <c r="D24" s="584">
        <v>4</v>
      </c>
      <c r="E24" s="567"/>
      <c r="F24" s="542">
        <v>0</v>
      </c>
      <c r="G24" s="542"/>
      <c r="H24" s="566">
        <v>5</v>
      </c>
      <c r="I24" s="567"/>
      <c r="J24" s="542">
        <v>3</v>
      </c>
      <c r="K24" s="573"/>
      <c r="L24" s="566">
        <v>2</v>
      </c>
      <c r="M24" s="567"/>
      <c r="N24" s="566">
        <v>0</v>
      </c>
      <c r="O24" s="567"/>
      <c r="P24" s="566">
        <v>3</v>
      </c>
      <c r="Q24" s="567"/>
      <c r="R24" s="566">
        <v>4</v>
      </c>
      <c r="S24" s="567"/>
      <c r="T24" s="566">
        <v>4</v>
      </c>
      <c r="U24" s="567"/>
      <c r="V24" s="566">
        <v>2</v>
      </c>
      <c r="W24" s="567"/>
      <c r="X24" s="566">
        <v>3</v>
      </c>
      <c r="Y24" s="567"/>
      <c r="Z24" s="566">
        <v>4</v>
      </c>
      <c r="AA24" s="567"/>
      <c r="AB24" s="542">
        <v>6</v>
      </c>
      <c r="AC24" s="573"/>
      <c r="AD24" s="566">
        <v>4</v>
      </c>
      <c r="AE24" s="620"/>
    </row>
    <row r="25" spans="1:31" ht="31.5" customHeight="1" thickBot="1">
      <c r="A25" s="176" t="s">
        <v>106</v>
      </c>
      <c r="B25" s="576">
        <v>119</v>
      </c>
      <c r="C25" s="577"/>
      <c r="D25" s="585">
        <v>10</v>
      </c>
      <c r="E25" s="575"/>
      <c r="F25" s="541">
        <v>2</v>
      </c>
      <c r="G25" s="541"/>
      <c r="H25" s="574">
        <v>6</v>
      </c>
      <c r="I25" s="575"/>
      <c r="J25" s="541">
        <v>6</v>
      </c>
      <c r="K25" s="618"/>
      <c r="L25" s="574">
        <v>14</v>
      </c>
      <c r="M25" s="575"/>
      <c r="N25" s="574">
        <v>18</v>
      </c>
      <c r="O25" s="575"/>
      <c r="P25" s="574">
        <v>10</v>
      </c>
      <c r="Q25" s="575"/>
      <c r="R25" s="574">
        <v>12</v>
      </c>
      <c r="S25" s="575"/>
      <c r="T25" s="574">
        <v>7</v>
      </c>
      <c r="U25" s="575"/>
      <c r="V25" s="574">
        <v>9</v>
      </c>
      <c r="W25" s="575"/>
      <c r="X25" s="574">
        <v>7</v>
      </c>
      <c r="Y25" s="575"/>
      <c r="Z25" s="574">
        <v>8</v>
      </c>
      <c r="AA25" s="575"/>
      <c r="AB25" s="541">
        <v>2</v>
      </c>
      <c r="AC25" s="618"/>
      <c r="AD25" s="574">
        <v>8</v>
      </c>
      <c r="AE25" s="621"/>
    </row>
    <row r="26" spans="1:24" ht="19.5" customHeight="1">
      <c r="A26" s="543" t="s">
        <v>107</v>
      </c>
      <c r="B26" s="543"/>
      <c r="C26" s="543"/>
      <c r="D26" s="543"/>
      <c r="E26" s="543"/>
      <c r="F26" s="543"/>
      <c r="G26" s="543"/>
      <c r="H26" s="543"/>
      <c r="I26" s="543"/>
      <c r="J26" s="543"/>
      <c r="K26" s="543"/>
      <c r="L26" s="543"/>
      <c r="M26" s="543"/>
      <c r="N26" s="543"/>
      <c r="O26" s="543"/>
      <c r="P26" s="543"/>
      <c r="Q26" s="543"/>
      <c r="R26" s="543"/>
      <c r="S26" s="543"/>
      <c r="T26" s="543"/>
      <c r="U26" s="543"/>
      <c r="V26" s="543"/>
      <c r="W26" s="543"/>
      <c r="X26" s="543"/>
    </row>
    <row r="27" spans="1:24" ht="19.5" customHeight="1">
      <c r="A27" s="538" t="s">
        <v>108</v>
      </c>
      <c r="B27" s="538"/>
      <c r="C27" s="538"/>
      <c r="D27" s="538"/>
      <c r="E27" s="538"/>
      <c r="F27" s="538"/>
      <c r="G27" s="538"/>
      <c r="H27" s="538"/>
      <c r="I27" s="538"/>
      <c r="J27" s="538"/>
      <c r="K27" s="538"/>
      <c r="L27" s="538"/>
      <c r="M27" s="538"/>
      <c r="N27" s="538"/>
      <c r="O27" s="538"/>
      <c r="P27" s="538"/>
      <c r="Q27" s="538"/>
      <c r="R27" s="538"/>
      <c r="S27" s="538"/>
      <c r="T27" s="538"/>
      <c r="U27" s="538"/>
      <c r="V27" s="538"/>
      <c r="W27" s="538"/>
      <c r="X27" s="538"/>
    </row>
  </sheetData>
  <sheetProtection/>
  <mergeCells count="245">
    <mergeCell ref="A1:BK1"/>
    <mergeCell ref="AB2:BJ2"/>
    <mergeCell ref="A16:BJ16"/>
    <mergeCell ref="AV15:AY15"/>
    <mergeCell ref="AZ15:BC15"/>
    <mergeCell ref="BD15:BG15"/>
    <mergeCell ref="BH15:BJ15"/>
    <mergeCell ref="AF15:AI15"/>
    <mergeCell ref="AJ15:AM15"/>
    <mergeCell ref="AN15:AQ15"/>
    <mergeCell ref="AR15:AU15"/>
    <mergeCell ref="AV14:AY14"/>
    <mergeCell ref="AZ14:BC14"/>
    <mergeCell ref="BD14:BG14"/>
    <mergeCell ref="BH14:BJ14"/>
    <mergeCell ref="AF14:AI14"/>
    <mergeCell ref="AJ14:AM14"/>
    <mergeCell ref="AN14:AQ14"/>
    <mergeCell ref="AR14:AU14"/>
    <mergeCell ref="AV13:AY13"/>
    <mergeCell ref="AZ13:BC13"/>
    <mergeCell ref="BD13:BG13"/>
    <mergeCell ref="BH13:BJ13"/>
    <mergeCell ref="AF13:AI13"/>
    <mergeCell ref="AJ13:AM13"/>
    <mergeCell ref="AN13:AQ13"/>
    <mergeCell ref="AR13:AU13"/>
    <mergeCell ref="AV12:AY12"/>
    <mergeCell ref="AZ12:BC12"/>
    <mergeCell ref="BD12:BG12"/>
    <mergeCell ref="BH12:BJ12"/>
    <mergeCell ref="AF12:AI12"/>
    <mergeCell ref="AJ12:AM12"/>
    <mergeCell ref="AN12:AQ12"/>
    <mergeCell ref="AR12:AU12"/>
    <mergeCell ref="AV11:AY11"/>
    <mergeCell ref="AZ11:BC11"/>
    <mergeCell ref="BD11:BG11"/>
    <mergeCell ref="BH11:BJ11"/>
    <mergeCell ref="AF11:AI11"/>
    <mergeCell ref="AJ11:AM11"/>
    <mergeCell ref="AN11:AQ11"/>
    <mergeCell ref="AR11:AU11"/>
    <mergeCell ref="AV10:AY10"/>
    <mergeCell ref="AZ10:BC10"/>
    <mergeCell ref="BD10:BG10"/>
    <mergeCell ref="BH10:BJ10"/>
    <mergeCell ref="AF10:AI10"/>
    <mergeCell ref="AJ10:AM10"/>
    <mergeCell ref="AN10:AQ10"/>
    <mergeCell ref="AR10:AU10"/>
    <mergeCell ref="AV9:AY9"/>
    <mergeCell ref="AZ9:BC9"/>
    <mergeCell ref="BD9:BG9"/>
    <mergeCell ref="BH9:BJ9"/>
    <mergeCell ref="AF9:AI9"/>
    <mergeCell ref="AJ9:AM9"/>
    <mergeCell ref="AN9:AQ9"/>
    <mergeCell ref="AR9:AU9"/>
    <mergeCell ref="BD7:BG7"/>
    <mergeCell ref="BH7:BJ7"/>
    <mergeCell ref="AF8:AI8"/>
    <mergeCell ref="AJ8:AM8"/>
    <mergeCell ref="AN8:AQ8"/>
    <mergeCell ref="AR8:AU8"/>
    <mergeCell ref="AV8:AY8"/>
    <mergeCell ref="AZ8:BC8"/>
    <mergeCell ref="BD8:BG8"/>
    <mergeCell ref="BH8:BJ8"/>
    <mergeCell ref="AZ3:BC5"/>
    <mergeCell ref="AF7:AI7"/>
    <mergeCell ref="AJ7:AM7"/>
    <mergeCell ref="AN7:AQ7"/>
    <mergeCell ref="AR7:AU7"/>
    <mergeCell ref="AV7:AY7"/>
    <mergeCell ref="AZ7:BC7"/>
    <mergeCell ref="AV6:AY6"/>
    <mergeCell ref="AZ6:BC6"/>
    <mergeCell ref="BD6:BG6"/>
    <mergeCell ref="BH6:BJ6"/>
    <mergeCell ref="AF6:AI6"/>
    <mergeCell ref="AJ6:AM6"/>
    <mergeCell ref="AN6:AQ6"/>
    <mergeCell ref="AR6:AU6"/>
    <mergeCell ref="BD3:BG5"/>
    <mergeCell ref="BH3:BJ4"/>
    <mergeCell ref="AF4:AI5"/>
    <mergeCell ref="AJ4:AM5"/>
    <mergeCell ref="AN4:AQ4"/>
    <mergeCell ref="AR4:AU4"/>
    <mergeCell ref="AV4:AY5"/>
    <mergeCell ref="AN5:AQ5"/>
    <mergeCell ref="AR5:AU5"/>
    <mergeCell ref="BH5:BJ5"/>
    <mergeCell ref="AD23:AE23"/>
    <mergeCell ref="AD24:AE24"/>
    <mergeCell ref="AD25:AE25"/>
    <mergeCell ref="Z23:AA23"/>
    <mergeCell ref="Z24:AA24"/>
    <mergeCell ref="Z25:AA25"/>
    <mergeCell ref="AB23:AC23"/>
    <mergeCell ref="AB24:AC24"/>
    <mergeCell ref="AB25:AC25"/>
    <mergeCell ref="V23:W23"/>
    <mergeCell ref="V24:W24"/>
    <mergeCell ref="V25:W25"/>
    <mergeCell ref="X23:Y23"/>
    <mergeCell ref="X24:Y24"/>
    <mergeCell ref="X25:Y25"/>
    <mergeCell ref="R23:S23"/>
    <mergeCell ref="R24:S24"/>
    <mergeCell ref="R25:S25"/>
    <mergeCell ref="T23:U23"/>
    <mergeCell ref="T24:U24"/>
    <mergeCell ref="T25:U25"/>
    <mergeCell ref="N23:O23"/>
    <mergeCell ref="N24:O24"/>
    <mergeCell ref="N25:O25"/>
    <mergeCell ref="P23:Q23"/>
    <mergeCell ref="P24:Q24"/>
    <mergeCell ref="P25:Q25"/>
    <mergeCell ref="J25:K25"/>
    <mergeCell ref="L23:M23"/>
    <mergeCell ref="L24:M24"/>
    <mergeCell ref="L25:M25"/>
    <mergeCell ref="AD22:AE22"/>
    <mergeCell ref="A20:AE20"/>
    <mergeCell ref="A19:AE19"/>
    <mergeCell ref="A7:B7"/>
    <mergeCell ref="A9:B9"/>
    <mergeCell ref="A12:B12"/>
    <mergeCell ref="A14:B14"/>
    <mergeCell ref="A17:BK17"/>
    <mergeCell ref="N22:O22"/>
    <mergeCell ref="P22:Q22"/>
    <mergeCell ref="R22:S22"/>
    <mergeCell ref="T22:U22"/>
    <mergeCell ref="V22:W22"/>
    <mergeCell ref="X22:Y22"/>
    <mergeCell ref="Z22:AA22"/>
    <mergeCell ref="AB22:AC22"/>
    <mergeCell ref="P4:S5"/>
    <mergeCell ref="L4:O5"/>
    <mergeCell ref="X15:AA15"/>
    <mergeCell ref="AB6:AE6"/>
    <mergeCell ref="AB7:AE7"/>
    <mergeCell ref="AB8:AE8"/>
    <mergeCell ref="AB9:AE9"/>
    <mergeCell ref="AB10:AE10"/>
    <mergeCell ref="AB14:AE14"/>
    <mergeCell ref="H4:K5"/>
    <mergeCell ref="AB4:AE5"/>
    <mergeCell ref="X4:AA5"/>
    <mergeCell ref="T4:W5"/>
    <mergeCell ref="P14:S14"/>
    <mergeCell ref="P12:S12"/>
    <mergeCell ref="P13:S13"/>
    <mergeCell ref="P6:S6"/>
    <mergeCell ref="P7:S7"/>
    <mergeCell ref="P15:S15"/>
    <mergeCell ref="T6:W6"/>
    <mergeCell ref="T7:W7"/>
    <mergeCell ref="T9:W9"/>
    <mergeCell ref="T8:W8"/>
    <mergeCell ref="T10:W10"/>
    <mergeCell ref="T11:W11"/>
    <mergeCell ref="T12:W12"/>
    <mergeCell ref="P10:S10"/>
    <mergeCell ref="P11:S11"/>
    <mergeCell ref="P8:S8"/>
    <mergeCell ref="P9:S9"/>
    <mergeCell ref="L12:O12"/>
    <mergeCell ref="L13:O13"/>
    <mergeCell ref="L15:O15"/>
    <mergeCell ref="D3:F4"/>
    <mergeCell ref="L6:O6"/>
    <mergeCell ref="L7:O7"/>
    <mergeCell ref="L8:O8"/>
    <mergeCell ref="D7:G7"/>
    <mergeCell ref="H6:K6"/>
    <mergeCell ref="H7:K7"/>
    <mergeCell ref="H8:K8"/>
    <mergeCell ref="H25:I25"/>
    <mergeCell ref="H13:K13"/>
    <mergeCell ref="B25:C25"/>
    <mergeCell ref="D22:E22"/>
    <mergeCell ref="H22:I22"/>
    <mergeCell ref="B21:C22"/>
    <mergeCell ref="D23:E23"/>
    <mergeCell ref="D24:E24"/>
    <mergeCell ref="D25:E25"/>
    <mergeCell ref="H23:I23"/>
    <mergeCell ref="H24:I24"/>
    <mergeCell ref="H9:K9"/>
    <mergeCell ref="H10:K10"/>
    <mergeCell ref="H11:K11"/>
    <mergeCell ref="H12:K12"/>
    <mergeCell ref="H15:K15"/>
    <mergeCell ref="J23:K23"/>
    <mergeCell ref="J24:K24"/>
    <mergeCell ref="J22:K22"/>
    <mergeCell ref="AB15:AE15"/>
    <mergeCell ref="T13:W13"/>
    <mergeCell ref="X7:AA7"/>
    <mergeCell ref="X11:AA11"/>
    <mergeCell ref="X12:AA12"/>
    <mergeCell ref="X13:AA13"/>
    <mergeCell ref="X14:AA14"/>
    <mergeCell ref="AB11:AE11"/>
    <mergeCell ref="AB12:AE12"/>
    <mergeCell ref="AB13:AE13"/>
    <mergeCell ref="L22:M22"/>
    <mergeCell ref="X6:AA6"/>
    <mergeCell ref="X8:AA8"/>
    <mergeCell ref="X9:AA9"/>
    <mergeCell ref="X10:AA10"/>
    <mergeCell ref="T15:W15"/>
    <mergeCell ref="L9:O9"/>
    <mergeCell ref="L10:O10"/>
    <mergeCell ref="L11:O11"/>
    <mergeCell ref="L14:O14"/>
    <mergeCell ref="D9:G9"/>
    <mergeCell ref="D8:G8"/>
    <mergeCell ref="A27:X27"/>
    <mergeCell ref="F22:G22"/>
    <mergeCell ref="F23:G23"/>
    <mergeCell ref="F25:G25"/>
    <mergeCell ref="F24:G24"/>
    <mergeCell ref="A26:X26"/>
    <mergeCell ref="B23:C23"/>
    <mergeCell ref="B24:C24"/>
    <mergeCell ref="D13:G13"/>
    <mergeCell ref="D12:G12"/>
    <mergeCell ref="D11:G11"/>
    <mergeCell ref="D10:G10"/>
    <mergeCell ref="D15:G15"/>
    <mergeCell ref="D14:G14"/>
    <mergeCell ref="H14:K14"/>
    <mergeCell ref="A2:X2"/>
    <mergeCell ref="A3:B3"/>
    <mergeCell ref="A4:B4"/>
    <mergeCell ref="T14:W14"/>
    <mergeCell ref="A5:B5"/>
    <mergeCell ref="D5:F5"/>
    <mergeCell ref="D6:G6"/>
  </mergeCells>
  <printOptions horizontalCentered="1"/>
  <pageMargins left="0.7874015748031497" right="0.5905511811023623" top="0.7874015748031497" bottom="0.7874015748031497" header="0.5118110236220472" footer="0.5118110236220472"/>
  <pageSetup horizontalDpi="600" verticalDpi="600" orientation="landscape" paperSize="8" scale="65" r:id="rId2"/>
  <drawing r:id="rId1"/>
</worksheet>
</file>

<file path=xl/worksheets/sheet4.xml><?xml version="1.0" encoding="utf-8"?>
<worksheet xmlns="http://schemas.openxmlformats.org/spreadsheetml/2006/main" xmlns:r="http://schemas.openxmlformats.org/officeDocument/2006/relationships">
  <dimension ref="A1:BB52"/>
  <sheetViews>
    <sheetView showGridLines="0" view="pageBreakPreview" zoomScaleSheetLayoutView="100" workbookViewId="0" topLeftCell="A16">
      <selection activeCell="A48" sqref="A48:L48"/>
    </sheetView>
  </sheetViews>
  <sheetFormatPr defaultColWidth="3.125" defaultRowHeight="13.5" customHeight="1"/>
  <cols>
    <col min="1" max="3" width="2.75390625" style="178" customWidth="1"/>
    <col min="4" max="5" width="3.125" style="178" customWidth="1"/>
    <col min="6" max="6" width="2.625" style="178" customWidth="1"/>
    <col min="7" max="8" width="3.125" style="178" customWidth="1"/>
    <col min="9" max="9" width="2.50390625" style="178" customWidth="1"/>
    <col min="10" max="31" width="3.125" style="178" customWidth="1"/>
    <col min="32" max="16384" width="3.125" style="178" customWidth="1"/>
  </cols>
  <sheetData>
    <row r="1" spans="1:30" ht="20.25" customHeight="1">
      <c r="A1" s="846" t="s">
        <v>153</v>
      </c>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row>
    <row r="2" spans="1:31" ht="13.5" customHeight="1" thickBot="1">
      <c r="A2" s="847" t="s">
        <v>154</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179"/>
    </row>
    <row r="3" spans="1:31" ht="18" customHeight="1">
      <c r="A3" s="735" t="s">
        <v>40</v>
      </c>
      <c r="B3" s="736"/>
      <c r="C3" s="737"/>
      <c r="D3" s="180"/>
      <c r="E3" s="723" t="s">
        <v>155</v>
      </c>
      <c r="F3" s="851"/>
      <c r="G3" s="851"/>
      <c r="H3" s="851"/>
      <c r="I3" s="182"/>
      <c r="J3" s="181"/>
      <c r="K3" s="182"/>
      <c r="L3" s="182"/>
      <c r="M3" s="182"/>
      <c r="N3" s="182"/>
      <c r="O3" s="182"/>
      <c r="P3" s="182"/>
      <c r="Q3" s="182"/>
      <c r="R3" s="182"/>
      <c r="S3" s="182"/>
      <c r="T3" s="182"/>
      <c r="U3" s="182"/>
      <c r="V3" s="182"/>
      <c r="W3" s="182"/>
      <c r="X3" s="182"/>
      <c r="Y3" s="853"/>
      <c r="Z3" s="854"/>
      <c r="AA3" s="854"/>
      <c r="AB3" s="183"/>
      <c r="AC3" s="183"/>
      <c r="AD3" s="184"/>
      <c r="AE3" s="185"/>
    </row>
    <row r="4" spans="1:31" ht="18" customHeight="1" thickBot="1">
      <c r="A4" s="776" t="s">
        <v>41</v>
      </c>
      <c r="B4" s="777"/>
      <c r="C4" s="778"/>
      <c r="D4" s="40"/>
      <c r="E4" s="852"/>
      <c r="F4" s="852"/>
      <c r="G4" s="852"/>
      <c r="H4" s="852"/>
      <c r="I4" s="187"/>
      <c r="J4" s="815" t="s">
        <v>125</v>
      </c>
      <c r="K4" s="840"/>
      <c r="L4" s="840"/>
      <c r="M4" s="816" t="s">
        <v>156</v>
      </c>
      <c r="N4" s="816"/>
      <c r="O4" s="840"/>
      <c r="P4" s="816" t="s">
        <v>157</v>
      </c>
      <c r="Q4" s="816"/>
      <c r="R4" s="840"/>
      <c r="S4" s="816" t="s">
        <v>158</v>
      </c>
      <c r="T4" s="816"/>
      <c r="U4" s="840"/>
      <c r="V4" s="816" t="s">
        <v>159</v>
      </c>
      <c r="W4" s="850"/>
      <c r="X4" s="850"/>
      <c r="Y4" s="816" t="s">
        <v>160</v>
      </c>
      <c r="Z4" s="840"/>
      <c r="AA4" s="840"/>
      <c r="AB4" s="816" t="s">
        <v>126</v>
      </c>
      <c r="AC4" s="840"/>
      <c r="AD4" s="849"/>
      <c r="AE4" s="188"/>
    </row>
    <row r="5" spans="1:30" s="185" customFormat="1" ht="16.5" customHeight="1">
      <c r="A5" s="757">
        <v>19</v>
      </c>
      <c r="B5" s="727"/>
      <c r="C5" s="758"/>
      <c r="E5" s="727">
        <v>6410367</v>
      </c>
      <c r="F5" s="803"/>
      <c r="G5" s="803"/>
      <c r="H5" s="803"/>
      <c r="I5" s="188"/>
      <c r="J5" s="820">
        <v>4561101</v>
      </c>
      <c r="K5" s="821"/>
      <c r="L5" s="821"/>
      <c r="M5" s="715">
        <v>401495</v>
      </c>
      <c r="N5" s="715"/>
      <c r="O5" s="826"/>
      <c r="P5" s="715">
        <v>452473</v>
      </c>
      <c r="Q5" s="715"/>
      <c r="R5" s="826"/>
      <c r="S5" s="827">
        <v>87358</v>
      </c>
      <c r="T5" s="827"/>
      <c r="U5" s="828"/>
      <c r="V5" s="715">
        <v>461940</v>
      </c>
      <c r="W5" s="855"/>
      <c r="X5" s="855"/>
      <c r="Y5" s="715">
        <v>446000</v>
      </c>
      <c r="Z5" s="826"/>
      <c r="AA5" s="826"/>
      <c r="AB5" s="827">
        <v>0</v>
      </c>
      <c r="AC5" s="828"/>
      <c r="AD5" s="829"/>
    </row>
    <row r="6" spans="1:30" s="185" customFormat="1" ht="16.5" customHeight="1">
      <c r="A6" s="672">
        <v>20</v>
      </c>
      <c r="B6" s="673"/>
      <c r="C6" s="674"/>
      <c r="D6" s="189"/>
      <c r="E6" s="673">
        <v>6424624</v>
      </c>
      <c r="F6" s="805"/>
      <c r="G6" s="805"/>
      <c r="H6" s="805"/>
      <c r="I6" s="190"/>
      <c r="J6" s="879">
        <v>4595810</v>
      </c>
      <c r="K6" s="825"/>
      <c r="L6" s="825"/>
      <c r="M6" s="718">
        <v>253996</v>
      </c>
      <c r="N6" s="718"/>
      <c r="O6" s="823"/>
      <c r="P6" s="718">
        <v>495136</v>
      </c>
      <c r="Q6" s="718"/>
      <c r="R6" s="823"/>
      <c r="S6" s="824">
        <v>177140</v>
      </c>
      <c r="T6" s="824"/>
      <c r="U6" s="825"/>
      <c r="V6" s="718">
        <v>458042</v>
      </c>
      <c r="W6" s="812"/>
      <c r="X6" s="812"/>
      <c r="Y6" s="718">
        <v>444500</v>
      </c>
      <c r="Z6" s="823"/>
      <c r="AA6" s="823"/>
      <c r="AB6" s="824">
        <v>0</v>
      </c>
      <c r="AC6" s="825"/>
      <c r="AD6" s="830"/>
    </row>
    <row r="7" spans="1:30" s="185" customFormat="1" ht="16.5" customHeight="1">
      <c r="A7" s="672">
        <v>21</v>
      </c>
      <c r="B7" s="673"/>
      <c r="C7" s="674"/>
      <c r="D7" s="189"/>
      <c r="E7" s="673">
        <v>6050428</v>
      </c>
      <c r="F7" s="805"/>
      <c r="G7" s="805"/>
      <c r="H7" s="805"/>
      <c r="I7" s="190"/>
      <c r="J7" s="879">
        <v>4489140</v>
      </c>
      <c r="K7" s="825"/>
      <c r="L7" s="825"/>
      <c r="M7" s="718">
        <v>211677</v>
      </c>
      <c r="N7" s="718"/>
      <c r="O7" s="823"/>
      <c r="P7" s="718">
        <v>366126</v>
      </c>
      <c r="Q7" s="718"/>
      <c r="R7" s="823"/>
      <c r="S7" s="824">
        <v>159269</v>
      </c>
      <c r="T7" s="824"/>
      <c r="U7" s="825"/>
      <c r="V7" s="718">
        <v>404216</v>
      </c>
      <c r="W7" s="812"/>
      <c r="X7" s="812"/>
      <c r="Y7" s="718">
        <v>420000</v>
      </c>
      <c r="Z7" s="823"/>
      <c r="AA7" s="823"/>
      <c r="AB7" s="824">
        <v>0</v>
      </c>
      <c r="AC7" s="825"/>
      <c r="AD7" s="830"/>
    </row>
    <row r="8" spans="1:30" s="185" customFormat="1" ht="16.5" customHeight="1">
      <c r="A8" s="672">
        <v>22</v>
      </c>
      <c r="B8" s="673"/>
      <c r="C8" s="674"/>
      <c r="D8" s="189"/>
      <c r="E8" s="673">
        <v>5543210</v>
      </c>
      <c r="F8" s="805"/>
      <c r="G8" s="805"/>
      <c r="H8" s="805"/>
      <c r="I8" s="190"/>
      <c r="J8" s="879">
        <v>4104190</v>
      </c>
      <c r="K8" s="825"/>
      <c r="L8" s="825"/>
      <c r="M8" s="718">
        <v>171292</v>
      </c>
      <c r="N8" s="718"/>
      <c r="O8" s="823"/>
      <c r="P8" s="718">
        <v>391765</v>
      </c>
      <c r="Q8" s="718"/>
      <c r="R8" s="823"/>
      <c r="S8" s="824">
        <v>156906</v>
      </c>
      <c r="T8" s="824"/>
      <c r="U8" s="825"/>
      <c r="V8" s="718">
        <v>342557</v>
      </c>
      <c r="W8" s="812"/>
      <c r="X8" s="812"/>
      <c r="Y8" s="718">
        <v>376500</v>
      </c>
      <c r="Z8" s="823"/>
      <c r="AA8" s="823"/>
      <c r="AB8" s="824">
        <v>0</v>
      </c>
      <c r="AC8" s="825"/>
      <c r="AD8" s="830"/>
    </row>
    <row r="9" spans="1:30" s="185" customFormat="1" ht="16.5" customHeight="1" thickBot="1">
      <c r="A9" s="675">
        <v>23</v>
      </c>
      <c r="B9" s="419"/>
      <c r="C9" s="676"/>
      <c r="D9" s="191"/>
      <c r="E9" s="419">
        <v>5705108</v>
      </c>
      <c r="F9" s="806"/>
      <c r="G9" s="806"/>
      <c r="H9" s="806"/>
      <c r="I9" s="186"/>
      <c r="J9" s="807">
        <v>4184701</v>
      </c>
      <c r="K9" s="760"/>
      <c r="L9" s="760"/>
      <c r="M9" s="691">
        <v>215842</v>
      </c>
      <c r="N9" s="691"/>
      <c r="O9" s="808"/>
      <c r="P9" s="691">
        <v>442622</v>
      </c>
      <c r="Q9" s="691"/>
      <c r="R9" s="808"/>
      <c r="S9" s="759">
        <v>94005</v>
      </c>
      <c r="T9" s="759"/>
      <c r="U9" s="760"/>
      <c r="V9" s="691">
        <v>394438</v>
      </c>
      <c r="W9" s="813"/>
      <c r="X9" s="813"/>
      <c r="Y9" s="691">
        <v>373500</v>
      </c>
      <c r="Z9" s="808"/>
      <c r="AA9" s="808"/>
      <c r="AB9" s="759">
        <v>0</v>
      </c>
      <c r="AC9" s="760"/>
      <c r="AD9" s="761"/>
    </row>
    <row r="10" spans="1:30" s="192" customFormat="1" ht="13.5" customHeight="1">
      <c r="A10" s="790" t="s">
        <v>127</v>
      </c>
      <c r="B10" s="790"/>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row>
    <row r="11" ht="13.5" customHeight="1">
      <c r="B11" s="193"/>
    </row>
    <row r="13" spans="1:31" ht="20.25" customHeight="1">
      <c r="A13" s="846" t="s">
        <v>161</v>
      </c>
      <c r="B13" s="846"/>
      <c r="C13" s="846"/>
      <c r="D13" s="846"/>
      <c r="E13" s="846"/>
      <c r="F13" s="846"/>
      <c r="G13" s="846"/>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177"/>
    </row>
    <row r="14" spans="1:31" ht="13.5" customHeight="1" thickBot="1">
      <c r="A14" s="769" t="s">
        <v>128</v>
      </c>
      <c r="B14" s="770"/>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194"/>
    </row>
    <row r="15" spans="1:31" ht="18" customHeight="1">
      <c r="A15" s="748" t="s">
        <v>40</v>
      </c>
      <c r="B15" s="749"/>
      <c r="C15" s="750"/>
      <c r="D15" s="762" t="s">
        <v>162</v>
      </c>
      <c r="E15" s="762"/>
      <c r="F15" s="762"/>
      <c r="G15" s="762"/>
      <c r="H15" s="762"/>
      <c r="I15" s="762"/>
      <c r="J15" s="762"/>
      <c r="K15" s="762"/>
      <c r="L15" s="763"/>
      <c r="M15" s="767" t="s">
        <v>163</v>
      </c>
      <c r="N15" s="762"/>
      <c r="O15" s="762"/>
      <c r="P15" s="762"/>
      <c r="Q15" s="762"/>
      <c r="R15" s="762"/>
      <c r="S15" s="762"/>
      <c r="T15" s="762"/>
      <c r="U15" s="763"/>
      <c r="V15" s="767" t="s">
        <v>129</v>
      </c>
      <c r="W15" s="762"/>
      <c r="X15" s="762"/>
      <c r="Y15" s="762"/>
      <c r="Z15" s="762"/>
      <c r="AA15" s="762"/>
      <c r="AB15" s="762"/>
      <c r="AC15" s="762"/>
      <c r="AD15" s="768"/>
      <c r="AE15" s="195"/>
    </row>
    <row r="16" spans="1:31" ht="18" customHeight="1">
      <c r="A16" s="809"/>
      <c r="B16" s="810"/>
      <c r="C16" s="811"/>
      <c r="D16" s="764" t="s">
        <v>130</v>
      </c>
      <c r="E16" s="702"/>
      <c r="F16" s="702"/>
      <c r="G16" s="702"/>
      <c r="H16" s="702" t="s">
        <v>131</v>
      </c>
      <c r="I16" s="702"/>
      <c r="J16" s="702"/>
      <c r="K16" s="702"/>
      <c r="L16" s="703"/>
      <c r="M16" s="857" t="s">
        <v>164</v>
      </c>
      <c r="N16" s="702"/>
      <c r="O16" s="702"/>
      <c r="P16" s="702"/>
      <c r="Q16" s="702" t="s">
        <v>131</v>
      </c>
      <c r="R16" s="702"/>
      <c r="S16" s="702"/>
      <c r="T16" s="702"/>
      <c r="U16" s="703"/>
      <c r="V16" s="818" t="s">
        <v>131</v>
      </c>
      <c r="W16" s="819"/>
      <c r="X16" s="819"/>
      <c r="Y16" s="819"/>
      <c r="Z16" s="765" t="s">
        <v>132</v>
      </c>
      <c r="AA16" s="765"/>
      <c r="AB16" s="765"/>
      <c r="AC16" s="765"/>
      <c r="AD16" s="766"/>
      <c r="AE16" s="185"/>
    </row>
    <row r="17" spans="1:31" ht="18" customHeight="1" thickBot="1">
      <c r="A17" s="751" t="s">
        <v>41</v>
      </c>
      <c r="B17" s="752"/>
      <c r="C17" s="753"/>
      <c r="D17" s="754" t="s">
        <v>133</v>
      </c>
      <c r="E17" s="755"/>
      <c r="F17" s="755"/>
      <c r="G17" s="755"/>
      <c r="H17" s="704" t="s">
        <v>134</v>
      </c>
      <c r="I17" s="704"/>
      <c r="J17" s="704"/>
      <c r="K17" s="704"/>
      <c r="L17" s="705"/>
      <c r="M17" s="856" t="s">
        <v>133</v>
      </c>
      <c r="N17" s="755"/>
      <c r="O17" s="755"/>
      <c r="P17" s="755"/>
      <c r="Q17" s="704" t="s">
        <v>134</v>
      </c>
      <c r="R17" s="704"/>
      <c r="S17" s="704"/>
      <c r="T17" s="704"/>
      <c r="U17" s="705"/>
      <c r="V17" s="713" t="s">
        <v>165</v>
      </c>
      <c r="W17" s="714"/>
      <c r="X17" s="714"/>
      <c r="Y17" s="714"/>
      <c r="Z17" s="709" t="s">
        <v>166</v>
      </c>
      <c r="AA17" s="709"/>
      <c r="AB17" s="709"/>
      <c r="AC17" s="709"/>
      <c r="AD17" s="710"/>
      <c r="AE17" s="185"/>
    </row>
    <row r="18" spans="1:30" ht="16.5" customHeight="1">
      <c r="A18" s="757">
        <v>19</v>
      </c>
      <c r="B18" s="727"/>
      <c r="C18" s="758"/>
      <c r="D18" s="756">
        <v>263</v>
      </c>
      <c r="E18" s="697"/>
      <c r="F18" s="697"/>
      <c r="G18" s="697"/>
      <c r="H18" s="715">
        <v>3340</v>
      </c>
      <c r="I18" s="715"/>
      <c r="J18" s="715"/>
      <c r="K18" s="715"/>
      <c r="L18" s="804"/>
      <c r="M18" s="717">
        <v>35</v>
      </c>
      <c r="N18" s="697"/>
      <c r="O18" s="697"/>
      <c r="P18" s="697"/>
      <c r="Q18" s="697">
        <v>693</v>
      </c>
      <c r="R18" s="706"/>
      <c r="S18" s="706"/>
      <c r="T18" s="706"/>
      <c r="U18" s="707"/>
      <c r="V18" s="717">
        <v>383</v>
      </c>
      <c r="W18" s="697"/>
      <c r="X18" s="697"/>
      <c r="Y18" s="697"/>
      <c r="Z18" s="715">
        <v>1038</v>
      </c>
      <c r="AA18" s="715"/>
      <c r="AB18" s="715"/>
      <c r="AC18" s="715"/>
      <c r="AD18" s="716"/>
    </row>
    <row r="19" spans="1:30" ht="16.5" customHeight="1">
      <c r="A19" s="672">
        <v>20</v>
      </c>
      <c r="B19" s="673"/>
      <c r="C19" s="674"/>
      <c r="D19" s="746">
        <v>343</v>
      </c>
      <c r="E19" s="712"/>
      <c r="F19" s="712"/>
      <c r="G19" s="712"/>
      <c r="H19" s="718">
        <v>3500</v>
      </c>
      <c r="I19" s="718"/>
      <c r="J19" s="718"/>
      <c r="K19" s="718"/>
      <c r="L19" s="747"/>
      <c r="M19" s="711">
        <v>27</v>
      </c>
      <c r="N19" s="712"/>
      <c r="O19" s="712"/>
      <c r="P19" s="712"/>
      <c r="Q19" s="712">
        <v>730</v>
      </c>
      <c r="R19" s="731"/>
      <c r="S19" s="731"/>
      <c r="T19" s="731"/>
      <c r="U19" s="732"/>
      <c r="V19" s="711">
        <v>414</v>
      </c>
      <c r="W19" s="712"/>
      <c r="X19" s="712"/>
      <c r="Y19" s="712"/>
      <c r="Z19" s="718">
        <v>1249</v>
      </c>
      <c r="AA19" s="718"/>
      <c r="AB19" s="718"/>
      <c r="AC19" s="718"/>
      <c r="AD19" s="719"/>
    </row>
    <row r="20" spans="1:30" ht="16.5" customHeight="1">
      <c r="A20" s="672">
        <v>21</v>
      </c>
      <c r="B20" s="673"/>
      <c r="C20" s="674"/>
      <c r="D20" s="746">
        <v>304</v>
      </c>
      <c r="E20" s="712"/>
      <c r="F20" s="712"/>
      <c r="G20" s="712"/>
      <c r="H20" s="718">
        <v>3621</v>
      </c>
      <c r="I20" s="718"/>
      <c r="J20" s="718"/>
      <c r="K20" s="718"/>
      <c r="L20" s="747"/>
      <c r="M20" s="711">
        <v>21</v>
      </c>
      <c r="N20" s="712"/>
      <c r="O20" s="712"/>
      <c r="P20" s="712"/>
      <c r="Q20" s="712">
        <v>751</v>
      </c>
      <c r="R20" s="731"/>
      <c r="S20" s="731"/>
      <c r="T20" s="731"/>
      <c r="U20" s="732"/>
      <c r="V20" s="711">
        <v>444</v>
      </c>
      <c r="W20" s="712"/>
      <c r="X20" s="712"/>
      <c r="Y20" s="712"/>
      <c r="Z20" s="718">
        <v>1316</v>
      </c>
      <c r="AA20" s="718"/>
      <c r="AB20" s="718"/>
      <c r="AC20" s="718"/>
      <c r="AD20" s="719"/>
    </row>
    <row r="21" spans="1:31" ht="16.5" customHeight="1">
      <c r="A21" s="672">
        <v>22</v>
      </c>
      <c r="B21" s="673"/>
      <c r="C21" s="674"/>
      <c r="D21" s="746">
        <v>314</v>
      </c>
      <c r="E21" s="712"/>
      <c r="F21" s="712"/>
      <c r="G21" s="712"/>
      <c r="H21" s="718">
        <v>3795</v>
      </c>
      <c r="I21" s="718"/>
      <c r="J21" s="718"/>
      <c r="K21" s="718"/>
      <c r="L21" s="747"/>
      <c r="M21" s="711">
        <v>29</v>
      </c>
      <c r="N21" s="712"/>
      <c r="O21" s="712"/>
      <c r="P21" s="712"/>
      <c r="Q21" s="712">
        <v>783</v>
      </c>
      <c r="R21" s="731"/>
      <c r="S21" s="731"/>
      <c r="T21" s="731"/>
      <c r="U21" s="732"/>
      <c r="V21" s="711">
        <v>508</v>
      </c>
      <c r="W21" s="712"/>
      <c r="X21" s="712"/>
      <c r="Y21" s="712"/>
      <c r="Z21" s="718">
        <v>1476</v>
      </c>
      <c r="AA21" s="718"/>
      <c r="AB21" s="718"/>
      <c r="AC21" s="718"/>
      <c r="AD21" s="719"/>
      <c r="AE21" s="185"/>
    </row>
    <row r="22" spans="1:31" ht="16.5" customHeight="1" thickBot="1">
      <c r="A22" s="675">
        <v>23</v>
      </c>
      <c r="B22" s="419"/>
      <c r="C22" s="676"/>
      <c r="D22" s="836">
        <v>319</v>
      </c>
      <c r="E22" s="734"/>
      <c r="F22" s="734"/>
      <c r="G22" s="734"/>
      <c r="H22" s="691">
        <v>3917</v>
      </c>
      <c r="I22" s="691"/>
      <c r="J22" s="691"/>
      <c r="K22" s="691"/>
      <c r="L22" s="837"/>
      <c r="M22" s="733">
        <v>29</v>
      </c>
      <c r="N22" s="734"/>
      <c r="O22" s="734"/>
      <c r="P22" s="734"/>
      <c r="Q22" s="734">
        <v>811</v>
      </c>
      <c r="R22" s="861"/>
      <c r="S22" s="861"/>
      <c r="T22" s="861"/>
      <c r="U22" s="862"/>
      <c r="V22" s="733">
        <v>536</v>
      </c>
      <c r="W22" s="734"/>
      <c r="X22" s="734"/>
      <c r="Y22" s="734"/>
      <c r="Z22" s="691">
        <v>1541</v>
      </c>
      <c r="AA22" s="691"/>
      <c r="AB22" s="691"/>
      <c r="AC22" s="691"/>
      <c r="AD22" s="860"/>
      <c r="AE22" s="185"/>
    </row>
    <row r="23" spans="1:30" ht="13.5" customHeight="1">
      <c r="A23" s="790" t="s">
        <v>135</v>
      </c>
      <c r="B23" s="790"/>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790"/>
      <c r="AA23" s="790"/>
      <c r="AB23" s="790"/>
      <c r="AC23" s="790"/>
      <c r="AD23" s="790"/>
    </row>
    <row r="24" spans="1:31" ht="13.5" customHeight="1">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row>
    <row r="26" spans="1:31" s="199" customFormat="1" ht="20.25" customHeight="1">
      <c r="A26" s="741" t="s">
        <v>167</v>
      </c>
      <c r="B26" s="741"/>
      <c r="C26" s="741"/>
      <c r="D26" s="741"/>
      <c r="E26" s="741"/>
      <c r="F26" s="741"/>
      <c r="G26" s="741"/>
      <c r="H26" s="741"/>
      <c r="I26" s="741"/>
      <c r="J26" s="741"/>
      <c r="K26" s="741"/>
      <c r="L26" s="741"/>
      <c r="M26" s="198"/>
      <c r="N26" s="198"/>
      <c r="O26" s="198"/>
      <c r="P26" s="198"/>
      <c r="Q26" s="198"/>
      <c r="R26" s="740" t="s">
        <v>168</v>
      </c>
      <c r="S26" s="740"/>
      <c r="T26" s="740"/>
      <c r="U26" s="740"/>
      <c r="V26" s="740"/>
      <c r="W26" s="740"/>
      <c r="X26" s="740"/>
      <c r="Y26" s="740"/>
      <c r="Z26" s="740"/>
      <c r="AA26" s="740"/>
      <c r="AB26" s="740"/>
      <c r="AC26" s="740"/>
      <c r="AD26" s="740"/>
      <c r="AE26" s="740"/>
    </row>
    <row r="27" spans="1:39" ht="13.5" customHeight="1" thickBot="1">
      <c r="A27" s="721" t="s">
        <v>0</v>
      </c>
      <c r="B27" s="721"/>
      <c r="C27" s="721"/>
      <c r="D27" s="721"/>
      <c r="E27" s="721"/>
      <c r="F27" s="721"/>
      <c r="G27" s="721"/>
      <c r="H27" s="721"/>
      <c r="I27" s="721"/>
      <c r="J27" s="721"/>
      <c r="K27" s="721"/>
      <c r="L27" s="721"/>
      <c r="R27" s="721" t="s">
        <v>0</v>
      </c>
      <c r="S27" s="721"/>
      <c r="T27" s="721"/>
      <c r="U27" s="721"/>
      <c r="V27" s="721"/>
      <c r="W27" s="721"/>
      <c r="X27" s="721"/>
      <c r="Y27" s="721"/>
      <c r="Z27" s="721"/>
      <c r="AA27" s="721"/>
      <c r="AB27" s="721"/>
      <c r="AC27" s="721"/>
      <c r="AD27" s="721"/>
      <c r="AE27" s="721"/>
      <c r="AF27" s="200"/>
      <c r="AG27" s="200"/>
      <c r="AH27" s="200"/>
      <c r="AI27" s="200"/>
      <c r="AJ27" s="200"/>
      <c r="AK27" s="200"/>
      <c r="AL27" s="200"/>
      <c r="AM27" s="200"/>
    </row>
    <row r="28" spans="1:39" ht="18" customHeight="1">
      <c r="A28" s="871" t="s">
        <v>40</v>
      </c>
      <c r="B28" s="872"/>
      <c r="C28" s="873"/>
      <c r="D28" s="723" t="s">
        <v>104</v>
      </c>
      <c r="E28" s="723"/>
      <c r="F28" s="723"/>
      <c r="G28" s="814"/>
      <c r="H28" s="814"/>
      <c r="I28" s="814"/>
      <c r="J28" s="814"/>
      <c r="K28" s="814"/>
      <c r="L28" s="822"/>
      <c r="R28" s="735" t="s">
        <v>40</v>
      </c>
      <c r="S28" s="736"/>
      <c r="T28" s="736"/>
      <c r="U28" s="737"/>
      <c r="V28" s="723" t="s">
        <v>169</v>
      </c>
      <c r="W28" s="723"/>
      <c r="X28" s="724"/>
      <c r="Y28" s="722" t="s">
        <v>136</v>
      </c>
      <c r="Z28" s="723"/>
      <c r="AA28" s="724"/>
      <c r="AB28" s="722" t="s">
        <v>170</v>
      </c>
      <c r="AC28" s="841"/>
      <c r="AD28" s="841"/>
      <c r="AE28" s="842"/>
      <c r="AF28" s="200"/>
      <c r="AG28" s="200"/>
      <c r="AH28" s="200"/>
      <c r="AI28" s="200"/>
      <c r="AJ28" s="200"/>
      <c r="AK28" s="200"/>
      <c r="AL28" s="200"/>
      <c r="AM28" s="200"/>
    </row>
    <row r="29" spans="1:39" ht="18" customHeight="1" thickBot="1">
      <c r="A29" s="874" t="s">
        <v>41</v>
      </c>
      <c r="B29" s="875"/>
      <c r="C29" s="876"/>
      <c r="D29" s="419"/>
      <c r="E29" s="419"/>
      <c r="F29" s="420"/>
      <c r="G29" s="815" t="s">
        <v>105</v>
      </c>
      <c r="H29" s="816"/>
      <c r="I29" s="816"/>
      <c r="J29" s="816" t="s">
        <v>106</v>
      </c>
      <c r="K29" s="816"/>
      <c r="L29" s="817"/>
      <c r="R29" s="776" t="s">
        <v>41</v>
      </c>
      <c r="S29" s="777"/>
      <c r="T29" s="777"/>
      <c r="U29" s="778"/>
      <c r="V29" s="419"/>
      <c r="W29" s="419"/>
      <c r="X29" s="420"/>
      <c r="Y29" s="425"/>
      <c r="Z29" s="419"/>
      <c r="AA29" s="420"/>
      <c r="AB29" s="843"/>
      <c r="AC29" s="844"/>
      <c r="AD29" s="844"/>
      <c r="AE29" s="845"/>
      <c r="AF29" s="201"/>
      <c r="AG29" s="201"/>
      <c r="AH29" s="201"/>
      <c r="AI29" s="201"/>
      <c r="AJ29" s="201"/>
      <c r="AK29" s="201"/>
      <c r="AL29" s="201"/>
      <c r="AM29" s="201"/>
    </row>
    <row r="30" spans="1:39" ht="16.5" customHeight="1">
      <c r="A30" s="757">
        <v>19</v>
      </c>
      <c r="B30" s="727"/>
      <c r="C30" s="758"/>
      <c r="D30" s="834">
        <v>41</v>
      </c>
      <c r="E30" s="834"/>
      <c r="F30" s="835"/>
      <c r="G30" s="838">
        <v>10</v>
      </c>
      <c r="H30" s="839"/>
      <c r="I30" s="839"/>
      <c r="J30" s="697">
        <v>31</v>
      </c>
      <c r="K30" s="697"/>
      <c r="L30" s="863"/>
      <c r="M30" s="185"/>
      <c r="N30" s="185"/>
      <c r="O30" s="185"/>
      <c r="P30" s="185"/>
      <c r="Q30" s="185"/>
      <c r="R30" s="757">
        <v>19</v>
      </c>
      <c r="S30" s="727"/>
      <c r="T30" s="727"/>
      <c r="U30" s="758"/>
      <c r="V30" s="727">
        <v>33835</v>
      </c>
      <c r="W30" s="727"/>
      <c r="X30" s="727"/>
      <c r="Y30" s="726">
        <v>1392</v>
      </c>
      <c r="Z30" s="727"/>
      <c r="AA30" s="728"/>
      <c r="AB30" s="726">
        <v>8978</v>
      </c>
      <c r="AC30" s="730"/>
      <c r="AD30" s="730"/>
      <c r="AE30" s="461"/>
      <c r="AF30" s="185"/>
      <c r="AG30" s="185"/>
      <c r="AH30" s="185"/>
      <c r="AI30" s="185"/>
      <c r="AJ30" s="185"/>
      <c r="AK30" s="185"/>
      <c r="AL30" s="185"/>
      <c r="AM30" s="185"/>
    </row>
    <row r="31" spans="1:39" ht="16.5" customHeight="1">
      <c r="A31" s="672">
        <v>20</v>
      </c>
      <c r="B31" s="673"/>
      <c r="C31" s="674"/>
      <c r="D31" s="742">
        <v>44</v>
      </c>
      <c r="E31" s="742"/>
      <c r="F31" s="743"/>
      <c r="G31" s="744">
        <v>14</v>
      </c>
      <c r="H31" s="745"/>
      <c r="I31" s="745"/>
      <c r="J31" s="712">
        <v>30</v>
      </c>
      <c r="K31" s="712"/>
      <c r="L31" s="720"/>
      <c r="M31" s="185"/>
      <c r="N31" s="185"/>
      <c r="O31" s="185"/>
      <c r="P31" s="185"/>
      <c r="Q31" s="185"/>
      <c r="R31" s="672">
        <v>20</v>
      </c>
      <c r="S31" s="673"/>
      <c r="T31" s="673"/>
      <c r="U31" s="674"/>
      <c r="V31" s="673">
        <v>34267</v>
      </c>
      <c r="W31" s="673"/>
      <c r="X31" s="725"/>
      <c r="Y31" s="729">
        <v>1563</v>
      </c>
      <c r="Z31" s="673"/>
      <c r="AA31" s="725"/>
      <c r="AB31" s="729">
        <v>9256</v>
      </c>
      <c r="AC31" s="738"/>
      <c r="AD31" s="738"/>
      <c r="AE31" s="739"/>
      <c r="AF31" s="185"/>
      <c r="AG31" s="185"/>
      <c r="AH31" s="185"/>
      <c r="AI31" s="185"/>
      <c r="AJ31" s="185"/>
      <c r="AK31" s="185"/>
      <c r="AL31" s="185"/>
      <c r="AM31" s="185"/>
    </row>
    <row r="32" spans="1:39" ht="16.5" customHeight="1">
      <c r="A32" s="672">
        <v>21</v>
      </c>
      <c r="B32" s="673"/>
      <c r="C32" s="674"/>
      <c r="D32" s="742">
        <v>43</v>
      </c>
      <c r="E32" s="742"/>
      <c r="F32" s="743"/>
      <c r="G32" s="744">
        <v>13</v>
      </c>
      <c r="H32" s="745"/>
      <c r="I32" s="745"/>
      <c r="J32" s="712">
        <v>30</v>
      </c>
      <c r="K32" s="712"/>
      <c r="L32" s="720"/>
      <c r="R32" s="672">
        <v>21</v>
      </c>
      <c r="S32" s="673"/>
      <c r="T32" s="673"/>
      <c r="U32" s="674"/>
      <c r="V32" s="673">
        <v>34020</v>
      </c>
      <c r="W32" s="673"/>
      <c r="X32" s="725"/>
      <c r="Y32" s="729">
        <v>1555</v>
      </c>
      <c r="Z32" s="673"/>
      <c r="AA32" s="725"/>
      <c r="AB32" s="729">
        <v>9242</v>
      </c>
      <c r="AC32" s="738"/>
      <c r="AD32" s="738"/>
      <c r="AE32" s="739"/>
      <c r="AF32" s="185"/>
      <c r="AG32" s="185"/>
      <c r="AH32" s="185"/>
      <c r="AI32" s="185"/>
      <c r="AJ32" s="185"/>
      <c r="AK32" s="185"/>
      <c r="AL32" s="185"/>
      <c r="AM32" s="185"/>
    </row>
    <row r="33" spans="1:39" ht="16.5" customHeight="1">
      <c r="A33" s="672">
        <v>22</v>
      </c>
      <c r="B33" s="673"/>
      <c r="C33" s="674"/>
      <c r="D33" s="742">
        <v>42</v>
      </c>
      <c r="E33" s="742"/>
      <c r="F33" s="743"/>
      <c r="G33" s="744">
        <v>14</v>
      </c>
      <c r="H33" s="745"/>
      <c r="I33" s="745"/>
      <c r="J33" s="712">
        <v>28</v>
      </c>
      <c r="K33" s="712"/>
      <c r="L33" s="720"/>
      <c r="R33" s="672">
        <v>22</v>
      </c>
      <c r="S33" s="673"/>
      <c r="T33" s="673"/>
      <c r="U33" s="674"/>
      <c r="V33" s="673">
        <v>33114</v>
      </c>
      <c r="W33" s="673"/>
      <c r="X33" s="725"/>
      <c r="Y33" s="729">
        <v>1374</v>
      </c>
      <c r="Z33" s="673"/>
      <c r="AA33" s="725"/>
      <c r="AB33" s="729">
        <v>9383</v>
      </c>
      <c r="AC33" s="738"/>
      <c r="AD33" s="738"/>
      <c r="AE33" s="739"/>
      <c r="AF33" s="185"/>
      <c r="AG33" s="185"/>
      <c r="AH33" s="185"/>
      <c r="AI33" s="185"/>
      <c r="AJ33" s="185"/>
      <c r="AK33" s="185"/>
      <c r="AL33" s="185"/>
      <c r="AM33" s="185"/>
    </row>
    <row r="34" spans="1:39" ht="16.5" customHeight="1" thickBot="1">
      <c r="A34" s="675">
        <v>23</v>
      </c>
      <c r="B34" s="419"/>
      <c r="C34" s="676"/>
      <c r="D34" s="791">
        <v>34</v>
      </c>
      <c r="E34" s="791"/>
      <c r="F34" s="792"/>
      <c r="G34" s="793">
        <v>10</v>
      </c>
      <c r="H34" s="794"/>
      <c r="I34" s="794"/>
      <c r="J34" s="734">
        <v>24</v>
      </c>
      <c r="K34" s="734"/>
      <c r="L34" s="795"/>
      <c r="M34" s="185"/>
      <c r="N34" s="185"/>
      <c r="O34" s="185"/>
      <c r="P34" s="185"/>
      <c r="Q34" s="185"/>
      <c r="R34" s="675">
        <v>23</v>
      </c>
      <c r="S34" s="419"/>
      <c r="T34" s="419"/>
      <c r="U34" s="676"/>
      <c r="V34" s="419">
        <v>33908</v>
      </c>
      <c r="W34" s="419"/>
      <c r="X34" s="419"/>
      <c r="Y34" s="425">
        <v>1559</v>
      </c>
      <c r="Z34" s="419"/>
      <c r="AA34" s="420"/>
      <c r="AB34" s="425">
        <v>9505</v>
      </c>
      <c r="AC34" s="419"/>
      <c r="AD34" s="419"/>
      <c r="AE34" s="676"/>
      <c r="AF34" s="202"/>
      <c r="AG34" s="185"/>
      <c r="AH34" s="185"/>
      <c r="AI34" s="185"/>
      <c r="AJ34" s="185"/>
      <c r="AK34" s="185"/>
      <c r="AL34" s="185"/>
      <c r="AM34" s="185"/>
    </row>
    <row r="35" spans="1:39" ht="13.5" customHeight="1">
      <c r="A35" s="790" t="s">
        <v>137</v>
      </c>
      <c r="B35" s="790"/>
      <c r="C35" s="790"/>
      <c r="D35" s="790"/>
      <c r="E35" s="790"/>
      <c r="F35" s="790"/>
      <c r="G35" s="790"/>
      <c r="H35" s="790"/>
      <c r="I35" s="790"/>
      <c r="J35" s="790"/>
      <c r="K35" s="790"/>
      <c r="L35" s="790"/>
      <c r="R35" s="790" t="s">
        <v>171</v>
      </c>
      <c r="S35" s="790"/>
      <c r="T35" s="790"/>
      <c r="U35" s="790"/>
      <c r="V35" s="790"/>
      <c r="W35" s="790"/>
      <c r="X35" s="790"/>
      <c r="Y35" s="790"/>
      <c r="Z35" s="790"/>
      <c r="AA35" s="790"/>
      <c r="AB35" s="790"/>
      <c r="AC35" s="790"/>
      <c r="AD35" s="790"/>
      <c r="AE35" s="203"/>
      <c r="AF35" s="185"/>
      <c r="AG35" s="185"/>
      <c r="AH35" s="185"/>
      <c r="AI35" s="185"/>
      <c r="AJ35" s="185"/>
      <c r="AK35" s="185"/>
      <c r="AL35" s="185"/>
      <c r="AM35" s="185"/>
    </row>
    <row r="36" spans="1:31" ht="13.5" customHeight="1">
      <c r="A36" s="796"/>
      <c r="B36" s="797"/>
      <c r="C36" s="797"/>
      <c r="D36" s="797"/>
      <c r="E36" s="797"/>
      <c r="F36" s="797"/>
      <c r="G36" s="797"/>
      <c r="H36" s="797"/>
      <c r="I36" s="797"/>
      <c r="J36" s="797"/>
      <c r="K36" s="797"/>
      <c r="L36" s="797"/>
      <c r="M36" s="205"/>
      <c r="N36" s="205"/>
      <c r="O36" s="205"/>
      <c r="R36" s="859" t="s">
        <v>138</v>
      </c>
      <c r="S36" s="859"/>
      <c r="T36" s="859"/>
      <c r="U36" s="859"/>
      <c r="V36" s="859"/>
      <c r="W36" s="859"/>
      <c r="X36" s="859"/>
      <c r="Y36" s="859"/>
      <c r="Z36" s="859"/>
      <c r="AA36" s="859"/>
      <c r="AB36" s="859"/>
      <c r="AC36" s="859"/>
      <c r="AD36" s="859"/>
      <c r="AE36" s="204"/>
    </row>
    <row r="37" spans="1:30" ht="13.5" customHeight="1">
      <c r="A37" s="206"/>
      <c r="B37" s="206"/>
      <c r="C37" s="206"/>
      <c r="D37" s="206"/>
      <c r="E37" s="206"/>
      <c r="F37" s="206"/>
      <c r="G37" s="206"/>
      <c r="H37" s="206"/>
      <c r="I37" s="206"/>
      <c r="J37" s="206"/>
      <c r="K37" s="206"/>
      <c r="L37" s="206"/>
      <c r="R37" s="207"/>
      <c r="S37" s="207"/>
      <c r="T37" s="207"/>
      <c r="U37" s="207"/>
      <c r="V37" s="207"/>
      <c r="W37" s="207"/>
      <c r="X37" s="207"/>
      <c r="Y37" s="207"/>
      <c r="Z37" s="207"/>
      <c r="AA37" s="207"/>
      <c r="AB37" s="207"/>
      <c r="AC37" s="207"/>
      <c r="AD37" s="207"/>
    </row>
    <row r="38" spans="1:31" ht="20.25" customHeight="1">
      <c r="A38" s="831" t="s">
        <v>172</v>
      </c>
      <c r="B38" s="831"/>
      <c r="C38" s="831"/>
      <c r="D38" s="831"/>
      <c r="E38" s="831"/>
      <c r="F38" s="831"/>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row>
    <row r="39" spans="1:37" s="209" customFormat="1" ht="13.5" customHeight="1" thickBot="1">
      <c r="A39" s="866" t="s">
        <v>139</v>
      </c>
      <c r="B39" s="866"/>
      <c r="C39" s="866"/>
      <c r="D39" s="866"/>
      <c r="E39" s="866"/>
      <c r="F39" s="866"/>
      <c r="G39" s="866"/>
      <c r="H39" s="866"/>
      <c r="I39" s="866"/>
      <c r="J39" s="866"/>
      <c r="K39" s="866"/>
      <c r="L39" s="866"/>
      <c r="M39" s="866"/>
      <c r="N39" s="866"/>
      <c r="O39" s="866"/>
      <c r="P39" s="208"/>
      <c r="Q39" s="208"/>
      <c r="R39" s="866" t="s">
        <v>0</v>
      </c>
      <c r="S39" s="866"/>
      <c r="T39" s="866"/>
      <c r="U39" s="866"/>
      <c r="V39" s="866"/>
      <c r="W39" s="866"/>
      <c r="X39" s="866"/>
      <c r="Y39" s="866"/>
      <c r="Z39" s="866"/>
      <c r="AA39" s="866"/>
      <c r="AB39" s="866"/>
      <c r="AC39" s="866"/>
      <c r="AD39" s="866"/>
      <c r="AE39" s="866"/>
      <c r="AF39" s="208"/>
      <c r="AG39" s="208"/>
      <c r="AH39" s="208"/>
      <c r="AI39" s="208"/>
      <c r="AJ39" s="208"/>
      <c r="AK39" s="208"/>
    </row>
    <row r="40" spans="1:31" ht="13.5" customHeight="1">
      <c r="A40" s="871" t="s">
        <v>40</v>
      </c>
      <c r="B40" s="872"/>
      <c r="C40" s="873"/>
      <c r="D40" s="832" t="s">
        <v>140</v>
      </c>
      <c r="E40" s="832"/>
      <c r="F40" s="832"/>
      <c r="G40" s="832"/>
      <c r="H40" s="832"/>
      <c r="I40" s="832"/>
      <c r="J40" s="832"/>
      <c r="K40" s="832"/>
      <c r="L40" s="833"/>
      <c r="M40" s="723" t="s">
        <v>141</v>
      </c>
      <c r="N40" s="723"/>
      <c r="O40" s="867"/>
      <c r="R40" s="735" t="s">
        <v>40</v>
      </c>
      <c r="S40" s="736"/>
      <c r="T40" s="736"/>
      <c r="U40" s="737"/>
      <c r="V40" s="784" t="s">
        <v>142</v>
      </c>
      <c r="W40" s="868"/>
      <c r="X40" s="868"/>
      <c r="Y40" s="868"/>
      <c r="Z40" s="869"/>
      <c r="AA40" s="784" t="s">
        <v>143</v>
      </c>
      <c r="AB40" s="784"/>
      <c r="AC40" s="784"/>
      <c r="AD40" s="784"/>
      <c r="AE40" s="785"/>
    </row>
    <row r="41" spans="1:54" ht="13.5" customHeight="1" thickBot="1">
      <c r="A41" s="210"/>
      <c r="B41" s="211"/>
      <c r="C41" s="212"/>
      <c r="D41" s="877" t="s">
        <v>144</v>
      </c>
      <c r="E41" s="772"/>
      <c r="F41" s="772"/>
      <c r="G41" s="772" t="s">
        <v>145</v>
      </c>
      <c r="H41" s="772"/>
      <c r="I41" s="772"/>
      <c r="J41" s="771" t="s">
        <v>146</v>
      </c>
      <c r="K41" s="772"/>
      <c r="L41" s="773"/>
      <c r="M41" s="727"/>
      <c r="N41" s="727"/>
      <c r="O41" s="758"/>
      <c r="R41" s="776" t="s">
        <v>41</v>
      </c>
      <c r="S41" s="777"/>
      <c r="T41" s="777"/>
      <c r="U41" s="778"/>
      <c r="V41" s="638"/>
      <c r="W41" s="638"/>
      <c r="X41" s="638"/>
      <c r="Y41" s="638"/>
      <c r="Z41" s="870"/>
      <c r="AA41" s="688"/>
      <c r="AB41" s="688"/>
      <c r="AC41" s="688"/>
      <c r="AD41" s="688"/>
      <c r="AE41" s="689"/>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row>
    <row r="42" spans="1:54" ht="16.5" customHeight="1" thickBot="1">
      <c r="A42" s="874" t="s">
        <v>41</v>
      </c>
      <c r="B42" s="875"/>
      <c r="C42" s="876"/>
      <c r="D42" s="878"/>
      <c r="E42" s="774"/>
      <c r="F42" s="774"/>
      <c r="G42" s="774"/>
      <c r="H42" s="774"/>
      <c r="I42" s="774"/>
      <c r="J42" s="774"/>
      <c r="K42" s="774"/>
      <c r="L42" s="775"/>
      <c r="M42" s="419"/>
      <c r="N42" s="419"/>
      <c r="O42" s="676"/>
      <c r="R42" s="757">
        <v>19</v>
      </c>
      <c r="S42" s="727"/>
      <c r="T42" s="727"/>
      <c r="U42" s="758"/>
      <c r="V42" s="200"/>
      <c r="W42" s="858">
        <v>239437</v>
      </c>
      <c r="X42" s="858"/>
      <c r="Y42" s="858"/>
      <c r="Z42" s="214"/>
      <c r="AA42" s="864">
        <v>14250</v>
      </c>
      <c r="AB42" s="671"/>
      <c r="AC42" s="671"/>
      <c r="AD42" s="671"/>
      <c r="AE42" s="865"/>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row>
    <row r="43" spans="1:54" s="185" customFormat="1" ht="16.5" customHeight="1">
      <c r="A43" s="798">
        <v>19</v>
      </c>
      <c r="B43" s="799"/>
      <c r="C43" s="800"/>
      <c r="D43" s="801">
        <v>20083</v>
      </c>
      <c r="E43" s="715"/>
      <c r="F43" s="715"/>
      <c r="G43" s="697">
        <v>245</v>
      </c>
      <c r="H43" s="697"/>
      <c r="I43" s="697"/>
      <c r="J43" s="782">
        <v>82</v>
      </c>
      <c r="K43" s="782"/>
      <c r="L43" s="783"/>
      <c r="M43" s="694">
        <v>930</v>
      </c>
      <c r="N43" s="695"/>
      <c r="O43" s="696"/>
      <c r="R43" s="672">
        <v>20</v>
      </c>
      <c r="S43" s="673"/>
      <c r="T43" s="673"/>
      <c r="U43" s="674"/>
      <c r="V43" s="215"/>
      <c r="W43" s="700">
        <v>243404</v>
      </c>
      <c r="X43" s="700"/>
      <c r="Y43" s="700"/>
      <c r="Z43" s="216"/>
      <c r="AA43" s="681">
        <v>15777</v>
      </c>
      <c r="AB43" s="681"/>
      <c r="AC43" s="681"/>
      <c r="AD43" s="681"/>
      <c r="AE43" s="682"/>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row>
    <row r="44" spans="1:54" ht="16.5" customHeight="1">
      <c r="A44" s="665">
        <v>20</v>
      </c>
      <c r="B44" s="666"/>
      <c r="C44" s="667"/>
      <c r="D44" s="802">
        <v>20313</v>
      </c>
      <c r="E44" s="718"/>
      <c r="F44" s="718"/>
      <c r="G44" s="708">
        <v>239</v>
      </c>
      <c r="H44" s="708"/>
      <c r="I44" s="708"/>
      <c r="J44" s="698">
        <v>85</v>
      </c>
      <c r="K44" s="698"/>
      <c r="L44" s="699"/>
      <c r="M44" s="779">
        <v>1068</v>
      </c>
      <c r="N44" s="780"/>
      <c r="O44" s="781"/>
      <c r="P44" s="185"/>
      <c r="Q44" s="185"/>
      <c r="R44" s="672">
        <v>21</v>
      </c>
      <c r="S44" s="673"/>
      <c r="T44" s="673"/>
      <c r="U44" s="674"/>
      <c r="V44" s="215"/>
      <c r="W44" s="700">
        <v>230454</v>
      </c>
      <c r="X44" s="700"/>
      <c r="Y44" s="700"/>
      <c r="Z44" s="216"/>
      <c r="AA44" s="681">
        <v>12537</v>
      </c>
      <c r="AB44" s="681"/>
      <c r="AC44" s="681"/>
      <c r="AD44" s="681"/>
      <c r="AE44" s="682"/>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row>
    <row r="45" spans="1:54" ht="16.5" customHeight="1">
      <c r="A45" s="665">
        <v>21</v>
      </c>
      <c r="B45" s="666"/>
      <c r="C45" s="667"/>
      <c r="D45" s="802">
        <v>23109</v>
      </c>
      <c r="E45" s="718"/>
      <c r="F45" s="718"/>
      <c r="G45" s="708">
        <v>242</v>
      </c>
      <c r="H45" s="708"/>
      <c r="I45" s="708"/>
      <c r="J45" s="698">
        <v>95.5</v>
      </c>
      <c r="K45" s="698"/>
      <c r="L45" s="699"/>
      <c r="M45" s="779">
        <v>955</v>
      </c>
      <c r="N45" s="780"/>
      <c r="O45" s="781"/>
      <c r="P45" s="185"/>
      <c r="Q45" s="185"/>
      <c r="R45" s="672">
        <v>22</v>
      </c>
      <c r="S45" s="673"/>
      <c r="T45" s="673"/>
      <c r="U45" s="674"/>
      <c r="V45" s="217"/>
      <c r="W45" s="679">
        <v>92877</v>
      </c>
      <c r="X45" s="680"/>
      <c r="Y45" s="680"/>
      <c r="Z45" s="218"/>
      <c r="AA45" s="681">
        <v>10051</v>
      </c>
      <c r="AB45" s="681"/>
      <c r="AC45" s="681"/>
      <c r="AD45" s="681"/>
      <c r="AE45" s="682"/>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row>
    <row r="46" spans="1:54" ht="16.5" customHeight="1" thickBot="1">
      <c r="A46" s="665">
        <v>22</v>
      </c>
      <c r="B46" s="666"/>
      <c r="C46" s="667"/>
      <c r="D46" s="802">
        <v>20984</v>
      </c>
      <c r="E46" s="718"/>
      <c r="F46" s="718"/>
      <c r="G46" s="708">
        <v>241</v>
      </c>
      <c r="H46" s="708"/>
      <c r="I46" s="708"/>
      <c r="J46" s="698">
        <v>87.1</v>
      </c>
      <c r="K46" s="698"/>
      <c r="L46" s="699"/>
      <c r="M46" s="779">
        <v>1098</v>
      </c>
      <c r="N46" s="780"/>
      <c r="O46" s="781"/>
      <c r="P46" s="185"/>
      <c r="Q46" s="185"/>
      <c r="R46" s="675">
        <v>23</v>
      </c>
      <c r="S46" s="419"/>
      <c r="T46" s="419"/>
      <c r="U46" s="676"/>
      <c r="V46" s="668"/>
      <c r="W46" s="669"/>
      <c r="X46" s="669"/>
      <c r="Y46" s="669"/>
      <c r="Z46" s="670"/>
      <c r="AA46" s="786">
        <v>6688</v>
      </c>
      <c r="AB46" s="786"/>
      <c r="AC46" s="786"/>
      <c r="AD46" s="786"/>
      <c r="AE46" s="787"/>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row>
    <row r="47" spans="1:54" ht="16.5" customHeight="1" thickBot="1">
      <c r="A47" s="687">
        <v>23</v>
      </c>
      <c r="B47" s="688"/>
      <c r="C47" s="689"/>
      <c r="D47" s="690">
        <v>32051</v>
      </c>
      <c r="E47" s="691"/>
      <c r="F47" s="691"/>
      <c r="G47" s="693">
        <v>243</v>
      </c>
      <c r="H47" s="693"/>
      <c r="I47" s="693"/>
      <c r="J47" s="788">
        <v>131.9</v>
      </c>
      <c r="K47" s="788"/>
      <c r="L47" s="789"/>
      <c r="M47" s="685">
        <v>1249</v>
      </c>
      <c r="N47" s="685"/>
      <c r="O47" s="686"/>
      <c r="P47" s="185"/>
      <c r="Q47" s="185"/>
      <c r="R47" s="692" t="s">
        <v>147</v>
      </c>
      <c r="S47" s="692"/>
      <c r="T47" s="692"/>
      <c r="U47" s="692"/>
      <c r="V47" s="692"/>
      <c r="W47" s="692"/>
      <c r="X47" s="692"/>
      <c r="Y47" s="692"/>
      <c r="Z47" s="692"/>
      <c r="AA47" s="692"/>
      <c r="AB47" s="692"/>
      <c r="AC47" s="692"/>
      <c r="AD47" s="692"/>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row>
    <row r="48" spans="1:30" ht="13.5" customHeight="1">
      <c r="A48" s="692" t="s">
        <v>148</v>
      </c>
      <c r="B48" s="692"/>
      <c r="C48" s="692"/>
      <c r="D48" s="692"/>
      <c r="E48" s="692"/>
      <c r="F48" s="692"/>
      <c r="G48" s="692"/>
      <c r="H48" s="692"/>
      <c r="I48" s="692"/>
      <c r="J48" s="692"/>
      <c r="K48" s="692"/>
      <c r="L48" s="692"/>
      <c r="R48" s="701" t="s">
        <v>173</v>
      </c>
      <c r="S48" s="684"/>
      <c r="T48" s="684"/>
      <c r="U48" s="684"/>
      <c r="V48" s="684"/>
      <c r="W48" s="684"/>
      <c r="X48" s="684"/>
      <c r="Y48" s="684"/>
      <c r="Z48" s="684"/>
      <c r="AA48" s="684"/>
      <c r="AB48" s="684"/>
      <c r="AC48" s="684"/>
      <c r="AD48" s="684"/>
    </row>
    <row r="49" spans="1:31" ht="13.5" customHeight="1">
      <c r="A49" s="683" t="s">
        <v>149</v>
      </c>
      <c r="B49" s="684"/>
      <c r="C49" s="684"/>
      <c r="D49" s="684"/>
      <c r="E49" s="684"/>
      <c r="F49" s="684"/>
      <c r="G49" s="684"/>
      <c r="H49" s="684"/>
      <c r="I49" s="684"/>
      <c r="J49" s="684"/>
      <c r="K49" s="684"/>
      <c r="L49" s="684"/>
      <c r="M49" s="684"/>
      <c r="N49" s="684"/>
      <c r="O49" s="684"/>
      <c r="P49" s="684"/>
      <c r="R49" s="701" t="s">
        <v>174</v>
      </c>
      <c r="S49" s="678"/>
      <c r="T49" s="678"/>
      <c r="U49" s="678"/>
      <c r="V49" s="678"/>
      <c r="W49" s="678"/>
      <c r="X49" s="678"/>
      <c r="Y49" s="678"/>
      <c r="Z49" s="678"/>
      <c r="AA49" s="678"/>
      <c r="AB49" s="678"/>
      <c r="AC49" s="678"/>
      <c r="AD49" s="678"/>
      <c r="AE49" s="684"/>
    </row>
    <row r="50" spans="1:30" ht="13.5" customHeight="1">
      <c r="A50" s="683" t="s">
        <v>150</v>
      </c>
      <c r="B50" s="684"/>
      <c r="C50" s="684"/>
      <c r="D50" s="684"/>
      <c r="E50" s="684"/>
      <c r="F50" s="684"/>
      <c r="G50" s="684"/>
      <c r="H50" s="684"/>
      <c r="I50" s="684"/>
      <c r="J50" s="684"/>
      <c r="K50" s="684"/>
      <c r="L50" s="684"/>
      <c r="M50" s="684"/>
      <c r="N50" s="684"/>
      <c r="O50" s="684"/>
      <c r="P50" s="684"/>
      <c r="R50" s="677" t="s">
        <v>151</v>
      </c>
      <c r="S50" s="678"/>
      <c r="T50" s="678"/>
      <c r="U50" s="678"/>
      <c r="V50" s="678"/>
      <c r="W50" s="678"/>
      <c r="X50" s="678"/>
      <c r="Y50" s="678"/>
      <c r="Z50" s="678"/>
      <c r="AA50" s="678"/>
      <c r="AB50" s="678"/>
      <c r="AC50" s="678"/>
      <c r="AD50" s="678"/>
    </row>
    <row r="51" spans="1:30" ht="13.5" customHeight="1">
      <c r="A51" s="683" t="s">
        <v>152</v>
      </c>
      <c r="B51" s="684"/>
      <c r="C51" s="684"/>
      <c r="D51" s="684"/>
      <c r="E51" s="684"/>
      <c r="F51" s="684"/>
      <c r="G51" s="684"/>
      <c r="H51" s="684"/>
      <c r="I51" s="684"/>
      <c r="J51" s="684"/>
      <c r="K51" s="684"/>
      <c r="L51" s="684"/>
      <c r="M51" s="684"/>
      <c r="N51" s="684"/>
      <c r="O51" s="684"/>
      <c r="R51" s="219"/>
      <c r="S51" s="220"/>
      <c r="T51" s="220"/>
      <c r="U51" s="220"/>
      <c r="V51" s="220"/>
      <c r="W51" s="220"/>
      <c r="X51" s="220"/>
      <c r="Y51" s="220"/>
      <c r="Z51" s="220"/>
      <c r="AA51" s="220"/>
      <c r="AB51" s="220"/>
      <c r="AC51" s="220"/>
      <c r="AD51" s="220"/>
    </row>
    <row r="52" spans="1:27" ht="13.5" customHeight="1">
      <c r="A52" s="683" t="s">
        <v>175</v>
      </c>
      <c r="B52" s="684"/>
      <c r="C52" s="684"/>
      <c r="D52" s="684"/>
      <c r="E52" s="684"/>
      <c r="F52" s="684"/>
      <c r="G52" s="684"/>
      <c r="H52" s="684"/>
      <c r="I52" s="684"/>
      <c r="J52" s="684"/>
      <c r="K52" s="684"/>
      <c r="L52" s="684"/>
      <c r="M52" s="684"/>
      <c r="N52" s="684"/>
      <c r="O52" s="684"/>
      <c r="V52" s="671"/>
      <c r="W52" s="671"/>
      <c r="X52" s="671"/>
      <c r="Y52" s="671"/>
      <c r="Z52" s="671"/>
      <c r="AA52" s="671"/>
    </row>
  </sheetData>
  <sheetProtection/>
  <mergeCells count="240">
    <mergeCell ref="R49:AE49"/>
    <mergeCell ref="A52:O52"/>
    <mergeCell ref="J6:L6"/>
    <mergeCell ref="J8:L8"/>
    <mergeCell ref="A19:C19"/>
    <mergeCell ref="D19:G19"/>
    <mergeCell ref="A8:C8"/>
    <mergeCell ref="A9:C9"/>
    <mergeCell ref="D46:F46"/>
    <mergeCell ref="A23:AD23"/>
    <mergeCell ref="A5:C5"/>
    <mergeCell ref="A13:AD13"/>
    <mergeCell ref="E6:H6"/>
    <mergeCell ref="P6:R6"/>
    <mergeCell ref="M6:O6"/>
    <mergeCell ref="A6:C6"/>
    <mergeCell ref="J7:L7"/>
    <mergeCell ref="S7:U7"/>
    <mergeCell ref="AB6:AD6"/>
    <mergeCell ref="A7:C7"/>
    <mergeCell ref="Y34:AA34"/>
    <mergeCell ref="R34:U34"/>
    <mergeCell ref="V34:X34"/>
    <mergeCell ref="Y33:AA33"/>
    <mergeCell ref="AB34:AE34"/>
    <mergeCell ref="A28:C28"/>
    <mergeCell ref="A29:C29"/>
    <mergeCell ref="R29:U29"/>
    <mergeCell ref="D32:F32"/>
    <mergeCell ref="R33:U33"/>
    <mergeCell ref="G32:I32"/>
    <mergeCell ref="R30:U30"/>
    <mergeCell ref="Y32:AA32"/>
    <mergeCell ref="A33:C33"/>
    <mergeCell ref="AA42:AE42"/>
    <mergeCell ref="R39:AE39"/>
    <mergeCell ref="G41:I42"/>
    <mergeCell ref="M40:O42"/>
    <mergeCell ref="V40:Z41"/>
    <mergeCell ref="R40:U40"/>
    <mergeCell ref="A39:O39"/>
    <mergeCell ref="A40:C40"/>
    <mergeCell ref="A42:C42"/>
    <mergeCell ref="D41:F42"/>
    <mergeCell ref="W44:Y44"/>
    <mergeCell ref="A45:C45"/>
    <mergeCell ref="D44:F44"/>
    <mergeCell ref="M44:O44"/>
    <mergeCell ref="M45:O45"/>
    <mergeCell ref="W42:Y42"/>
    <mergeCell ref="R36:AD36"/>
    <mergeCell ref="H21:L21"/>
    <mergeCell ref="Z22:AD22"/>
    <mergeCell ref="M21:P21"/>
    <mergeCell ref="Q22:U22"/>
    <mergeCell ref="G31:I31"/>
    <mergeCell ref="J30:L30"/>
    <mergeCell ref="J33:L33"/>
    <mergeCell ref="M22:P22"/>
    <mergeCell ref="M7:O7"/>
    <mergeCell ref="P7:R7"/>
    <mergeCell ref="Q19:U19"/>
    <mergeCell ref="M19:P19"/>
    <mergeCell ref="M17:P17"/>
    <mergeCell ref="M18:P18"/>
    <mergeCell ref="M16:P16"/>
    <mergeCell ref="M20:P20"/>
    <mergeCell ref="Q20:U20"/>
    <mergeCell ref="Y3:AA3"/>
    <mergeCell ref="M4:O4"/>
    <mergeCell ref="V6:X6"/>
    <mergeCell ref="S6:U6"/>
    <mergeCell ref="P4:R4"/>
    <mergeCell ref="S5:U5"/>
    <mergeCell ref="P5:R5"/>
    <mergeCell ref="V5:X5"/>
    <mergeCell ref="A1:AD1"/>
    <mergeCell ref="A3:C3"/>
    <mergeCell ref="A4:C4"/>
    <mergeCell ref="A2:AD2"/>
    <mergeCell ref="J4:L4"/>
    <mergeCell ref="Y4:AA4"/>
    <mergeCell ref="AB4:AD4"/>
    <mergeCell ref="V4:X4"/>
    <mergeCell ref="E3:H4"/>
    <mergeCell ref="A32:C32"/>
    <mergeCell ref="S4:U4"/>
    <mergeCell ref="R35:AD35"/>
    <mergeCell ref="AB28:AE29"/>
    <mergeCell ref="V28:X29"/>
    <mergeCell ref="AB32:AE32"/>
    <mergeCell ref="R32:U32"/>
    <mergeCell ref="V33:X33"/>
    <mergeCell ref="V30:X30"/>
    <mergeCell ref="AB33:AE33"/>
    <mergeCell ref="V7:X7"/>
    <mergeCell ref="A38:AE38"/>
    <mergeCell ref="D40:L40"/>
    <mergeCell ref="D21:G21"/>
    <mergeCell ref="D30:F30"/>
    <mergeCell ref="A27:L27"/>
    <mergeCell ref="A30:C30"/>
    <mergeCell ref="D22:G22"/>
    <mergeCell ref="H22:L22"/>
    <mergeCell ref="G30:I30"/>
    <mergeCell ref="AB5:AD5"/>
    <mergeCell ref="Y6:AA6"/>
    <mergeCell ref="Y5:AA5"/>
    <mergeCell ref="AB8:AD8"/>
    <mergeCell ref="Y7:AA7"/>
    <mergeCell ref="Y8:AA8"/>
    <mergeCell ref="AB7:AD7"/>
    <mergeCell ref="J5:L5"/>
    <mergeCell ref="J28:L28"/>
    <mergeCell ref="P9:R9"/>
    <mergeCell ref="S9:U9"/>
    <mergeCell ref="M8:O8"/>
    <mergeCell ref="P8:R8"/>
    <mergeCell ref="S8:U8"/>
    <mergeCell ref="M15:U15"/>
    <mergeCell ref="M9:O9"/>
    <mergeCell ref="M5:O5"/>
    <mergeCell ref="V8:X8"/>
    <mergeCell ref="V9:X9"/>
    <mergeCell ref="D29:F29"/>
    <mergeCell ref="G28:I28"/>
    <mergeCell ref="G29:I29"/>
    <mergeCell ref="J29:L29"/>
    <mergeCell ref="V20:Y20"/>
    <mergeCell ref="D28:F28"/>
    <mergeCell ref="V16:Y16"/>
    <mergeCell ref="V21:Y21"/>
    <mergeCell ref="E5:H5"/>
    <mergeCell ref="H18:L18"/>
    <mergeCell ref="E7:H7"/>
    <mergeCell ref="H19:L19"/>
    <mergeCell ref="E8:H8"/>
    <mergeCell ref="E9:H9"/>
    <mergeCell ref="J9:L9"/>
    <mergeCell ref="A10:AD10"/>
    <mergeCell ref="Y9:AA9"/>
    <mergeCell ref="A16:C16"/>
    <mergeCell ref="A36:L36"/>
    <mergeCell ref="A43:C43"/>
    <mergeCell ref="D43:F43"/>
    <mergeCell ref="D45:F45"/>
    <mergeCell ref="A44:C44"/>
    <mergeCell ref="A35:L35"/>
    <mergeCell ref="D34:F34"/>
    <mergeCell ref="G34:I34"/>
    <mergeCell ref="J34:L34"/>
    <mergeCell ref="A34:C34"/>
    <mergeCell ref="R42:U42"/>
    <mergeCell ref="J41:L42"/>
    <mergeCell ref="R47:AD47"/>
    <mergeCell ref="R41:U41"/>
    <mergeCell ref="M46:O46"/>
    <mergeCell ref="J44:L44"/>
    <mergeCell ref="J43:L43"/>
    <mergeCell ref="AA40:AE41"/>
    <mergeCell ref="AA46:AE46"/>
    <mergeCell ref="J47:L47"/>
    <mergeCell ref="AB9:AD9"/>
    <mergeCell ref="D15:L15"/>
    <mergeCell ref="H16:L16"/>
    <mergeCell ref="D16:G16"/>
    <mergeCell ref="Z16:AD16"/>
    <mergeCell ref="V15:AD15"/>
    <mergeCell ref="A14:AD14"/>
    <mergeCell ref="A20:C20"/>
    <mergeCell ref="J31:L31"/>
    <mergeCell ref="A15:C15"/>
    <mergeCell ref="D31:F31"/>
    <mergeCell ref="A17:C17"/>
    <mergeCell ref="H17:L17"/>
    <mergeCell ref="D17:G17"/>
    <mergeCell ref="D18:G18"/>
    <mergeCell ref="A18:C18"/>
    <mergeCell ref="A21:C21"/>
    <mergeCell ref="D33:F33"/>
    <mergeCell ref="G33:I33"/>
    <mergeCell ref="D20:G20"/>
    <mergeCell ref="H20:L20"/>
    <mergeCell ref="A31:C31"/>
    <mergeCell ref="Q21:U21"/>
    <mergeCell ref="Z21:AD21"/>
    <mergeCell ref="V22:Y22"/>
    <mergeCell ref="R28:U28"/>
    <mergeCell ref="A22:C22"/>
    <mergeCell ref="AB31:AE31"/>
    <mergeCell ref="R26:AE26"/>
    <mergeCell ref="A26:L26"/>
    <mergeCell ref="Z20:AD20"/>
    <mergeCell ref="J32:L32"/>
    <mergeCell ref="R27:AE27"/>
    <mergeCell ref="Y28:AA29"/>
    <mergeCell ref="V31:X31"/>
    <mergeCell ref="V32:X32"/>
    <mergeCell ref="Y30:AA30"/>
    <mergeCell ref="Y31:AA31"/>
    <mergeCell ref="R31:U31"/>
    <mergeCell ref="AB30:AE30"/>
    <mergeCell ref="R48:AD48"/>
    <mergeCell ref="Q16:U16"/>
    <mergeCell ref="Q17:U17"/>
    <mergeCell ref="Q18:U18"/>
    <mergeCell ref="Z17:AD17"/>
    <mergeCell ref="V19:Y19"/>
    <mergeCell ref="V17:Y17"/>
    <mergeCell ref="Z18:AD18"/>
    <mergeCell ref="V18:Y18"/>
    <mergeCell ref="Z19:AD19"/>
    <mergeCell ref="M43:O43"/>
    <mergeCell ref="G43:I43"/>
    <mergeCell ref="J46:L46"/>
    <mergeCell ref="AA45:AE45"/>
    <mergeCell ref="W43:Y43"/>
    <mergeCell ref="G46:I46"/>
    <mergeCell ref="G44:I44"/>
    <mergeCell ref="G45:I45"/>
    <mergeCell ref="J45:L45"/>
    <mergeCell ref="AA44:AE44"/>
    <mergeCell ref="A51:O51"/>
    <mergeCell ref="A49:P49"/>
    <mergeCell ref="A50:P50"/>
    <mergeCell ref="M47:O47"/>
    <mergeCell ref="A47:C47"/>
    <mergeCell ref="D47:F47"/>
    <mergeCell ref="A48:L48"/>
    <mergeCell ref="G47:I47"/>
    <mergeCell ref="A46:C46"/>
    <mergeCell ref="V46:Z46"/>
    <mergeCell ref="V52:AA52"/>
    <mergeCell ref="R43:U43"/>
    <mergeCell ref="R44:U44"/>
    <mergeCell ref="R45:U45"/>
    <mergeCell ref="R46:U46"/>
    <mergeCell ref="R50:AD50"/>
    <mergeCell ref="W45:Y45"/>
    <mergeCell ref="AA43:AE43"/>
  </mergeCells>
  <printOptions horizontalCentered="1"/>
  <pageMargins left="0.7874015748031497" right="0.9055118110236221" top="0.7874015748031497" bottom="0.5905511811023623" header="0.5118110236220472" footer="0.5118110236220472"/>
  <pageSetup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dimension ref="A1:AG80"/>
  <sheetViews>
    <sheetView showGridLines="0" view="pageBreakPreview" zoomScaleSheetLayoutView="100" workbookViewId="0" topLeftCell="A1">
      <selection activeCell="R45" sqref="R45"/>
    </sheetView>
  </sheetViews>
  <sheetFormatPr defaultColWidth="10.625" defaultRowHeight="13.5" customHeight="1"/>
  <cols>
    <col min="1" max="1" width="5.50390625" style="223" customWidth="1"/>
    <col min="2" max="2" width="0.875" style="223" customWidth="1"/>
    <col min="3" max="3" width="13.625" style="223" customWidth="1"/>
    <col min="4" max="4" width="0.875" style="223" customWidth="1"/>
    <col min="5" max="5" width="11.625" style="223" customWidth="1"/>
    <col min="6" max="6" width="8.625" style="223" customWidth="1"/>
    <col min="7" max="7" width="0.5" style="223" customWidth="1"/>
    <col min="8" max="8" width="2.875" style="223" customWidth="1"/>
    <col min="9" max="9" width="8.625" style="223" customWidth="1"/>
    <col min="10" max="10" width="0.5" style="223" customWidth="1"/>
    <col min="11" max="11" width="2.875" style="223" customWidth="1"/>
    <col min="12" max="12" width="8.625" style="223" customWidth="1"/>
    <col min="13" max="13" width="0.5" style="223" customWidth="1"/>
    <col min="14" max="14" width="3.00390625" style="223" customWidth="1"/>
    <col min="15" max="15" width="8.625" style="223" customWidth="1"/>
    <col min="16" max="16" width="0.5" style="223" customWidth="1"/>
    <col min="17" max="17" width="3.00390625" style="223" customWidth="1"/>
    <col min="18" max="18" width="8.625" style="223" customWidth="1"/>
    <col min="19" max="19" width="0.5" style="223" customWidth="1"/>
    <col min="20" max="20" width="2.875" style="223" customWidth="1"/>
    <col min="21" max="16384" width="10.625" style="223" customWidth="1"/>
  </cols>
  <sheetData>
    <row r="1" spans="1:33" ht="20.25" customHeight="1">
      <c r="A1" s="881" t="s">
        <v>203</v>
      </c>
      <c r="B1" s="881"/>
      <c r="C1" s="881"/>
      <c r="D1" s="881"/>
      <c r="E1" s="881"/>
      <c r="F1" s="881"/>
      <c r="G1" s="881"/>
      <c r="H1" s="881"/>
      <c r="I1" s="881"/>
      <c r="J1" s="881"/>
      <c r="K1" s="881"/>
      <c r="L1" s="881"/>
      <c r="M1" s="881"/>
      <c r="N1" s="881"/>
      <c r="O1" s="881"/>
      <c r="P1" s="881"/>
      <c r="Q1" s="881"/>
      <c r="R1" s="882"/>
      <c r="S1" s="882"/>
      <c r="T1" s="882"/>
      <c r="U1" s="222"/>
      <c r="V1" s="222"/>
      <c r="W1" s="222"/>
      <c r="X1" s="222"/>
      <c r="Y1" s="222"/>
      <c r="Z1" s="222"/>
      <c r="AA1" s="222"/>
      <c r="AB1" s="222"/>
      <c r="AC1" s="222"/>
      <c r="AD1" s="222"/>
      <c r="AE1" s="222"/>
      <c r="AF1" s="222"/>
      <c r="AG1" s="222"/>
    </row>
    <row r="2" spans="1:20" ht="13.5" customHeight="1" thickBot="1">
      <c r="A2" s="908"/>
      <c r="B2" s="908"/>
      <c r="C2" s="908"/>
      <c r="D2" s="908"/>
      <c r="E2" s="908"/>
      <c r="F2" s="908"/>
      <c r="G2" s="908"/>
      <c r="H2" s="908"/>
      <c r="I2" s="909"/>
      <c r="J2" s="909"/>
      <c r="K2" s="909"/>
      <c r="R2" s="880" t="s">
        <v>204</v>
      </c>
      <c r="S2" s="880"/>
      <c r="T2" s="880"/>
    </row>
    <row r="3" spans="1:21" ht="12.75" customHeight="1">
      <c r="A3" s="915" t="s">
        <v>205</v>
      </c>
      <c r="B3" s="916"/>
      <c r="C3" s="916"/>
      <c r="D3" s="916"/>
      <c r="E3" s="917"/>
      <c r="F3" s="885">
        <v>19</v>
      </c>
      <c r="G3" s="885"/>
      <c r="H3" s="885"/>
      <c r="I3" s="884">
        <v>20</v>
      </c>
      <c r="J3" s="885"/>
      <c r="K3" s="885"/>
      <c r="L3" s="884">
        <v>21</v>
      </c>
      <c r="M3" s="885"/>
      <c r="N3" s="885"/>
      <c r="O3" s="884">
        <v>22</v>
      </c>
      <c r="P3" s="885"/>
      <c r="Q3" s="885"/>
      <c r="R3" s="884">
        <v>23</v>
      </c>
      <c r="S3" s="885"/>
      <c r="T3" s="919"/>
      <c r="U3" s="224"/>
    </row>
    <row r="4" spans="1:21" ht="12.75" customHeight="1" thickBot="1">
      <c r="A4" s="910" t="s">
        <v>206</v>
      </c>
      <c r="B4" s="911"/>
      <c r="C4" s="911"/>
      <c r="D4" s="225"/>
      <c r="E4" s="226"/>
      <c r="F4" s="887"/>
      <c r="G4" s="887"/>
      <c r="H4" s="887"/>
      <c r="I4" s="886"/>
      <c r="J4" s="887"/>
      <c r="K4" s="887"/>
      <c r="L4" s="886"/>
      <c r="M4" s="887"/>
      <c r="N4" s="887"/>
      <c r="O4" s="886"/>
      <c r="P4" s="887"/>
      <c r="Q4" s="887"/>
      <c r="R4" s="886"/>
      <c r="S4" s="887"/>
      <c r="T4" s="920"/>
      <c r="U4" s="224"/>
    </row>
    <row r="5" spans="1:21" ht="13.5" customHeight="1">
      <c r="A5" s="894" t="s">
        <v>207</v>
      </c>
      <c r="B5" s="895"/>
      <c r="C5" s="895"/>
      <c r="D5" s="896"/>
      <c r="E5" s="229" t="s">
        <v>176</v>
      </c>
      <c r="F5" s="230">
        <f>SUM(F36,F75)</f>
        <v>260</v>
      </c>
      <c r="G5" s="230"/>
      <c r="H5" s="231"/>
      <c r="I5" s="230">
        <f>SUM(I36,I75)</f>
        <v>257</v>
      </c>
      <c r="J5" s="230"/>
      <c r="K5" s="230"/>
      <c r="L5" s="232">
        <f>SUM(L36,L75)</f>
        <v>262</v>
      </c>
      <c r="M5" s="230"/>
      <c r="N5" s="231"/>
      <c r="O5" s="230">
        <f>SUM(O36,O75)</f>
        <v>262</v>
      </c>
      <c r="P5" s="230"/>
      <c r="Q5" s="230"/>
      <c r="R5" s="232">
        <v>294</v>
      </c>
      <c r="S5" s="230"/>
      <c r="T5" s="233"/>
      <c r="U5" s="224"/>
    </row>
    <row r="6" spans="1:21" ht="12.75" customHeight="1">
      <c r="A6" s="912"/>
      <c r="B6" s="913"/>
      <c r="C6" s="913"/>
      <c r="D6" s="914"/>
      <c r="E6" s="234" t="s">
        <v>208</v>
      </c>
      <c r="F6" s="235">
        <f>SUM(F37,F76)</f>
        <v>64</v>
      </c>
      <c r="G6" s="235"/>
      <c r="H6" s="236"/>
      <c r="I6" s="235">
        <f>SUM(I37,I76)</f>
        <v>60</v>
      </c>
      <c r="J6" s="235"/>
      <c r="K6" s="235"/>
      <c r="L6" s="237">
        <f>SUM(L37,L76)</f>
        <v>62</v>
      </c>
      <c r="M6" s="235"/>
      <c r="N6" s="236"/>
      <c r="O6" s="235">
        <f>SUM(O37,O76)</f>
        <v>61</v>
      </c>
      <c r="P6" s="235"/>
      <c r="Q6" s="235"/>
      <c r="R6" s="237">
        <v>74</v>
      </c>
      <c r="S6" s="235"/>
      <c r="T6" s="238"/>
      <c r="U6" s="224"/>
    </row>
    <row r="7" spans="1:21" ht="12.75" customHeight="1">
      <c r="A7" s="900" t="s">
        <v>177</v>
      </c>
      <c r="B7" s="901"/>
      <c r="C7" s="901"/>
      <c r="D7" s="902"/>
      <c r="E7" s="229" t="s">
        <v>178</v>
      </c>
      <c r="F7" s="240">
        <f>SUM(F38,F77)</f>
        <v>1357</v>
      </c>
      <c r="G7" s="240"/>
      <c r="H7" s="241"/>
      <c r="I7" s="240">
        <f>SUM(I38,I77)</f>
        <v>1365</v>
      </c>
      <c r="J7" s="240"/>
      <c r="K7" s="240"/>
      <c r="L7" s="242">
        <f>SUM(L38,L77)</f>
        <v>1396</v>
      </c>
      <c r="M7" s="240"/>
      <c r="N7" s="241"/>
      <c r="O7" s="240">
        <f>SUM(O38,O77)</f>
        <v>1430</v>
      </c>
      <c r="P7" s="240"/>
      <c r="Q7" s="240"/>
      <c r="R7" s="242">
        <f>SUM(R38,R77)</f>
        <v>1490</v>
      </c>
      <c r="S7" s="240"/>
      <c r="T7" s="243"/>
      <c r="U7" s="224"/>
    </row>
    <row r="8" spans="1:21" ht="12.75" customHeight="1">
      <c r="A8" s="227"/>
      <c r="B8" s="244"/>
      <c r="C8" s="888" t="s">
        <v>179</v>
      </c>
      <c r="D8" s="245"/>
      <c r="E8" s="246" t="s">
        <v>176</v>
      </c>
      <c r="F8" s="230">
        <v>20</v>
      </c>
      <c r="G8" s="230"/>
      <c r="H8" s="231"/>
      <c r="I8" s="230" t="s">
        <v>36</v>
      </c>
      <c r="J8" s="230"/>
      <c r="K8" s="230"/>
      <c r="L8" s="232" t="s">
        <v>36</v>
      </c>
      <c r="M8" s="230"/>
      <c r="N8" s="231"/>
      <c r="O8" s="230" t="s">
        <v>36</v>
      </c>
      <c r="P8" s="230"/>
      <c r="Q8" s="230"/>
      <c r="R8" s="232" t="s">
        <v>36</v>
      </c>
      <c r="S8" s="230"/>
      <c r="T8" s="233"/>
      <c r="U8" s="224"/>
    </row>
    <row r="9" spans="1:21" ht="12.75" customHeight="1">
      <c r="A9" s="227"/>
      <c r="B9" s="247"/>
      <c r="C9" s="889"/>
      <c r="D9" s="228"/>
      <c r="E9" s="234" t="s">
        <v>208</v>
      </c>
      <c r="F9" s="235">
        <v>6</v>
      </c>
      <c r="G9" s="235"/>
      <c r="H9" s="236"/>
      <c r="I9" s="235" t="s">
        <v>36</v>
      </c>
      <c r="J9" s="235"/>
      <c r="K9" s="235"/>
      <c r="L9" s="237" t="s">
        <v>36</v>
      </c>
      <c r="M9" s="235"/>
      <c r="N9" s="236"/>
      <c r="O9" s="235" t="s">
        <v>36</v>
      </c>
      <c r="P9" s="235"/>
      <c r="Q9" s="235"/>
      <c r="R9" s="237" t="s">
        <v>36</v>
      </c>
      <c r="S9" s="235"/>
      <c r="T9" s="238"/>
      <c r="U9" s="224"/>
    </row>
    <row r="10" spans="1:21" ht="12.75" customHeight="1">
      <c r="A10" s="227"/>
      <c r="B10" s="247"/>
      <c r="C10" s="889"/>
      <c r="D10" s="228"/>
      <c r="E10" s="234" t="s">
        <v>178</v>
      </c>
      <c r="F10" s="235">
        <v>110</v>
      </c>
      <c r="G10" s="235"/>
      <c r="H10" s="236"/>
      <c r="I10" s="235" t="s">
        <v>36</v>
      </c>
      <c r="J10" s="235"/>
      <c r="K10" s="235"/>
      <c r="L10" s="237" t="s">
        <v>36</v>
      </c>
      <c r="M10" s="235"/>
      <c r="N10" s="236"/>
      <c r="O10" s="235" t="s">
        <v>36</v>
      </c>
      <c r="P10" s="235"/>
      <c r="Q10" s="235"/>
      <c r="R10" s="237" t="s">
        <v>36</v>
      </c>
      <c r="S10" s="235"/>
      <c r="T10" s="238"/>
      <c r="U10" s="224"/>
    </row>
    <row r="11" spans="1:21" ht="12.75" customHeight="1">
      <c r="A11" s="227"/>
      <c r="B11" s="248"/>
      <c r="C11" s="890"/>
      <c r="D11" s="239"/>
      <c r="E11" s="249" t="s">
        <v>209</v>
      </c>
      <c r="F11" s="883">
        <v>-100</v>
      </c>
      <c r="G11" s="883"/>
      <c r="H11" s="251"/>
      <c r="I11" s="250" t="s">
        <v>180</v>
      </c>
      <c r="J11" s="252"/>
      <c r="K11" s="250"/>
      <c r="L11" s="253" t="s">
        <v>36</v>
      </c>
      <c r="M11" s="252"/>
      <c r="N11" s="251"/>
      <c r="O11" s="250" t="s">
        <v>36</v>
      </c>
      <c r="P11" s="252"/>
      <c r="Q11" s="250"/>
      <c r="R11" s="242" t="s">
        <v>36</v>
      </c>
      <c r="S11" s="250"/>
      <c r="T11" s="254"/>
      <c r="U11" s="224"/>
    </row>
    <row r="12" spans="1:21" ht="12.75" customHeight="1">
      <c r="A12" s="255"/>
      <c r="B12" s="244"/>
      <c r="C12" s="888" t="s">
        <v>181</v>
      </c>
      <c r="D12" s="245"/>
      <c r="E12" s="246" t="s">
        <v>176</v>
      </c>
      <c r="F12" s="230">
        <v>25</v>
      </c>
      <c r="G12" s="230"/>
      <c r="H12" s="231"/>
      <c r="I12" s="230">
        <v>23</v>
      </c>
      <c r="J12" s="230"/>
      <c r="K12" s="230"/>
      <c r="L12" s="232">
        <v>26</v>
      </c>
      <c r="M12" s="230"/>
      <c r="N12" s="231"/>
      <c r="O12" s="230">
        <v>28</v>
      </c>
      <c r="P12" s="230"/>
      <c r="Q12" s="230"/>
      <c r="R12" s="232">
        <v>26</v>
      </c>
      <c r="S12" s="230">
        <v>26</v>
      </c>
      <c r="T12" s="233"/>
      <c r="U12" s="224"/>
    </row>
    <row r="13" spans="1:21" ht="12.75" customHeight="1">
      <c r="A13" s="255"/>
      <c r="B13" s="247"/>
      <c r="C13" s="889"/>
      <c r="D13" s="228"/>
      <c r="E13" s="234" t="s">
        <v>208</v>
      </c>
      <c r="F13" s="235">
        <v>6</v>
      </c>
      <c r="G13" s="235"/>
      <c r="H13" s="236"/>
      <c r="I13" s="235">
        <v>6</v>
      </c>
      <c r="J13" s="235"/>
      <c r="K13" s="235"/>
      <c r="L13" s="237">
        <v>6</v>
      </c>
      <c r="M13" s="235"/>
      <c r="N13" s="236"/>
      <c r="O13" s="235">
        <v>6</v>
      </c>
      <c r="P13" s="235"/>
      <c r="Q13" s="235"/>
      <c r="R13" s="237">
        <v>6</v>
      </c>
      <c r="S13" s="235"/>
      <c r="T13" s="238"/>
      <c r="U13" s="224"/>
    </row>
    <row r="14" spans="1:21" ht="12.75" customHeight="1">
      <c r="A14" s="255" t="s">
        <v>182</v>
      </c>
      <c r="B14" s="247"/>
      <c r="C14" s="889"/>
      <c r="D14" s="228"/>
      <c r="E14" s="234" t="s">
        <v>178</v>
      </c>
      <c r="F14" s="235">
        <v>135</v>
      </c>
      <c r="G14" s="235"/>
      <c r="H14" s="236"/>
      <c r="I14" s="235">
        <v>124</v>
      </c>
      <c r="J14" s="235"/>
      <c r="K14" s="235"/>
      <c r="L14" s="237">
        <v>135</v>
      </c>
      <c r="M14" s="235"/>
      <c r="N14" s="236"/>
      <c r="O14" s="235">
        <v>136</v>
      </c>
      <c r="P14" s="235"/>
      <c r="Q14" s="235"/>
      <c r="R14" s="237">
        <v>131</v>
      </c>
      <c r="S14" s="235"/>
      <c r="T14" s="238"/>
      <c r="U14" s="224"/>
    </row>
    <row r="15" spans="1:21" ht="12.75" customHeight="1">
      <c r="A15" s="255"/>
      <c r="B15" s="248"/>
      <c r="C15" s="890"/>
      <c r="D15" s="239"/>
      <c r="E15" s="249" t="s">
        <v>209</v>
      </c>
      <c r="F15" s="883">
        <v>-140</v>
      </c>
      <c r="G15" s="883"/>
      <c r="H15" s="251"/>
      <c r="I15" s="883">
        <v>-140</v>
      </c>
      <c r="J15" s="883"/>
      <c r="K15" s="250"/>
      <c r="L15" s="918">
        <v>-140</v>
      </c>
      <c r="M15" s="883"/>
      <c r="N15" s="251"/>
      <c r="O15" s="883">
        <v>-140</v>
      </c>
      <c r="P15" s="883"/>
      <c r="Q15" s="240"/>
      <c r="R15" s="918">
        <v>-140</v>
      </c>
      <c r="S15" s="883"/>
      <c r="T15" s="254"/>
      <c r="U15" s="224"/>
    </row>
    <row r="16" spans="1:21" ht="12.75" customHeight="1">
      <c r="A16" s="255"/>
      <c r="B16" s="244"/>
      <c r="C16" s="888" t="s">
        <v>183</v>
      </c>
      <c r="D16" s="245"/>
      <c r="E16" s="246" t="s">
        <v>176</v>
      </c>
      <c r="F16" s="230">
        <v>24</v>
      </c>
      <c r="G16" s="230"/>
      <c r="H16" s="231"/>
      <c r="I16" s="230">
        <v>24</v>
      </c>
      <c r="J16" s="230"/>
      <c r="K16" s="230"/>
      <c r="L16" s="232">
        <v>24</v>
      </c>
      <c r="M16" s="230"/>
      <c r="N16" s="231"/>
      <c r="O16" s="230">
        <v>23</v>
      </c>
      <c r="P16" s="230"/>
      <c r="Q16" s="230"/>
      <c r="R16" s="232">
        <v>23</v>
      </c>
      <c r="S16" s="230"/>
      <c r="T16" s="233"/>
      <c r="U16" s="224"/>
    </row>
    <row r="17" spans="1:21" ht="12.75" customHeight="1">
      <c r="A17" s="255"/>
      <c r="B17" s="247"/>
      <c r="C17" s="889"/>
      <c r="D17" s="228"/>
      <c r="E17" s="234" t="s">
        <v>208</v>
      </c>
      <c r="F17" s="235">
        <v>6</v>
      </c>
      <c r="G17" s="235"/>
      <c r="H17" s="236"/>
      <c r="I17" s="235">
        <v>6</v>
      </c>
      <c r="J17" s="235"/>
      <c r="K17" s="235"/>
      <c r="L17" s="237">
        <v>6</v>
      </c>
      <c r="M17" s="235"/>
      <c r="N17" s="236"/>
      <c r="O17" s="235">
        <v>6</v>
      </c>
      <c r="P17" s="235"/>
      <c r="Q17" s="235"/>
      <c r="R17" s="237">
        <v>6</v>
      </c>
      <c r="S17" s="235"/>
      <c r="T17" s="238"/>
      <c r="U17" s="224"/>
    </row>
    <row r="18" spans="1:21" ht="12.75" customHeight="1">
      <c r="A18" s="255"/>
      <c r="B18" s="247"/>
      <c r="C18" s="889"/>
      <c r="D18" s="228"/>
      <c r="E18" s="234" t="s">
        <v>178</v>
      </c>
      <c r="F18" s="235">
        <v>128</v>
      </c>
      <c r="G18" s="235"/>
      <c r="H18" s="236"/>
      <c r="I18" s="235">
        <v>130</v>
      </c>
      <c r="J18" s="235"/>
      <c r="K18" s="235"/>
      <c r="L18" s="237">
        <v>132</v>
      </c>
      <c r="M18" s="235"/>
      <c r="N18" s="236"/>
      <c r="O18" s="235">
        <v>136</v>
      </c>
      <c r="P18" s="235"/>
      <c r="Q18" s="235"/>
      <c r="R18" s="237">
        <v>127</v>
      </c>
      <c r="S18" s="235"/>
      <c r="T18" s="238"/>
      <c r="U18" s="224"/>
    </row>
    <row r="19" spans="1:21" ht="12.75" customHeight="1">
      <c r="A19" s="255"/>
      <c r="B19" s="248"/>
      <c r="C19" s="890"/>
      <c r="D19" s="239"/>
      <c r="E19" s="249" t="s">
        <v>209</v>
      </c>
      <c r="F19" s="883">
        <v>-120</v>
      </c>
      <c r="G19" s="883"/>
      <c r="H19" s="251"/>
      <c r="I19" s="883">
        <v>-120</v>
      </c>
      <c r="J19" s="883"/>
      <c r="K19" s="250"/>
      <c r="L19" s="918">
        <v>-120</v>
      </c>
      <c r="M19" s="883"/>
      <c r="N19" s="251"/>
      <c r="O19" s="883">
        <v>-120</v>
      </c>
      <c r="P19" s="883"/>
      <c r="Q19" s="240"/>
      <c r="R19" s="918">
        <v>-120</v>
      </c>
      <c r="S19" s="883"/>
      <c r="T19" s="254"/>
      <c r="U19" s="224"/>
    </row>
    <row r="20" spans="1:21" ht="12.75" customHeight="1">
      <c r="A20" s="255"/>
      <c r="B20" s="244"/>
      <c r="C20" s="888" t="s">
        <v>184</v>
      </c>
      <c r="D20" s="245"/>
      <c r="E20" s="246" t="s">
        <v>176</v>
      </c>
      <c r="F20" s="230">
        <v>25</v>
      </c>
      <c r="G20" s="230"/>
      <c r="H20" s="231"/>
      <c r="I20" s="230">
        <v>25</v>
      </c>
      <c r="J20" s="230"/>
      <c r="K20" s="230"/>
      <c r="L20" s="232">
        <v>22</v>
      </c>
      <c r="M20" s="230"/>
      <c r="N20" s="231"/>
      <c r="O20" s="230">
        <v>21</v>
      </c>
      <c r="P20" s="230"/>
      <c r="Q20" s="230"/>
      <c r="R20" s="232">
        <v>24</v>
      </c>
      <c r="S20" s="230"/>
      <c r="T20" s="233"/>
      <c r="U20" s="224"/>
    </row>
    <row r="21" spans="1:21" ht="12.75" customHeight="1">
      <c r="A21" s="255"/>
      <c r="B21" s="247"/>
      <c r="C21" s="889"/>
      <c r="D21" s="228"/>
      <c r="E21" s="234" t="s">
        <v>208</v>
      </c>
      <c r="F21" s="235">
        <v>6</v>
      </c>
      <c r="G21" s="235"/>
      <c r="H21" s="236"/>
      <c r="I21" s="235">
        <v>6</v>
      </c>
      <c r="J21" s="235"/>
      <c r="K21" s="235"/>
      <c r="L21" s="237">
        <v>6</v>
      </c>
      <c r="M21" s="235"/>
      <c r="N21" s="236"/>
      <c r="O21" s="235">
        <v>6</v>
      </c>
      <c r="P21" s="235"/>
      <c r="Q21" s="235"/>
      <c r="R21" s="237">
        <v>6</v>
      </c>
      <c r="S21" s="235"/>
      <c r="T21" s="238"/>
      <c r="U21" s="224"/>
    </row>
    <row r="22" spans="1:21" ht="12.75" customHeight="1">
      <c r="A22" s="255"/>
      <c r="B22" s="247"/>
      <c r="C22" s="889"/>
      <c r="D22" s="228"/>
      <c r="E22" s="234" t="s">
        <v>178</v>
      </c>
      <c r="F22" s="235">
        <v>117</v>
      </c>
      <c r="G22" s="235"/>
      <c r="H22" s="236"/>
      <c r="I22" s="235">
        <v>120</v>
      </c>
      <c r="J22" s="235"/>
      <c r="K22" s="235"/>
      <c r="L22" s="237">
        <v>120</v>
      </c>
      <c r="M22" s="235"/>
      <c r="N22" s="236"/>
      <c r="O22" s="235">
        <v>122</v>
      </c>
      <c r="P22" s="235"/>
      <c r="Q22" s="235"/>
      <c r="R22" s="237">
        <v>122</v>
      </c>
      <c r="S22" s="235"/>
      <c r="T22" s="238"/>
      <c r="U22" s="224"/>
    </row>
    <row r="23" spans="1:21" ht="12.75" customHeight="1">
      <c r="A23" s="255"/>
      <c r="B23" s="248"/>
      <c r="C23" s="890"/>
      <c r="D23" s="239"/>
      <c r="E23" s="249" t="s">
        <v>209</v>
      </c>
      <c r="F23" s="883">
        <v>-120</v>
      </c>
      <c r="G23" s="883"/>
      <c r="H23" s="251"/>
      <c r="I23" s="883">
        <v>-120</v>
      </c>
      <c r="J23" s="883"/>
      <c r="K23" s="250"/>
      <c r="L23" s="918">
        <v>-120</v>
      </c>
      <c r="M23" s="883"/>
      <c r="N23" s="251"/>
      <c r="O23" s="883">
        <v>-120</v>
      </c>
      <c r="P23" s="883"/>
      <c r="Q23" s="240"/>
      <c r="R23" s="918">
        <v>-120</v>
      </c>
      <c r="S23" s="883"/>
      <c r="T23" s="254"/>
      <c r="U23" s="224"/>
    </row>
    <row r="24" spans="1:21" ht="12.75" customHeight="1">
      <c r="A24" s="255"/>
      <c r="B24" s="244"/>
      <c r="C24" s="888" t="s">
        <v>185</v>
      </c>
      <c r="D24" s="245"/>
      <c r="E24" s="246" t="s">
        <v>176</v>
      </c>
      <c r="F24" s="230" t="s">
        <v>36</v>
      </c>
      <c r="G24" s="230"/>
      <c r="H24" s="231"/>
      <c r="I24" s="230" t="s">
        <v>36</v>
      </c>
      <c r="J24" s="230"/>
      <c r="K24" s="230"/>
      <c r="L24" s="232" t="s">
        <v>36</v>
      </c>
      <c r="M24" s="230"/>
      <c r="N24" s="231"/>
      <c r="O24" s="230" t="s">
        <v>36</v>
      </c>
      <c r="P24" s="230"/>
      <c r="Q24" s="230"/>
      <c r="R24" s="232" t="s">
        <v>36</v>
      </c>
      <c r="S24" s="230"/>
      <c r="T24" s="233"/>
      <c r="U24" s="224"/>
    </row>
    <row r="25" spans="1:21" ht="12.75" customHeight="1">
      <c r="A25" s="255"/>
      <c r="B25" s="247"/>
      <c r="C25" s="889"/>
      <c r="D25" s="228"/>
      <c r="E25" s="234" t="s">
        <v>208</v>
      </c>
      <c r="F25" s="235" t="s">
        <v>36</v>
      </c>
      <c r="G25" s="235"/>
      <c r="H25" s="236"/>
      <c r="I25" s="235" t="s">
        <v>36</v>
      </c>
      <c r="J25" s="235"/>
      <c r="K25" s="235"/>
      <c r="L25" s="237" t="s">
        <v>36</v>
      </c>
      <c r="M25" s="235"/>
      <c r="N25" s="236"/>
      <c r="O25" s="235" t="s">
        <v>36</v>
      </c>
      <c r="P25" s="235"/>
      <c r="Q25" s="235"/>
      <c r="R25" s="237" t="s">
        <v>36</v>
      </c>
      <c r="S25" s="235"/>
      <c r="T25" s="238"/>
      <c r="U25" s="224"/>
    </row>
    <row r="26" spans="1:21" ht="12.75" customHeight="1">
      <c r="A26" s="255"/>
      <c r="B26" s="247"/>
      <c r="C26" s="889"/>
      <c r="D26" s="228"/>
      <c r="E26" s="234" t="s">
        <v>178</v>
      </c>
      <c r="F26" s="235" t="s">
        <v>36</v>
      </c>
      <c r="G26" s="235"/>
      <c r="H26" s="236"/>
      <c r="I26" s="235" t="s">
        <v>36</v>
      </c>
      <c r="J26" s="235"/>
      <c r="K26" s="235"/>
      <c r="L26" s="237" t="s">
        <v>36</v>
      </c>
      <c r="M26" s="235"/>
      <c r="N26" s="236"/>
      <c r="O26" s="235" t="s">
        <v>36</v>
      </c>
      <c r="P26" s="235"/>
      <c r="Q26" s="235"/>
      <c r="R26" s="237" t="s">
        <v>36</v>
      </c>
      <c r="S26" s="235"/>
      <c r="T26" s="238"/>
      <c r="U26" s="224"/>
    </row>
    <row r="27" spans="1:21" ht="12.75" customHeight="1">
      <c r="A27" s="255"/>
      <c r="B27" s="248"/>
      <c r="C27" s="890"/>
      <c r="D27" s="239"/>
      <c r="E27" s="249" t="s">
        <v>209</v>
      </c>
      <c r="F27" s="250" t="s">
        <v>180</v>
      </c>
      <c r="G27" s="250"/>
      <c r="H27" s="251"/>
      <c r="I27" s="250" t="s">
        <v>180</v>
      </c>
      <c r="J27" s="250"/>
      <c r="K27" s="250"/>
      <c r="L27" s="253" t="s">
        <v>36</v>
      </c>
      <c r="M27" s="250"/>
      <c r="N27" s="251"/>
      <c r="O27" s="250" t="s">
        <v>36</v>
      </c>
      <c r="P27" s="252"/>
      <c r="Q27" s="240"/>
      <c r="R27" s="242" t="s">
        <v>36</v>
      </c>
      <c r="S27" s="250"/>
      <c r="T27" s="254"/>
      <c r="U27" s="224"/>
    </row>
    <row r="28" spans="1:21" ht="12.75" customHeight="1">
      <c r="A28" s="255"/>
      <c r="B28" s="244"/>
      <c r="C28" s="888" t="s">
        <v>186</v>
      </c>
      <c r="D28" s="245"/>
      <c r="E28" s="246" t="s">
        <v>176</v>
      </c>
      <c r="F28" s="230">
        <v>27</v>
      </c>
      <c r="G28" s="230"/>
      <c r="H28" s="231"/>
      <c r="I28" s="230">
        <v>26</v>
      </c>
      <c r="J28" s="230"/>
      <c r="K28" s="230"/>
      <c r="L28" s="232">
        <v>23</v>
      </c>
      <c r="M28" s="230"/>
      <c r="N28" s="231"/>
      <c r="O28" s="230">
        <v>26</v>
      </c>
      <c r="P28" s="230"/>
      <c r="Q28" s="230"/>
      <c r="R28" s="232">
        <v>26</v>
      </c>
      <c r="S28" s="230"/>
      <c r="T28" s="233"/>
      <c r="U28" s="224"/>
    </row>
    <row r="29" spans="1:21" ht="12.75" customHeight="1">
      <c r="A29" s="255" t="s">
        <v>187</v>
      </c>
      <c r="B29" s="247"/>
      <c r="C29" s="889"/>
      <c r="D29" s="228"/>
      <c r="E29" s="234" t="s">
        <v>208</v>
      </c>
      <c r="F29" s="235">
        <v>6</v>
      </c>
      <c r="G29" s="235"/>
      <c r="H29" s="236"/>
      <c r="I29" s="235">
        <v>6</v>
      </c>
      <c r="J29" s="235"/>
      <c r="K29" s="235"/>
      <c r="L29" s="237">
        <v>6</v>
      </c>
      <c r="M29" s="235"/>
      <c r="N29" s="236"/>
      <c r="O29" s="235">
        <v>6</v>
      </c>
      <c r="P29" s="235"/>
      <c r="Q29" s="235"/>
      <c r="R29" s="237">
        <v>6</v>
      </c>
      <c r="S29" s="235"/>
      <c r="T29" s="238"/>
      <c r="U29" s="224"/>
    </row>
    <row r="30" spans="1:21" ht="12.75" customHeight="1">
      <c r="A30" s="255"/>
      <c r="B30" s="247"/>
      <c r="C30" s="889"/>
      <c r="D30" s="228"/>
      <c r="E30" s="234" t="s">
        <v>178</v>
      </c>
      <c r="F30" s="235">
        <v>138</v>
      </c>
      <c r="G30" s="235"/>
      <c r="H30" s="236"/>
      <c r="I30" s="235">
        <v>140</v>
      </c>
      <c r="J30" s="235"/>
      <c r="K30" s="235"/>
      <c r="L30" s="237">
        <v>140</v>
      </c>
      <c r="M30" s="235"/>
      <c r="N30" s="236"/>
      <c r="O30" s="235">
        <v>147</v>
      </c>
      <c r="P30" s="235"/>
      <c r="Q30" s="235"/>
      <c r="R30" s="237">
        <v>140</v>
      </c>
      <c r="S30" s="235"/>
      <c r="T30" s="238"/>
      <c r="U30" s="224"/>
    </row>
    <row r="31" spans="1:21" ht="12.75" customHeight="1">
      <c r="A31" s="255"/>
      <c r="B31" s="248"/>
      <c r="C31" s="890"/>
      <c r="D31" s="239"/>
      <c r="E31" s="249" t="s">
        <v>209</v>
      </c>
      <c r="F31" s="883">
        <v>-140</v>
      </c>
      <c r="G31" s="883"/>
      <c r="H31" s="251"/>
      <c r="I31" s="883">
        <v>-140</v>
      </c>
      <c r="J31" s="883"/>
      <c r="K31" s="250"/>
      <c r="L31" s="918">
        <v>-140</v>
      </c>
      <c r="M31" s="883"/>
      <c r="N31" s="251"/>
      <c r="O31" s="883">
        <v>-140</v>
      </c>
      <c r="P31" s="883"/>
      <c r="Q31" s="240"/>
      <c r="R31" s="918">
        <v>-140</v>
      </c>
      <c r="S31" s="883"/>
      <c r="T31" s="254"/>
      <c r="U31" s="224"/>
    </row>
    <row r="32" spans="1:21" ht="12.75" customHeight="1">
      <c r="A32" s="255"/>
      <c r="B32" s="244"/>
      <c r="C32" s="888" t="s">
        <v>102</v>
      </c>
      <c r="D32" s="245"/>
      <c r="E32" s="246" t="s">
        <v>176</v>
      </c>
      <c r="F32" s="230">
        <v>26</v>
      </c>
      <c r="G32" s="230"/>
      <c r="H32" s="231"/>
      <c r="I32" s="230">
        <v>25</v>
      </c>
      <c r="J32" s="230"/>
      <c r="K32" s="230"/>
      <c r="L32" s="232">
        <v>24</v>
      </c>
      <c r="M32" s="230"/>
      <c r="N32" s="231"/>
      <c r="O32" s="230">
        <v>24</v>
      </c>
      <c r="P32" s="230"/>
      <c r="Q32" s="230"/>
      <c r="R32" s="232">
        <v>24</v>
      </c>
      <c r="S32" s="230"/>
      <c r="T32" s="233"/>
      <c r="U32" s="224"/>
    </row>
    <row r="33" spans="1:21" ht="12.75" customHeight="1">
      <c r="A33" s="255"/>
      <c r="B33" s="247"/>
      <c r="C33" s="889"/>
      <c r="D33" s="228"/>
      <c r="E33" s="234" t="s">
        <v>208</v>
      </c>
      <c r="F33" s="235">
        <v>6</v>
      </c>
      <c r="G33" s="235"/>
      <c r="H33" s="236"/>
      <c r="I33" s="235">
        <v>6</v>
      </c>
      <c r="J33" s="235"/>
      <c r="K33" s="235"/>
      <c r="L33" s="237">
        <v>6</v>
      </c>
      <c r="M33" s="235"/>
      <c r="N33" s="236"/>
      <c r="O33" s="235">
        <v>6</v>
      </c>
      <c r="P33" s="235"/>
      <c r="Q33" s="235"/>
      <c r="R33" s="237">
        <v>6</v>
      </c>
      <c r="S33" s="235"/>
      <c r="T33" s="238"/>
      <c r="U33" s="224"/>
    </row>
    <row r="34" spans="1:21" ht="12.75" customHeight="1">
      <c r="A34" s="255"/>
      <c r="B34" s="247"/>
      <c r="C34" s="889"/>
      <c r="D34" s="228"/>
      <c r="E34" s="234" t="s">
        <v>178</v>
      </c>
      <c r="F34" s="235">
        <v>138</v>
      </c>
      <c r="G34" s="235"/>
      <c r="H34" s="236"/>
      <c r="I34" s="235">
        <v>140</v>
      </c>
      <c r="J34" s="235"/>
      <c r="K34" s="235"/>
      <c r="L34" s="237">
        <v>138</v>
      </c>
      <c r="M34" s="235"/>
      <c r="N34" s="236"/>
      <c r="O34" s="235">
        <v>140</v>
      </c>
      <c r="P34" s="235"/>
      <c r="Q34" s="235"/>
      <c r="R34" s="237">
        <v>136</v>
      </c>
      <c r="S34" s="235"/>
      <c r="T34" s="238"/>
      <c r="U34" s="224"/>
    </row>
    <row r="35" spans="1:21" ht="12.75" customHeight="1">
      <c r="A35" s="255"/>
      <c r="B35" s="247"/>
      <c r="C35" s="889"/>
      <c r="D35" s="228"/>
      <c r="E35" s="249" t="s">
        <v>209</v>
      </c>
      <c r="F35" s="883">
        <v>-140</v>
      </c>
      <c r="G35" s="883"/>
      <c r="H35" s="251"/>
      <c r="I35" s="883">
        <v>-140</v>
      </c>
      <c r="J35" s="883"/>
      <c r="K35" s="250"/>
      <c r="L35" s="918">
        <v>-140</v>
      </c>
      <c r="M35" s="883"/>
      <c r="N35" s="251"/>
      <c r="O35" s="883">
        <v>-140</v>
      </c>
      <c r="P35" s="883"/>
      <c r="Q35" s="230"/>
      <c r="R35" s="918">
        <v>-140</v>
      </c>
      <c r="S35" s="883"/>
      <c r="T35" s="254"/>
      <c r="U35" s="224"/>
    </row>
    <row r="36" spans="1:21" ht="12.75" customHeight="1">
      <c r="A36" s="891" t="s">
        <v>210</v>
      </c>
      <c r="B36" s="892"/>
      <c r="C36" s="892"/>
      <c r="D36" s="893"/>
      <c r="E36" s="246" t="s">
        <v>176</v>
      </c>
      <c r="F36" s="256">
        <f>SUM(F8,F12,F16,F20,F24,F28,F32)</f>
        <v>147</v>
      </c>
      <c r="G36" s="230"/>
      <c r="H36" s="231"/>
      <c r="I36" s="256">
        <f>SUM(I8,I12,I16,I20,I24,I28,I32)</f>
        <v>123</v>
      </c>
      <c r="J36" s="230"/>
      <c r="K36" s="230"/>
      <c r="L36" s="257">
        <f>SUM(L8,L12,L16,L20,L24,L28,L32)</f>
        <v>119</v>
      </c>
      <c r="M36" s="230"/>
      <c r="N36" s="231"/>
      <c r="O36" s="256">
        <f>SUM(O8,O12,O16,O20,O24,O28,O32)</f>
        <v>122</v>
      </c>
      <c r="P36" s="230"/>
      <c r="Q36" s="256"/>
      <c r="R36" s="257">
        <f>SUM(R8,R12,R16,R20,R24,R28,R32)</f>
        <v>123</v>
      </c>
      <c r="S36" s="230"/>
      <c r="T36" s="233"/>
      <c r="U36" s="224"/>
    </row>
    <row r="37" spans="1:21" ht="12.75" customHeight="1">
      <c r="A37" s="894"/>
      <c r="B37" s="895"/>
      <c r="C37" s="895"/>
      <c r="D37" s="896"/>
      <c r="E37" s="234" t="s">
        <v>208</v>
      </c>
      <c r="F37" s="235">
        <f>SUM(F9,F13,F17,F21,F25,F29,F33)</f>
        <v>36</v>
      </c>
      <c r="G37" s="235"/>
      <c r="H37" s="236"/>
      <c r="I37" s="235">
        <f>SUM(I9,I13,I17,I21,I25,I29,I33)</f>
        <v>30</v>
      </c>
      <c r="J37" s="235"/>
      <c r="K37" s="235"/>
      <c r="L37" s="237">
        <f>SUM(L9,L13,L17,L21,L25,L29,L33)</f>
        <v>30</v>
      </c>
      <c r="M37" s="235"/>
      <c r="N37" s="236"/>
      <c r="O37" s="235">
        <f>SUM(O9,O13,O17,O21,O25,O29,O33)</f>
        <v>30</v>
      </c>
      <c r="P37" s="235"/>
      <c r="Q37" s="235"/>
      <c r="R37" s="237">
        <f>SUM(R9,R13,R17,R21,R25,R29,R33)</f>
        <v>30</v>
      </c>
      <c r="S37" s="235"/>
      <c r="T37" s="238"/>
      <c r="U37" s="224"/>
    </row>
    <row r="38" spans="1:21" ht="12.75" customHeight="1">
      <c r="A38" s="900"/>
      <c r="B38" s="901"/>
      <c r="C38" s="901"/>
      <c r="D38" s="902"/>
      <c r="E38" s="258" t="s">
        <v>178</v>
      </c>
      <c r="F38" s="240">
        <f>SUM(F10,F14,F18,F22,F26,F30,F34)</f>
        <v>766</v>
      </c>
      <c r="G38" s="240"/>
      <c r="H38" s="241"/>
      <c r="I38" s="240">
        <f>SUM(I10,I14,I18,I22,I26,I30,I34)</f>
        <v>654</v>
      </c>
      <c r="J38" s="240"/>
      <c r="K38" s="240"/>
      <c r="L38" s="242">
        <f>SUM(L10,L14,L18,L22,L26,L30,L34)</f>
        <v>665</v>
      </c>
      <c r="M38" s="240"/>
      <c r="N38" s="241"/>
      <c r="O38" s="240">
        <f>SUM(O10,O14,O18,O22,O26,O30,O34)</f>
        <v>681</v>
      </c>
      <c r="P38" s="240"/>
      <c r="Q38" s="230"/>
      <c r="R38" s="242">
        <f>SUM(R10,R14,R18,R22,R26,R30,R34)</f>
        <v>656</v>
      </c>
      <c r="S38" s="240"/>
      <c r="T38" s="243"/>
      <c r="U38" s="224"/>
    </row>
    <row r="39" spans="1:21" ht="12.75" customHeight="1">
      <c r="A39" s="259"/>
      <c r="B39" s="260"/>
      <c r="C39" s="888" t="s">
        <v>188</v>
      </c>
      <c r="D39" s="261"/>
      <c r="E39" s="246" t="s">
        <v>176</v>
      </c>
      <c r="F39" s="256">
        <v>15</v>
      </c>
      <c r="G39" s="230"/>
      <c r="H39" s="231"/>
      <c r="I39" s="256">
        <v>13</v>
      </c>
      <c r="J39" s="230"/>
      <c r="K39" s="230"/>
      <c r="L39" s="257">
        <v>15</v>
      </c>
      <c r="M39" s="230"/>
      <c r="N39" s="231"/>
      <c r="O39" s="256">
        <v>17</v>
      </c>
      <c r="P39" s="230"/>
      <c r="Q39" s="256"/>
      <c r="R39" s="257">
        <v>17</v>
      </c>
      <c r="S39" s="230"/>
      <c r="T39" s="233"/>
      <c r="U39" s="224"/>
    </row>
    <row r="40" spans="1:21" ht="12.75" customHeight="1">
      <c r="A40" s="259"/>
      <c r="B40" s="262"/>
      <c r="C40" s="889"/>
      <c r="D40" s="263"/>
      <c r="E40" s="234" t="s">
        <v>208</v>
      </c>
      <c r="F40" s="235">
        <v>6</v>
      </c>
      <c r="G40" s="235"/>
      <c r="H40" s="236"/>
      <c r="I40" s="235">
        <v>4</v>
      </c>
      <c r="J40" s="235"/>
      <c r="K40" s="235"/>
      <c r="L40" s="237">
        <v>5</v>
      </c>
      <c r="M40" s="235"/>
      <c r="N40" s="236"/>
      <c r="O40" s="235">
        <v>5</v>
      </c>
      <c r="P40" s="235"/>
      <c r="Q40" s="235"/>
      <c r="R40" s="237">
        <v>6</v>
      </c>
      <c r="S40" s="235"/>
      <c r="T40" s="238"/>
      <c r="U40" s="224"/>
    </row>
    <row r="41" spans="1:21" ht="12.75" customHeight="1">
      <c r="A41" s="259"/>
      <c r="B41" s="262"/>
      <c r="C41" s="889"/>
      <c r="D41" s="263"/>
      <c r="E41" s="234" t="s">
        <v>178</v>
      </c>
      <c r="F41" s="235">
        <v>88</v>
      </c>
      <c r="G41" s="235"/>
      <c r="H41" s="236"/>
      <c r="I41" s="235">
        <v>87</v>
      </c>
      <c r="J41" s="235"/>
      <c r="K41" s="235"/>
      <c r="L41" s="237">
        <v>91</v>
      </c>
      <c r="M41" s="235"/>
      <c r="N41" s="236"/>
      <c r="O41" s="235">
        <v>91</v>
      </c>
      <c r="P41" s="235"/>
      <c r="Q41" s="235"/>
      <c r="R41" s="237">
        <v>88</v>
      </c>
      <c r="S41" s="235"/>
      <c r="T41" s="238"/>
      <c r="U41" s="224"/>
    </row>
    <row r="42" spans="1:21" ht="12.75" customHeight="1">
      <c r="A42" s="259"/>
      <c r="B42" s="264"/>
      <c r="C42" s="890"/>
      <c r="D42" s="265"/>
      <c r="E42" s="249" t="s">
        <v>209</v>
      </c>
      <c r="F42" s="883">
        <v>-80</v>
      </c>
      <c r="G42" s="883"/>
      <c r="H42" s="251"/>
      <c r="I42" s="883">
        <v>-80</v>
      </c>
      <c r="J42" s="883"/>
      <c r="K42" s="250"/>
      <c r="L42" s="918">
        <v>-80</v>
      </c>
      <c r="M42" s="883"/>
      <c r="N42" s="251"/>
      <c r="O42" s="883">
        <v>-80</v>
      </c>
      <c r="P42" s="883"/>
      <c r="Q42" s="230"/>
      <c r="R42" s="918">
        <v>-80</v>
      </c>
      <c r="S42" s="883"/>
      <c r="T42" s="254"/>
      <c r="U42" s="224"/>
    </row>
    <row r="43" spans="1:21" ht="12.75" customHeight="1">
      <c r="A43" s="266"/>
      <c r="B43" s="260"/>
      <c r="C43" s="888" t="s">
        <v>189</v>
      </c>
      <c r="D43" s="261"/>
      <c r="E43" s="246" t="s">
        <v>176</v>
      </c>
      <c r="F43" s="256">
        <v>22</v>
      </c>
      <c r="G43" s="230"/>
      <c r="H43" s="231"/>
      <c r="I43" s="256">
        <v>23</v>
      </c>
      <c r="J43" s="230"/>
      <c r="K43" s="230"/>
      <c r="L43" s="257">
        <v>22</v>
      </c>
      <c r="M43" s="230"/>
      <c r="N43" s="231"/>
      <c r="O43" s="256">
        <v>21</v>
      </c>
      <c r="P43" s="230"/>
      <c r="Q43" s="256"/>
      <c r="R43" s="257">
        <v>19</v>
      </c>
      <c r="S43" s="230"/>
      <c r="T43" s="233"/>
      <c r="U43" s="224"/>
    </row>
    <row r="44" spans="1:21" ht="12.75" customHeight="1">
      <c r="A44" s="266" t="s">
        <v>190</v>
      </c>
      <c r="B44" s="262"/>
      <c r="C44" s="889"/>
      <c r="D44" s="263"/>
      <c r="E44" s="234" t="s">
        <v>208</v>
      </c>
      <c r="F44" s="235">
        <v>7</v>
      </c>
      <c r="G44" s="235"/>
      <c r="H44" s="236"/>
      <c r="I44" s="235">
        <v>6</v>
      </c>
      <c r="J44" s="235"/>
      <c r="K44" s="235"/>
      <c r="L44" s="237">
        <v>5</v>
      </c>
      <c r="M44" s="235"/>
      <c r="N44" s="236"/>
      <c r="O44" s="235">
        <v>5</v>
      </c>
      <c r="P44" s="235"/>
      <c r="Q44" s="235"/>
      <c r="R44" s="237">
        <v>7</v>
      </c>
      <c r="S44" s="235"/>
      <c r="T44" s="238"/>
      <c r="U44" s="224"/>
    </row>
    <row r="45" spans="1:21" ht="12.75" customHeight="1">
      <c r="A45" s="266"/>
      <c r="B45" s="262"/>
      <c r="C45" s="889"/>
      <c r="D45" s="263"/>
      <c r="E45" s="234" t="s">
        <v>178</v>
      </c>
      <c r="F45" s="235">
        <v>132</v>
      </c>
      <c r="G45" s="235"/>
      <c r="H45" s="236"/>
      <c r="I45" s="235">
        <v>130</v>
      </c>
      <c r="J45" s="235"/>
      <c r="K45" s="235"/>
      <c r="L45" s="237">
        <v>129</v>
      </c>
      <c r="M45" s="235"/>
      <c r="N45" s="236"/>
      <c r="O45" s="235">
        <v>132</v>
      </c>
      <c r="P45" s="235"/>
      <c r="Q45" s="235"/>
      <c r="R45" s="237">
        <v>116</v>
      </c>
      <c r="S45" s="235"/>
      <c r="T45" s="238"/>
      <c r="U45" s="224"/>
    </row>
    <row r="46" spans="1:21" ht="12.75" customHeight="1">
      <c r="A46" s="266"/>
      <c r="B46" s="264"/>
      <c r="C46" s="890"/>
      <c r="D46" s="265"/>
      <c r="E46" s="249" t="s">
        <v>209</v>
      </c>
      <c r="F46" s="883">
        <v>-120</v>
      </c>
      <c r="G46" s="883"/>
      <c r="H46" s="251"/>
      <c r="I46" s="883">
        <v>-120</v>
      </c>
      <c r="J46" s="883"/>
      <c r="K46" s="250"/>
      <c r="L46" s="918">
        <v>-120</v>
      </c>
      <c r="M46" s="883"/>
      <c r="N46" s="251"/>
      <c r="O46" s="883">
        <v>-120</v>
      </c>
      <c r="P46" s="883"/>
      <c r="Q46" s="230"/>
      <c r="R46" s="918">
        <v>-120</v>
      </c>
      <c r="S46" s="883"/>
      <c r="T46" s="254"/>
      <c r="U46" s="224"/>
    </row>
    <row r="47" spans="1:21" ht="12.75" customHeight="1">
      <c r="A47" s="266"/>
      <c r="B47" s="260"/>
      <c r="C47" s="888" t="s">
        <v>211</v>
      </c>
      <c r="D47" s="261"/>
      <c r="E47" s="246" t="s">
        <v>176</v>
      </c>
      <c r="F47" s="230">
        <v>23</v>
      </c>
      <c r="G47" s="230"/>
      <c r="H47" s="231"/>
      <c r="I47" s="230">
        <v>25</v>
      </c>
      <c r="J47" s="230"/>
      <c r="K47" s="230"/>
      <c r="L47" s="232">
        <v>25</v>
      </c>
      <c r="M47" s="230"/>
      <c r="N47" s="231"/>
      <c r="O47" s="230">
        <v>25</v>
      </c>
      <c r="P47" s="230"/>
      <c r="Q47" s="256"/>
      <c r="R47" s="232">
        <v>25</v>
      </c>
      <c r="S47" s="230"/>
      <c r="T47" s="233"/>
      <c r="U47" s="224"/>
    </row>
    <row r="48" spans="1:21" ht="12.75" customHeight="1">
      <c r="A48" s="266"/>
      <c r="B48" s="262"/>
      <c r="C48" s="889"/>
      <c r="D48" s="263"/>
      <c r="E48" s="234" t="s">
        <v>208</v>
      </c>
      <c r="F48" s="235">
        <v>4</v>
      </c>
      <c r="G48" s="235"/>
      <c r="H48" s="236"/>
      <c r="I48" s="235">
        <v>5</v>
      </c>
      <c r="J48" s="235"/>
      <c r="K48" s="235"/>
      <c r="L48" s="237">
        <v>5</v>
      </c>
      <c r="M48" s="235"/>
      <c r="N48" s="236"/>
      <c r="O48" s="235">
        <v>4</v>
      </c>
      <c r="P48" s="235"/>
      <c r="Q48" s="235"/>
      <c r="R48" s="237">
        <v>4</v>
      </c>
      <c r="S48" s="235"/>
      <c r="T48" s="238"/>
      <c r="U48" s="224"/>
    </row>
    <row r="49" spans="1:21" ht="12.75" customHeight="1">
      <c r="A49" s="266"/>
      <c r="B49" s="262"/>
      <c r="C49" s="889"/>
      <c r="D49" s="263"/>
      <c r="E49" s="234" t="s">
        <v>178</v>
      </c>
      <c r="F49" s="235">
        <v>114</v>
      </c>
      <c r="G49" s="235"/>
      <c r="H49" s="236"/>
      <c r="I49" s="235">
        <v>113</v>
      </c>
      <c r="J49" s="235"/>
      <c r="K49" s="235"/>
      <c r="L49" s="237">
        <v>112</v>
      </c>
      <c r="M49" s="235"/>
      <c r="N49" s="236"/>
      <c r="O49" s="235">
        <v>117</v>
      </c>
      <c r="P49" s="235"/>
      <c r="Q49" s="235"/>
      <c r="R49" s="237">
        <v>110</v>
      </c>
      <c r="S49" s="235"/>
      <c r="T49" s="238"/>
      <c r="U49" s="224"/>
    </row>
    <row r="50" spans="1:21" ht="12.75" customHeight="1">
      <c r="A50" s="266"/>
      <c r="B50" s="264"/>
      <c r="C50" s="890"/>
      <c r="D50" s="265"/>
      <c r="E50" s="249" t="s">
        <v>209</v>
      </c>
      <c r="F50" s="883">
        <f>-80-25</f>
        <v>-105</v>
      </c>
      <c r="G50" s="883"/>
      <c r="H50" s="251"/>
      <c r="I50" s="883">
        <v>-105</v>
      </c>
      <c r="J50" s="883"/>
      <c r="K50" s="250"/>
      <c r="L50" s="918">
        <v>-105</v>
      </c>
      <c r="M50" s="883"/>
      <c r="N50" s="251"/>
      <c r="O50" s="883">
        <v>-105</v>
      </c>
      <c r="P50" s="883"/>
      <c r="Q50" s="240"/>
      <c r="R50" s="918">
        <v>-105</v>
      </c>
      <c r="S50" s="883"/>
      <c r="T50" s="254"/>
      <c r="U50" s="224"/>
    </row>
    <row r="51" spans="1:21" ht="12.75" customHeight="1">
      <c r="A51" s="266"/>
      <c r="B51" s="260"/>
      <c r="C51" s="888" t="s">
        <v>191</v>
      </c>
      <c r="D51" s="261"/>
      <c r="E51" s="246" t="s">
        <v>176</v>
      </c>
      <c r="F51" s="230">
        <v>14</v>
      </c>
      <c r="G51" s="230"/>
      <c r="H51" s="231"/>
      <c r="I51" s="230">
        <v>14</v>
      </c>
      <c r="J51" s="230"/>
      <c r="K51" s="230"/>
      <c r="L51" s="232">
        <v>14</v>
      </c>
      <c r="M51" s="230"/>
      <c r="N51" s="231"/>
      <c r="O51" s="230">
        <v>15</v>
      </c>
      <c r="P51" s="230"/>
      <c r="Q51" s="230"/>
      <c r="R51" s="232">
        <v>16</v>
      </c>
      <c r="S51" s="230"/>
      <c r="T51" s="233"/>
      <c r="U51" s="224"/>
    </row>
    <row r="52" spans="1:21" ht="12.75" customHeight="1">
      <c r="A52" s="266"/>
      <c r="B52" s="262"/>
      <c r="C52" s="889"/>
      <c r="D52" s="263"/>
      <c r="E52" s="234" t="s">
        <v>208</v>
      </c>
      <c r="F52" s="235">
        <v>3</v>
      </c>
      <c r="G52" s="235"/>
      <c r="H52" s="236"/>
      <c r="I52" s="235">
        <v>3</v>
      </c>
      <c r="J52" s="235"/>
      <c r="K52" s="235"/>
      <c r="L52" s="237">
        <v>3</v>
      </c>
      <c r="M52" s="235"/>
      <c r="N52" s="236"/>
      <c r="O52" s="235">
        <v>3</v>
      </c>
      <c r="P52" s="235"/>
      <c r="Q52" s="235"/>
      <c r="R52" s="237">
        <v>3</v>
      </c>
      <c r="S52" s="235"/>
      <c r="T52" s="238"/>
      <c r="U52" s="224"/>
    </row>
    <row r="53" spans="1:21" ht="12.75" customHeight="1">
      <c r="A53" s="266" t="s">
        <v>192</v>
      </c>
      <c r="B53" s="262"/>
      <c r="C53" s="889"/>
      <c r="D53" s="263"/>
      <c r="E53" s="234" t="s">
        <v>178</v>
      </c>
      <c r="F53" s="235">
        <v>93</v>
      </c>
      <c r="G53" s="235"/>
      <c r="H53" s="236"/>
      <c r="I53" s="235">
        <v>90</v>
      </c>
      <c r="J53" s="235"/>
      <c r="K53" s="235"/>
      <c r="L53" s="237">
        <v>93</v>
      </c>
      <c r="M53" s="235"/>
      <c r="N53" s="236"/>
      <c r="O53" s="235">
        <v>94</v>
      </c>
      <c r="P53" s="235"/>
      <c r="Q53" s="235"/>
      <c r="R53" s="237">
        <v>94</v>
      </c>
      <c r="S53" s="235"/>
      <c r="T53" s="238"/>
      <c r="U53" s="224"/>
    </row>
    <row r="54" spans="1:21" ht="12.75" customHeight="1">
      <c r="A54" s="266"/>
      <c r="B54" s="264"/>
      <c r="C54" s="890"/>
      <c r="D54" s="265"/>
      <c r="E54" s="249" t="s">
        <v>212</v>
      </c>
      <c r="F54" s="883">
        <v>-90</v>
      </c>
      <c r="G54" s="883"/>
      <c r="H54" s="251"/>
      <c r="I54" s="883">
        <v>-90</v>
      </c>
      <c r="J54" s="883"/>
      <c r="K54" s="250"/>
      <c r="L54" s="918">
        <v>-90</v>
      </c>
      <c r="M54" s="883"/>
      <c r="N54" s="251"/>
      <c r="O54" s="883">
        <v>-90</v>
      </c>
      <c r="P54" s="883"/>
      <c r="Q54" s="240"/>
      <c r="R54" s="918">
        <v>-90</v>
      </c>
      <c r="S54" s="883"/>
      <c r="T54" s="254"/>
      <c r="U54" s="224"/>
    </row>
    <row r="55" spans="1:21" ht="12.75" customHeight="1">
      <c r="A55" s="266"/>
      <c r="B55" s="260"/>
      <c r="C55" s="888" t="s">
        <v>193</v>
      </c>
      <c r="D55" s="261"/>
      <c r="E55" s="246" t="s">
        <v>176</v>
      </c>
      <c r="F55" s="256">
        <v>11</v>
      </c>
      <c r="G55" s="256"/>
      <c r="H55" s="231"/>
      <c r="I55" s="256">
        <v>11</v>
      </c>
      <c r="J55" s="256"/>
      <c r="K55" s="230"/>
      <c r="L55" s="257">
        <v>13</v>
      </c>
      <c r="M55" s="256"/>
      <c r="N55" s="231"/>
      <c r="O55" s="230">
        <v>10</v>
      </c>
      <c r="P55" s="230"/>
      <c r="Q55" s="230"/>
      <c r="R55" s="257">
        <v>10</v>
      </c>
      <c r="S55" s="256"/>
      <c r="T55" s="233"/>
      <c r="U55" s="224"/>
    </row>
    <row r="56" spans="1:21" ht="12.75" customHeight="1">
      <c r="A56" s="266"/>
      <c r="B56" s="262"/>
      <c r="C56" s="889"/>
      <c r="D56" s="263"/>
      <c r="E56" s="234" t="s">
        <v>208</v>
      </c>
      <c r="F56" s="235">
        <v>3</v>
      </c>
      <c r="G56" s="235"/>
      <c r="H56" s="236"/>
      <c r="I56" s="235">
        <v>3</v>
      </c>
      <c r="J56" s="235"/>
      <c r="K56" s="235"/>
      <c r="L56" s="237">
        <v>4</v>
      </c>
      <c r="M56" s="235"/>
      <c r="N56" s="236"/>
      <c r="O56" s="235">
        <v>5</v>
      </c>
      <c r="P56" s="235"/>
      <c r="Q56" s="235"/>
      <c r="R56" s="237">
        <v>4</v>
      </c>
      <c r="S56" s="235"/>
      <c r="T56" s="238"/>
      <c r="U56" s="224"/>
    </row>
    <row r="57" spans="1:21" ht="12.75" customHeight="1">
      <c r="A57" s="266"/>
      <c r="B57" s="262"/>
      <c r="C57" s="889"/>
      <c r="D57" s="263"/>
      <c r="E57" s="234" t="s">
        <v>178</v>
      </c>
      <c r="F57" s="235">
        <v>32</v>
      </c>
      <c r="G57" s="235"/>
      <c r="H57" s="236"/>
      <c r="I57" s="235">
        <v>32</v>
      </c>
      <c r="J57" s="235"/>
      <c r="K57" s="235"/>
      <c r="L57" s="237">
        <v>33</v>
      </c>
      <c r="M57" s="235"/>
      <c r="N57" s="236"/>
      <c r="O57" s="235">
        <v>32</v>
      </c>
      <c r="P57" s="235"/>
      <c r="Q57" s="235"/>
      <c r="R57" s="237">
        <v>33</v>
      </c>
      <c r="S57" s="235"/>
      <c r="T57" s="238"/>
      <c r="U57" s="224"/>
    </row>
    <row r="58" spans="1:21" ht="12.75" customHeight="1">
      <c r="A58" s="266"/>
      <c r="B58" s="264"/>
      <c r="C58" s="890"/>
      <c r="D58" s="265"/>
      <c r="E58" s="249" t="s">
        <v>209</v>
      </c>
      <c r="F58" s="883">
        <v>-30</v>
      </c>
      <c r="G58" s="883"/>
      <c r="H58" s="251"/>
      <c r="I58" s="883">
        <v>-30</v>
      </c>
      <c r="J58" s="883"/>
      <c r="K58" s="250"/>
      <c r="L58" s="918">
        <v>-30</v>
      </c>
      <c r="M58" s="883"/>
      <c r="N58" s="251"/>
      <c r="O58" s="883">
        <v>-30</v>
      </c>
      <c r="P58" s="883"/>
      <c r="Q58" s="240"/>
      <c r="R58" s="918">
        <v>-30</v>
      </c>
      <c r="S58" s="883"/>
      <c r="T58" s="254"/>
      <c r="U58" s="224"/>
    </row>
    <row r="59" spans="1:21" ht="12.75" customHeight="1">
      <c r="A59" s="255"/>
      <c r="B59" s="244"/>
      <c r="C59" s="888" t="s">
        <v>194</v>
      </c>
      <c r="D59" s="245"/>
      <c r="E59" s="246" t="s">
        <v>176</v>
      </c>
      <c r="F59" s="230">
        <v>28</v>
      </c>
      <c r="G59" s="230"/>
      <c r="H59" s="231"/>
      <c r="I59" s="230">
        <v>24</v>
      </c>
      <c r="J59" s="230"/>
      <c r="K59" s="230"/>
      <c r="L59" s="232">
        <v>26</v>
      </c>
      <c r="M59" s="230"/>
      <c r="N59" s="231"/>
      <c r="O59" s="230">
        <v>25</v>
      </c>
      <c r="P59" s="230"/>
      <c r="Q59" s="230"/>
      <c r="R59" s="232">
        <v>27</v>
      </c>
      <c r="S59" s="230"/>
      <c r="T59" s="233"/>
      <c r="U59" s="224"/>
    </row>
    <row r="60" spans="1:21" ht="12.75" customHeight="1">
      <c r="A60" s="255"/>
      <c r="B60" s="247"/>
      <c r="C60" s="889"/>
      <c r="D60" s="228"/>
      <c r="E60" s="234" t="s">
        <v>208</v>
      </c>
      <c r="F60" s="235">
        <v>5</v>
      </c>
      <c r="G60" s="235"/>
      <c r="H60" s="236"/>
      <c r="I60" s="235">
        <v>4</v>
      </c>
      <c r="J60" s="235"/>
      <c r="K60" s="235"/>
      <c r="L60" s="237">
        <v>4</v>
      </c>
      <c r="M60" s="235"/>
      <c r="N60" s="236"/>
      <c r="O60" s="235">
        <v>4</v>
      </c>
      <c r="P60" s="235"/>
      <c r="Q60" s="235"/>
      <c r="R60" s="237">
        <v>5</v>
      </c>
      <c r="S60" s="235"/>
      <c r="T60" s="238"/>
      <c r="U60" s="224"/>
    </row>
    <row r="61" spans="1:21" ht="12.75" customHeight="1">
      <c r="A61" s="255"/>
      <c r="B61" s="247"/>
      <c r="C61" s="889"/>
      <c r="D61" s="228"/>
      <c r="E61" s="234" t="s">
        <v>178</v>
      </c>
      <c r="F61" s="235">
        <v>132</v>
      </c>
      <c r="G61" s="235"/>
      <c r="H61" s="236"/>
      <c r="I61" s="235">
        <v>132</v>
      </c>
      <c r="J61" s="235"/>
      <c r="K61" s="235"/>
      <c r="L61" s="237">
        <v>132</v>
      </c>
      <c r="M61" s="235"/>
      <c r="N61" s="236"/>
      <c r="O61" s="235">
        <v>140</v>
      </c>
      <c r="P61" s="235"/>
      <c r="Q61" s="235"/>
      <c r="R61" s="237">
        <v>142</v>
      </c>
      <c r="S61" s="235"/>
      <c r="T61" s="238"/>
      <c r="U61" s="224"/>
    </row>
    <row r="62" spans="1:21" ht="12.75" customHeight="1">
      <c r="A62" s="255"/>
      <c r="B62" s="248"/>
      <c r="C62" s="890"/>
      <c r="D62" s="239"/>
      <c r="E62" s="249" t="s">
        <v>209</v>
      </c>
      <c r="F62" s="883">
        <v>-120</v>
      </c>
      <c r="G62" s="883"/>
      <c r="H62" s="251"/>
      <c r="I62" s="883">
        <v>-120</v>
      </c>
      <c r="J62" s="883"/>
      <c r="K62" s="250"/>
      <c r="L62" s="918">
        <v>-120</v>
      </c>
      <c r="M62" s="883"/>
      <c r="N62" s="251"/>
      <c r="O62" s="922">
        <v>-120</v>
      </c>
      <c r="P62" s="922"/>
      <c r="Q62" s="240"/>
      <c r="R62" s="918">
        <v>-120</v>
      </c>
      <c r="S62" s="883"/>
      <c r="T62" s="254"/>
      <c r="U62" s="224"/>
    </row>
    <row r="63" spans="1:21" ht="12.75" customHeight="1">
      <c r="A63" s="255"/>
      <c r="B63" s="244"/>
      <c r="C63" s="888" t="s">
        <v>195</v>
      </c>
      <c r="D63" s="245"/>
      <c r="E63" s="246" t="s">
        <v>176</v>
      </c>
      <c r="F63" s="230" t="s">
        <v>36</v>
      </c>
      <c r="G63" s="267"/>
      <c r="H63" s="268"/>
      <c r="I63" s="267">
        <v>24</v>
      </c>
      <c r="J63" s="267"/>
      <c r="K63" s="267"/>
      <c r="L63" s="269">
        <v>28</v>
      </c>
      <c r="M63" s="267"/>
      <c r="N63" s="268"/>
      <c r="O63" s="230">
        <v>27</v>
      </c>
      <c r="P63" s="230"/>
      <c r="Q63" s="230"/>
      <c r="R63" s="232">
        <v>31</v>
      </c>
      <c r="S63" s="267"/>
      <c r="T63" s="270"/>
      <c r="U63" s="224"/>
    </row>
    <row r="64" spans="1:21" ht="12.75" customHeight="1">
      <c r="A64" s="255"/>
      <c r="B64" s="247"/>
      <c r="C64" s="889"/>
      <c r="D64" s="228"/>
      <c r="E64" s="234" t="s">
        <v>208</v>
      </c>
      <c r="F64" s="235" t="s">
        <v>36</v>
      </c>
      <c r="G64" s="271"/>
      <c r="H64" s="272"/>
      <c r="I64" s="271">
        <v>5</v>
      </c>
      <c r="J64" s="271"/>
      <c r="K64" s="271"/>
      <c r="L64" s="273">
        <v>6</v>
      </c>
      <c r="M64" s="271"/>
      <c r="N64" s="272"/>
      <c r="O64" s="235">
        <v>5</v>
      </c>
      <c r="P64" s="235"/>
      <c r="Q64" s="235"/>
      <c r="R64" s="237">
        <v>9</v>
      </c>
      <c r="S64" s="271"/>
      <c r="T64" s="274"/>
      <c r="U64" s="224"/>
    </row>
    <row r="65" spans="1:21" ht="12.75" customHeight="1">
      <c r="A65" s="255"/>
      <c r="B65" s="247"/>
      <c r="C65" s="889"/>
      <c r="D65" s="228"/>
      <c r="E65" s="234" t="s">
        <v>178</v>
      </c>
      <c r="F65" s="235" t="s">
        <v>36</v>
      </c>
      <c r="G65" s="271"/>
      <c r="H65" s="272"/>
      <c r="I65" s="271">
        <v>127</v>
      </c>
      <c r="J65" s="271"/>
      <c r="K65" s="271"/>
      <c r="L65" s="273">
        <v>141</v>
      </c>
      <c r="M65" s="271"/>
      <c r="N65" s="272"/>
      <c r="O65" s="235">
        <v>143</v>
      </c>
      <c r="P65" s="235"/>
      <c r="Q65" s="235"/>
      <c r="R65" s="237">
        <v>138</v>
      </c>
      <c r="S65" s="271"/>
      <c r="T65" s="274"/>
      <c r="U65" s="224"/>
    </row>
    <row r="66" spans="1:21" ht="12.75" customHeight="1">
      <c r="A66" s="255"/>
      <c r="B66" s="248"/>
      <c r="C66" s="889"/>
      <c r="D66" s="228"/>
      <c r="E66" s="249" t="s">
        <v>209</v>
      </c>
      <c r="F66" s="250" t="s">
        <v>36</v>
      </c>
      <c r="G66" s="250"/>
      <c r="H66" s="251"/>
      <c r="I66" s="918">
        <v>-120</v>
      </c>
      <c r="J66" s="883"/>
      <c r="K66" s="250"/>
      <c r="L66" s="918">
        <v>-120</v>
      </c>
      <c r="M66" s="921"/>
      <c r="N66" s="251"/>
      <c r="O66" s="883">
        <v>-120</v>
      </c>
      <c r="P66" s="883"/>
      <c r="Q66" s="240"/>
      <c r="R66" s="918">
        <v>-120</v>
      </c>
      <c r="S66" s="883"/>
      <c r="T66" s="254"/>
      <c r="U66" s="224"/>
    </row>
    <row r="67" spans="1:21" ht="12.75" customHeight="1">
      <c r="A67" s="266"/>
      <c r="B67" s="244"/>
      <c r="C67" s="923" t="s">
        <v>196</v>
      </c>
      <c r="D67" s="245"/>
      <c r="E67" s="276" t="s">
        <v>197</v>
      </c>
      <c r="F67" s="256" t="s">
        <v>213</v>
      </c>
      <c r="G67" s="267"/>
      <c r="H67" s="268"/>
      <c r="I67" s="232" t="s">
        <v>213</v>
      </c>
      <c r="J67" s="277"/>
      <c r="K67" s="277"/>
      <c r="L67" s="232" t="s">
        <v>213</v>
      </c>
      <c r="M67" s="277"/>
      <c r="N67" s="278"/>
      <c r="O67" s="232" t="s">
        <v>213</v>
      </c>
      <c r="P67" s="256"/>
      <c r="Q67" s="256"/>
      <c r="R67" s="257">
        <v>16</v>
      </c>
      <c r="S67" s="267"/>
      <c r="T67" s="270"/>
      <c r="U67" s="224"/>
    </row>
    <row r="68" spans="1:21" ht="12.75" customHeight="1">
      <c r="A68" s="266"/>
      <c r="B68" s="247"/>
      <c r="C68" s="923"/>
      <c r="D68" s="228"/>
      <c r="E68" s="279" t="s">
        <v>198</v>
      </c>
      <c r="F68" s="235" t="s">
        <v>213</v>
      </c>
      <c r="G68" s="271"/>
      <c r="H68" s="272"/>
      <c r="I68" s="237" t="s">
        <v>213</v>
      </c>
      <c r="J68" s="271"/>
      <c r="K68" s="271"/>
      <c r="L68" s="237" t="s">
        <v>213</v>
      </c>
      <c r="M68" s="271"/>
      <c r="N68" s="272"/>
      <c r="O68" s="237" t="s">
        <v>213</v>
      </c>
      <c r="P68" s="235"/>
      <c r="Q68" s="235"/>
      <c r="R68" s="237">
        <v>3</v>
      </c>
      <c r="S68" s="271"/>
      <c r="T68" s="274"/>
      <c r="U68" s="224"/>
    </row>
    <row r="69" spans="1:21" ht="12.75" customHeight="1">
      <c r="A69" s="266"/>
      <c r="B69" s="247"/>
      <c r="C69" s="923"/>
      <c r="D69" s="228"/>
      <c r="E69" s="279" t="s">
        <v>214</v>
      </c>
      <c r="F69" s="235" t="s">
        <v>213</v>
      </c>
      <c r="G69" s="271"/>
      <c r="H69" s="272"/>
      <c r="I69" s="237" t="s">
        <v>213</v>
      </c>
      <c r="J69" s="271"/>
      <c r="K69" s="271"/>
      <c r="L69" s="237" t="s">
        <v>213</v>
      </c>
      <c r="M69" s="271"/>
      <c r="N69" s="272"/>
      <c r="O69" s="237" t="s">
        <v>213</v>
      </c>
      <c r="P69" s="235"/>
      <c r="Q69" s="235"/>
      <c r="R69" s="237">
        <v>81</v>
      </c>
      <c r="S69" s="271"/>
      <c r="T69" s="274"/>
      <c r="U69" s="224"/>
    </row>
    <row r="70" spans="1:21" ht="12.75" customHeight="1">
      <c r="A70" s="266"/>
      <c r="B70" s="248"/>
      <c r="C70" s="923"/>
      <c r="D70" s="239"/>
      <c r="E70" s="280" t="s">
        <v>212</v>
      </c>
      <c r="F70" s="250" t="s">
        <v>213</v>
      </c>
      <c r="G70" s="250"/>
      <c r="H70" s="251"/>
      <c r="I70" s="253" t="s">
        <v>213</v>
      </c>
      <c r="J70" s="250"/>
      <c r="K70" s="250"/>
      <c r="L70" s="253" t="s">
        <v>213</v>
      </c>
      <c r="M70" s="275"/>
      <c r="N70" s="251"/>
      <c r="O70" s="253" t="s">
        <v>213</v>
      </c>
      <c r="P70" s="250"/>
      <c r="Q70" s="240"/>
      <c r="R70" s="918">
        <v>-120</v>
      </c>
      <c r="S70" s="883"/>
      <c r="T70" s="254"/>
      <c r="U70" s="224"/>
    </row>
    <row r="71" spans="1:21" ht="12.75" customHeight="1">
      <c r="A71" s="266"/>
      <c r="B71" s="244"/>
      <c r="C71" s="923" t="s">
        <v>199</v>
      </c>
      <c r="D71" s="245"/>
      <c r="E71" s="281" t="s">
        <v>197</v>
      </c>
      <c r="F71" s="256" t="s">
        <v>213</v>
      </c>
      <c r="G71" s="267"/>
      <c r="H71" s="268"/>
      <c r="I71" s="257" t="s">
        <v>213</v>
      </c>
      <c r="J71" s="267"/>
      <c r="K71" s="267"/>
      <c r="L71" s="257" t="s">
        <v>213</v>
      </c>
      <c r="M71" s="267"/>
      <c r="N71" s="268"/>
      <c r="O71" s="257" t="s">
        <v>213</v>
      </c>
      <c r="P71" s="256"/>
      <c r="Q71" s="256"/>
      <c r="R71" s="257">
        <v>10</v>
      </c>
      <c r="S71" s="267"/>
      <c r="T71" s="270"/>
      <c r="U71" s="224"/>
    </row>
    <row r="72" spans="1:21" ht="12.75" customHeight="1">
      <c r="A72" s="266"/>
      <c r="B72" s="247"/>
      <c r="C72" s="923"/>
      <c r="D72" s="228"/>
      <c r="E72" s="279" t="s">
        <v>198</v>
      </c>
      <c r="F72" s="235" t="s">
        <v>213</v>
      </c>
      <c r="G72" s="271"/>
      <c r="H72" s="272"/>
      <c r="I72" s="237" t="s">
        <v>213</v>
      </c>
      <c r="J72" s="271"/>
      <c r="K72" s="271"/>
      <c r="L72" s="237" t="s">
        <v>213</v>
      </c>
      <c r="M72" s="271"/>
      <c r="N72" s="272"/>
      <c r="O72" s="237" t="s">
        <v>213</v>
      </c>
      <c r="P72" s="235"/>
      <c r="Q72" s="235"/>
      <c r="R72" s="237">
        <v>3</v>
      </c>
      <c r="S72" s="271"/>
      <c r="T72" s="274"/>
      <c r="U72" s="224"/>
    </row>
    <row r="73" spans="1:21" ht="12.75" customHeight="1">
      <c r="A73" s="266"/>
      <c r="B73" s="247"/>
      <c r="C73" s="923"/>
      <c r="D73" s="228"/>
      <c r="E73" s="279" t="s">
        <v>214</v>
      </c>
      <c r="F73" s="235" t="s">
        <v>213</v>
      </c>
      <c r="G73" s="271"/>
      <c r="H73" s="272"/>
      <c r="I73" s="237" t="s">
        <v>213</v>
      </c>
      <c r="J73" s="271"/>
      <c r="K73" s="271"/>
      <c r="L73" s="237" t="s">
        <v>213</v>
      </c>
      <c r="M73" s="271"/>
      <c r="N73" s="272"/>
      <c r="O73" s="237" t="s">
        <v>213</v>
      </c>
      <c r="P73" s="235"/>
      <c r="Q73" s="235"/>
      <c r="R73" s="237">
        <v>32</v>
      </c>
      <c r="S73" s="271"/>
      <c r="T73" s="274"/>
      <c r="U73" s="224"/>
    </row>
    <row r="74" spans="1:21" ht="12.75" customHeight="1">
      <c r="A74" s="282"/>
      <c r="B74" s="248"/>
      <c r="C74" s="923"/>
      <c r="D74" s="239"/>
      <c r="E74" s="249" t="s">
        <v>212</v>
      </c>
      <c r="F74" s="250" t="s">
        <v>213</v>
      </c>
      <c r="G74" s="250"/>
      <c r="H74" s="251"/>
      <c r="I74" s="253" t="s">
        <v>213</v>
      </c>
      <c r="J74" s="250"/>
      <c r="K74" s="250"/>
      <c r="L74" s="253" t="s">
        <v>213</v>
      </c>
      <c r="M74" s="275"/>
      <c r="N74" s="251"/>
      <c r="O74" s="253" t="s">
        <v>213</v>
      </c>
      <c r="P74" s="250"/>
      <c r="Q74" s="240"/>
      <c r="R74" s="918">
        <v>-30</v>
      </c>
      <c r="S74" s="883"/>
      <c r="T74" s="254"/>
      <c r="U74" s="224"/>
    </row>
    <row r="75" spans="1:21" ht="12.75" customHeight="1">
      <c r="A75" s="891" t="s">
        <v>215</v>
      </c>
      <c r="B75" s="892"/>
      <c r="C75" s="892"/>
      <c r="D75" s="893"/>
      <c r="E75" s="246" t="s">
        <v>176</v>
      </c>
      <c r="F75" s="230">
        <f>SUM(F39,F43,F47,F51,F55,F59)</f>
        <v>113</v>
      </c>
      <c r="G75" s="230"/>
      <c r="H75" s="231"/>
      <c r="I75" s="230">
        <f>SUM(I39,I43,I47,I51,I55,I59,I63)</f>
        <v>134</v>
      </c>
      <c r="J75" s="230"/>
      <c r="K75" s="230"/>
      <c r="L75" s="232">
        <f>SUM(L39,L43,L47,L51,L55,L59,L63)</f>
        <v>143</v>
      </c>
      <c r="M75" s="230"/>
      <c r="N75" s="231"/>
      <c r="O75" s="230">
        <f>SUM(O39,O43,O47,O51,O55,O59,O63)</f>
        <v>140</v>
      </c>
      <c r="P75" s="230"/>
      <c r="Q75" s="283"/>
      <c r="R75" s="230">
        <f>SUM(R39,R43,R47,R51,R55,R59,R63,R67,R71)</f>
        <v>171</v>
      </c>
      <c r="S75" s="230"/>
      <c r="T75" s="233"/>
      <c r="U75" s="224"/>
    </row>
    <row r="76" spans="1:21" ht="12.75" customHeight="1">
      <c r="A76" s="894"/>
      <c r="B76" s="895"/>
      <c r="C76" s="895"/>
      <c r="D76" s="896"/>
      <c r="E76" s="234" t="s">
        <v>208</v>
      </c>
      <c r="F76" s="235">
        <f>SUM(F40,F44,F48,F52,F56,F60)</f>
        <v>28</v>
      </c>
      <c r="G76" s="235"/>
      <c r="H76" s="236"/>
      <c r="I76" s="235">
        <f>SUM(I40,I44,I48,I52,I56,I60,I64)</f>
        <v>30</v>
      </c>
      <c r="J76" s="235"/>
      <c r="K76" s="235"/>
      <c r="L76" s="237">
        <f>SUM(L40,L44,L48,L52,L56,L60,L64)</f>
        <v>32</v>
      </c>
      <c r="M76" s="235"/>
      <c r="N76" s="236"/>
      <c r="O76" s="235">
        <f>SUM(O40,O44,O48,O52,O56,O60,O64)</f>
        <v>31</v>
      </c>
      <c r="P76" s="235"/>
      <c r="Q76" s="236"/>
      <c r="R76" s="235">
        <f>SUM(R40,R44,R48,R52,R56,R60,R64,R68,R72)</f>
        <v>44</v>
      </c>
      <c r="S76" s="235"/>
      <c r="T76" s="238"/>
      <c r="U76" s="224"/>
    </row>
    <row r="77" spans="1:21" ht="12.75" customHeight="1" thickBot="1">
      <c r="A77" s="897"/>
      <c r="B77" s="898"/>
      <c r="C77" s="898"/>
      <c r="D77" s="899"/>
      <c r="E77" s="284" t="s">
        <v>178</v>
      </c>
      <c r="F77" s="285">
        <f>SUM(F41,F45,F49,F53,F57,F61)</f>
        <v>591</v>
      </c>
      <c r="G77" s="285"/>
      <c r="H77" s="286"/>
      <c r="I77" s="285">
        <f>SUM(I41,I45,I49,I53,I57,I61,I65)</f>
        <v>711</v>
      </c>
      <c r="J77" s="285"/>
      <c r="K77" s="285"/>
      <c r="L77" s="287">
        <f>SUM(L41,L45,L49,L53,L57,L61,L65)</f>
        <v>731</v>
      </c>
      <c r="M77" s="288"/>
      <c r="N77" s="286"/>
      <c r="O77" s="289">
        <f>SUM(O41,O45,O49,O53,O57,O61,O65)</f>
        <v>749</v>
      </c>
      <c r="P77" s="289"/>
      <c r="Q77" s="286"/>
      <c r="R77" s="289">
        <f>SUM(R41,R45,R49,R53,R57,R61,R65,R69,R73)</f>
        <v>834</v>
      </c>
      <c r="S77" s="285"/>
      <c r="T77" s="290"/>
      <c r="U77" s="224"/>
    </row>
    <row r="78" spans="1:14" s="292" customFormat="1" ht="13.5" customHeight="1">
      <c r="A78" s="906" t="s">
        <v>200</v>
      </c>
      <c r="B78" s="906"/>
      <c r="C78" s="906"/>
      <c r="D78" s="906"/>
      <c r="E78" s="906"/>
      <c r="F78" s="907"/>
      <c r="G78" s="907"/>
      <c r="H78" s="907"/>
      <c r="I78" s="291"/>
      <c r="J78" s="291"/>
      <c r="K78" s="291"/>
      <c r="L78" s="291"/>
      <c r="M78" s="291"/>
      <c r="N78" s="291"/>
    </row>
    <row r="79" spans="1:11" s="293" customFormat="1" ht="13.5" customHeight="1">
      <c r="A79" s="903" t="s">
        <v>201</v>
      </c>
      <c r="B79" s="903"/>
      <c r="C79" s="903"/>
      <c r="D79" s="903"/>
      <c r="E79" s="903"/>
      <c r="F79" s="904"/>
      <c r="G79" s="904"/>
      <c r="H79" s="904"/>
      <c r="I79" s="905"/>
      <c r="J79" s="905"/>
      <c r="K79" s="905"/>
    </row>
    <row r="80" spans="1:11" s="293" customFormat="1" ht="13.5" customHeight="1">
      <c r="A80" s="903" t="s">
        <v>202</v>
      </c>
      <c r="B80" s="903"/>
      <c r="C80" s="903"/>
      <c r="D80" s="903"/>
      <c r="E80" s="903"/>
      <c r="F80" s="904"/>
      <c r="G80" s="904"/>
      <c r="H80" s="904"/>
      <c r="I80" s="905"/>
      <c r="J80" s="905"/>
      <c r="K80" s="905"/>
    </row>
  </sheetData>
  <sheetProtection/>
  <mergeCells count="96">
    <mergeCell ref="C67:C70"/>
    <mergeCell ref="C71:C74"/>
    <mergeCell ref="R42:S42"/>
    <mergeCell ref="R46:S46"/>
    <mergeCell ref="R50:S50"/>
    <mergeCell ref="R58:S58"/>
    <mergeCell ref="R54:S54"/>
    <mergeCell ref="L62:M62"/>
    <mergeCell ref="L50:M50"/>
    <mergeCell ref="I66:J66"/>
    <mergeCell ref="L42:M42"/>
    <mergeCell ref="L46:M46"/>
    <mergeCell ref="O23:P23"/>
    <mergeCell ref="R74:S74"/>
    <mergeCell ref="R62:S62"/>
    <mergeCell ref="R66:S66"/>
    <mergeCell ref="R70:S70"/>
    <mergeCell ref="L66:M66"/>
    <mergeCell ref="O62:P62"/>
    <mergeCell ref="R23:S23"/>
    <mergeCell ref="R31:S31"/>
    <mergeCell ref="R35:S35"/>
    <mergeCell ref="L23:M23"/>
    <mergeCell ref="L31:M31"/>
    <mergeCell ref="L35:M35"/>
    <mergeCell ref="O31:P31"/>
    <mergeCell ref="O35:P35"/>
    <mergeCell ref="R3:T4"/>
    <mergeCell ref="R15:S15"/>
    <mergeCell ref="R19:S19"/>
    <mergeCell ref="L3:N4"/>
    <mergeCell ref="L15:M15"/>
    <mergeCell ref="L19:M19"/>
    <mergeCell ref="O15:P15"/>
    <mergeCell ref="O19:P19"/>
    <mergeCell ref="C55:C58"/>
    <mergeCell ref="F58:G58"/>
    <mergeCell ref="F62:G62"/>
    <mergeCell ref="C59:C62"/>
    <mergeCell ref="L58:M58"/>
    <mergeCell ref="I62:J62"/>
    <mergeCell ref="I58:J58"/>
    <mergeCell ref="L54:M54"/>
    <mergeCell ref="A2:K2"/>
    <mergeCell ref="I23:J23"/>
    <mergeCell ref="A4:C4"/>
    <mergeCell ref="A5:D5"/>
    <mergeCell ref="A7:D7"/>
    <mergeCell ref="A6:D6"/>
    <mergeCell ref="C12:C15"/>
    <mergeCell ref="F3:H4"/>
    <mergeCell ref="A3:E3"/>
    <mergeCell ref="A80:K80"/>
    <mergeCell ref="C20:C23"/>
    <mergeCell ref="C16:C19"/>
    <mergeCell ref="C24:C27"/>
    <mergeCell ref="A79:K79"/>
    <mergeCell ref="I50:J50"/>
    <mergeCell ref="I35:J35"/>
    <mergeCell ref="I31:J31"/>
    <mergeCell ref="A78:H78"/>
    <mergeCell ref="F46:G46"/>
    <mergeCell ref="F50:G50"/>
    <mergeCell ref="F19:G19"/>
    <mergeCell ref="I54:J54"/>
    <mergeCell ref="F54:G54"/>
    <mergeCell ref="F31:G31"/>
    <mergeCell ref="F35:G35"/>
    <mergeCell ref="F42:G42"/>
    <mergeCell ref="I42:J42"/>
    <mergeCell ref="I46:J46"/>
    <mergeCell ref="C39:C42"/>
    <mergeCell ref="C28:C31"/>
    <mergeCell ref="I3:K4"/>
    <mergeCell ref="I15:J15"/>
    <mergeCell ref="I19:J19"/>
    <mergeCell ref="C51:C54"/>
    <mergeCell ref="A75:D77"/>
    <mergeCell ref="F11:G11"/>
    <mergeCell ref="C43:C46"/>
    <mergeCell ref="A36:D38"/>
    <mergeCell ref="C32:C35"/>
    <mergeCell ref="C8:C11"/>
    <mergeCell ref="F15:G15"/>
    <mergeCell ref="F23:G23"/>
    <mergeCell ref="C47:C50"/>
    <mergeCell ref="R2:T2"/>
    <mergeCell ref="A1:T1"/>
    <mergeCell ref="O66:P66"/>
    <mergeCell ref="O58:P58"/>
    <mergeCell ref="O42:P42"/>
    <mergeCell ref="O46:P46"/>
    <mergeCell ref="O50:P50"/>
    <mergeCell ref="O54:P54"/>
    <mergeCell ref="O3:Q4"/>
    <mergeCell ref="C63:C66"/>
  </mergeCells>
  <printOptions horizontalCentered="1"/>
  <pageMargins left="0.9055118110236221" right="0.7874015748031497" top="0.7874015748031497" bottom="0.5905511811023623" header="0.5118110236220472" footer="0.5118110236220472"/>
  <pageSetup horizontalDpi="300" verticalDpi="300" orientation="portrait" paperSize="9" scale="79" r:id="rId2"/>
  <rowBreaks count="1" manualBreakCount="1">
    <brk id="80" max="19" man="1"/>
  </rowBreaks>
  <drawing r:id="rId1"/>
</worksheet>
</file>

<file path=xl/worksheets/sheet6.xml><?xml version="1.0" encoding="utf-8"?>
<worksheet xmlns="http://schemas.openxmlformats.org/spreadsheetml/2006/main" xmlns:r="http://schemas.openxmlformats.org/officeDocument/2006/relationships">
  <dimension ref="A1:AO37"/>
  <sheetViews>
    <sheetView showGridLines="0" view="pageBreakPreview" zoomScaleSheetLayoutView="100" workbookViewId="0" topLeftCell="A1">
      <selection activeCell="A1" sqref="A1:AO1"/>
    </sheetView>
  </sheetViews>
  <sheetFormatPr defaultColWidth="4.875" defaultRowHeight="13.5" customHeight="1"/>
  <cols>
    <col min="1" max="2" width="4.375" style="296" customWidth="1"/>
    <col min="3" max="5" width="5.125" style="296" customWidth="1"/>
    <col min="6" max="7" width="2.875" style="296" customWidth="1"/>
    <col min="8" max="21" width="5.125" style="296" customWidth="1"/>
    <col min="22" max="22" width="4.125" style="296" customWidth="1"/>
    <col min="23" max="16384" width="4.875" style="296" customWidth="1"/>
  </cols>
  <sheetData>
    <row r="1" spans="1:41" s="295" customFormat="1" ht="20.25" customHeight="1">
      <c r="A1" s="927" t="s">
        <v>216</v>
      </c>
      <c r="B1" s="927"/>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c r="AH1" s="927"/>
      <c r="AI1" s="927"/>
      <c r="AJ1" s="927"/>
      <c r="AK1" s="927"/>
      <c r="AL1" s="927"/>
      <c r="AM1" s="927"/>
      <c r="AN1" s="927"/>
      <c r="AO1" s="927"/>
    </row>
    <row r="2" spans="1:21" s="295" customFormat="1" ht="15.75" customHeight="1">
      <c r="A2" s="294"/>
      <c r="B2" s="294"/>
      <c r="C2" s="294"/>
      <c r="D2" s="294"/>
      <c r="E2" s="294"/>
      <c r="F2" s="294"/>
      <c r="G2" s="294"/>
      <c r="H2" s="294"/>
      <c r="I2" s="294"/>
      <c r="J2" s="294"/>
      <c r="K2" s="294"/>
      <c r="L2" s="294"/>
      <c r="M2" s="294"/>
      <c r="N2" s="294"/>
      <c r="O2" s="294"/>
      <c r="P2" s="294"/>
      <c r="Q2" s="294"/>
      <c r="R2" s="294"/>
      <c r="S2" s="294"/>
      <c r="T2" s="294"/>
      <c r="U2" s="294"/>
    </row>
    <row r="3" spans="1:40" ht="13.5" customHeight="1" thickBot="1">
      <c r="A3" s="926" t="s">
        <v>217</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926"/>
      <c r="AL3" s="926"/>
      <c r="AM3" s="926"/>
      <c r="AN3" s="926"/>
    </row>
    <row r="4" spans="1:40" ht="18" customHeight="1">
      <c r="A4" s="1021" t="s">
        <v>40</v>
      </c>
      <c r="B4" s="1022"/>
      <c r="C4" s="1008" t="s">
        <v>218</v>
      </c>
      <c r="D4" s="1044"/>
      <c r="E4" s="1044"/>
      <c r="F4" s="1044"/>
      <c r="G4" s="1044"/>
      <c r="H4" s="1044"/>
      <c r="I4" s="1044"/>
      <c r="J4" s="1044" t="s">
        <v>219</v>
      </c>
      <c r="K4" s="1044"/>
      <c r="L4" s="1044"/>
      <c r="M4" s="1044"/>
      <c r="N4" s="1044"/>
      <c r="O4" s="1044"/>
      <c r="P4" s="1043" t="s">
        <v>220</v>
      </c>
      <c r="Q4" s="1043"/>
      <c r="R4" s="1043"/>
      <c r="S4" s="1043"/>
      <c r="T4" s="1043"/>
      <c r="U4" s="486"/>
      <c r="V4" s="966" t="s">
        <v>240</v>
      </c>
      <c r="W4" s="967"/>
      <c r="X4" s="967"/>
      <c r="Y4" s="967"/>
      <c r="Z4" s="967"/>
      <c r="AA4" s="967"/>
      <c r="AB4" s="968"/>
      <c r="AC4" s="969" t="s">
        <v>221</v>
      </c>
      <c r="AD4" s="969"/>
      <c r="AE4" s="969"/>
      <c r="AF4" s="969"/>
      <c r="AG4" s="969"/>
      <c r="AH4" s="969"/>
      <c r="AI4" s="969" t="s">
        <v>222</v>
      </c>
      <c r="AJ4" s="969"/>
      <c r="AK4" s="969"/>
      <c r="AL4" s="969"/>
      <c r="AM4" s="969"/>
      <c r="AN4" s="970"/>
    </row>
    <row r="5" spans="1:40" ht="18" customHeight="1">
      <c r="A5" s="297"/>
      <c r="B5" s="298"/>
      <c r="C5" s="1018" t="s">
        <v>223</v>
      </c>
      <c r="D5" s="957"/>
      <c r="E5" s="957" t="s">
        <v>224</v>
      </c>
      <c r="F5" s="957"/>
      <c r="G5" s="960"/>
      <c r="H5" s="957" t="s">
        <v>241</v>
      </c>
      <c r="I5" s="976"/>
      <c r="J5" s="1012" t="s">
        <v>242</v>
      </c>
      <c r="K5" s="957"/>
      <c r="L5" s="957" t="s">
        <v>224</v>
      </c>
      <c r="M5" s="960"/>
      <c r="N5" s="957" t="s">
        <v>241</v>
      </c>
      <c r="O5" s="976"/>
      <c r="P5" s="1012" t="s">
        <v>242</v>
      </c>
      <c r="Q5" s="957"/>
      <c r="R5" s="957" t="s">
        <v>224</v>
      </c>
      <c r="S5" s="960"/>
      <c r="T5" s="957" t="s">
        <v>241</v>
      </c>
      <c r="U5" s="1038"/>
      <c r="V5" s="956" t="s">
        <v>242</v>
      </c>
      <c r="W5" s="957"/>
      <c r="X5" s="971" t="s">
        <v>225</v>
      </c>
      <c r="Y5" s="972"/>
      <c r="Z5" s="971" t="s">
        <v>243</v>
      </c>
      <c r="AA5" s="971"/>
      <c r="AB5" s="974" t="s">
        <v>226</v>
      </c>
      <c r="AC5" s="956" t="s">
        <v>244</v>
      </c>
      <c r="AD5" s="957"/>
      <c r="AE5" s="957" t="s">
        <v>224</v>
      </c>
      <c r="AF5" s="960"/>
      <c r="AG5" s="957" t="s">
        <v>241</v>
      </c>
      <c r="AH5" s="976"/>
      <c r="AI5" s="956" t="s">
        <v>242</v>
      </c>
      <c r="AJ5" s="957"/>
      <c r="AK5" s="957" t="s">
        <v>224</v>
      </c>
      <c r="AL5" s="960"/>
      <c r="AM5" s="957" t="s">
        <v>241</v>
      </c>
      <c r="AN5" s="962"/>
    </row>
    <row r="6" spans="1:40" ht="18" customHeight="1" thickBot="1">
      <c r="A6" s="1013" t="s">
        <v>41</v>
      </c>
      <c r="B6" s="1014"/>
      <c r="C6" s="1019"/>
      <c r="D6" s="959"/>
      <c r="E6" s="961"/>
      <c r="F6" s="961"/>
      <c r="G6" s="961"/>
      <c r="H6" s="963" t="s">
        <v>227</v>
      </c>
      <c r="I6" s="964"/>
      <c r="J6" s="958"/>
      <c r="K6" s="959"/>
      <c r="L6" s="961"/>
      <c r="M6" s="961"/>
      <c r="N6" s="963" t="s">
        <v>227</v>
      </c>
      <c r="O6" s="964"/>
      <c r="P6" s="958"/>
      <c r="Q6" s="959"/>
      <c r="R6" s="961"/>
      <c r="S6" s="961"/>
      <c r="T6" s="963" t="s">
        <v>227</v>
      </c>
      <c r="U6" s="1039"/>
      <c r="V6" s="958"/>
      <c r="W6" s="959"/>
      <c r="X6" s="973"/>
      <c r="Y6" s="973"/>
      <c r="Z6" s="973"/>
      <c r="AA6" s="973"/>
      <c r="AB6" s="975"/>
      <c r="AC6" s="958"/>
      <c r="AD6" s="959"/>
      <c r="AE6" s="961"/>
      <c r="AF6" s="961"/>
      <c r="AG6" s="963" t="s">
        <v>227</v>
      </c>
      <c r="AH6" s="964"/>
      <c r="AI6" s="958"/>
      <c r="AJ6" s="959"/>
      <c r="AK6" s="961"/>
      <c r="AL6" s="961"/>
      <c r="AM6" s="963" t="s">
        <v>227</v>
      </c>
      <c r="AN6" s="965"/>
    </row>
    <row r="7" spans="1:40" ht="18" customHeight="1">
      <c r="A7" s="1015">
        <v>19</v>
      </c>
      <c r="B7" s="1011"/>
      <c r="C7" s="1016">
        <v>85369</v>
      </c>
      <c r="D7" s="1017"/>
      <c r="E7" s="947">
        <v>308</v>
      </c>
      <c r="F7" s="706"/>
      <c r="G7" s="706"/>
      <c r="H7" s="993">
        <f>C7/E7</f>
        <v>277.1720779220779</v>
      </c>
      <c r="I7" s="994"/>
      <c r="J7" s="951">
        <v>33172</v>
      </c>
      <c r="K7" s="952"/>
      <c r="L7" s="947">
        <v>308</v>
      </c>
      <c r="M7" s="947"/>
      <c r="N7" s="993">
        <f>J7/L7</f>
        <v>107.7012987012987</v>
      </c>
      <c r="O7" s="994"/>
      <c r="P7" s="1040">
        <v>25623</v>
      </c>
      <c r="Q7" s="457"/>
      <c r="R7" s="995">
        <v>319</v>
      </c>
      <c r="S7" s="996"/>
      <c r="T7" s="1041">
        <f>P7/R7</f>
        <v>80.32288401253919</v>
      </c>
      <c r="U7" s="1042"/>
      <c r="V7" s="951">
        <v>66461</v>
      </c>
      <c r="W7" s="953"/>
      <c r="X7" s="954">
        <v>294</v>
      </c>
      <c r="Y7" s="706"/>
      <c r="Z7" s="955">
        <f>V7/X7</f>
        <v>226.0578231292517</v>
      </c>
      <c r="AA7" s="955"/>
      <c r="AB7" s="299">
        <v>16</v>
      </c>
      <c r="AC7" s="951">
        <v>6781</v>
      </c>
      <c r="AD7" s="952"/>
      <c r="AE7" s="947">
        <v>294</v>
      </c>
      <c r="AF7" s="948"/>
      <c r="AG7" s="949">
        <f>AC7/AE7</f>
        <v>23.064625850340136</v>
      </c>
      <c r="AH7" s="950"/>
      <c r="AI7" s="951">
        <v>11267</v>
      </c>
      <c r="AJ7" s="952"/>
      <c r="AK7" s="947">
        <v>296</v>
      </c>
      <c r="AL7" s="948"/>
      <c r="AM7" s="945">
        <f>AI7/AK7</f>
        <v>38.064189189189186</v>
      </c>
      <c r="AN7" s="946"/>
    </row>
    <row r="8" spans="1:40" ht="18" customHeight="1">
      <c r="A8" s="1051">
        <v>20</v>
      </c>
      <c r="B8" s="1002"/>
      <c r="C8" s="1052">
        <v>65303</v>
      </c>
      <c r="D8" s="1037"/>
      <c r="E8" s="939">
        <v>308</v>
      </c>
      <c r="F8" s="939"/>
      <c r="G8" s="939"/>
      <c r="H8" s="998">
        <f>C8/E8</f>
        <v>212.02272727272728</v>
      </c>
      <c r="I8" s="999"/>
      <c r="J8" s="937">
        <v>30292</v>
      </c>
      <c r="K8" s="941"/>
      <c r="L8" s="939">
        <v>308</v>
      </c>
      <c r="M8" s="939"/>
      <c r="N8" s="998">
        <f>J8/L8</f>
        <v>98.35064935064935</v>
      </c>
      <c r="O8" s="999"/>
      <c r="P8" s="1036">
        <v>26856</v>
      </c>
      <c r="Q8" s="1037"/>
      <c r="R8" s="939">
        <v>321</v>
      </c>
      <c r="S8" s="997"/>
      <c r="T8" s="1034">
        <f>P8/R8</f>
        <v>83.66355140186916</v>
      </c>
      <c r="U8" s="1035"/>
      <c r="V8" s="937">
        <v>65893</v>
      </c>
      <c r="W8" s="941"/>
      <c r="X8" s="939">
        <v>294</v>
      </c>
      <c r="Y8" s="731"/>
      <c r="Z8" s="940">
        <f>V8/X8</f>
        <v>224.12585034013605</v>
      </c>
      <c r="AA8" s="940"/>
      <c r="AB8" s="300">
        <v>17</v>
      </c>
      <c r="AC8" s="937">
        <v>6282</v>
      </c>
      <c r="AD8" s="941"/>
      <c r="AE8" s="939">
        <v>292</v>
      </c>
      <c r="AF8" s="942"/>
      <c r="AG8" s="943">
        <f>AC8/AE8</f>
        <v>21.513698630136986</v>
      </c>
      <c r="AH8" s="944"/>
      <c r="AI8" s="937">
        <v>10425</v>
      </c>
      <c r="AJ8" s="941"/>
      <c r="AK8" s="939">
        <v>294</v>
      </c>
      <c r="AL8" s="942"/>
      <c r="AM8" s="935">
        <f>AI8/AK8</f>
        <v>35.45918367346939</v>
      </c>
      <c r="AN8" s="936"/>
    </row>
    <row r="9" spans="1:40" ht="18" customHeight="1">
      <c r="A9" s="1051">
        <v>21</v>
      </c>
      <c r="B9" s="1002"/>
      <c r="C9" s="1052">
        <v>60082</v>
      </c>
      <c r="D9" s="1037"/>
      <c r="E9" s="939">
        <v>307</v>
      </c>
      <c r="F9" s="939"/>
      <c r="G9" s="939"/>
      <c r="H9" s="998">
        <f>C9/E9</f>
        <v>195.70684039087948</v>
      </c>
      <c r="I9" s="999"/>
      <c r="J9" s="937">
        <v>29315</v>
      </c>
      <c r="K9" s="941"/>
      <c r="L9" s="939">
        <v>307</v>
      </c>
      <c r="M9" s="939"/>
      <c r="N9" s="998">
        <f>J9/L9</f>
        <v>95.48859934853421</v>
      </c>
      <c r="O9" s="999"/>
      <c r="P9" s="1036">
        <v>25508</v>
      </c>
      <c r="Q9" s="1037"/>
      <c r="R9" s="939">
        <v>322</v>
      </c>
      <c r="S9" s="997"/>
      <c r="T9" s="1034">
        <v>79.2</v>
      </c>
      <c r="U9" s="1035"/>
      <c r="V9" s="937">
        <v>62919</v>
      </c>
      <c r="W9" s="938"/>
      <c r="X9" s="939">
        <v>288</v>
      </c>
      <c r="Y9" s="731"/>
      <c r="Z9" s="940">
        <f>V9/X9</f>
        <v>218.46875</v>
      </c>
      <c r="AA9" s="940"/>
      <c r="AB9" s="300">
        <v>17</v>
      </c>
      <c r="AC9" s="937">
        <v>6927</v>
      </c>
      <c r="AD9" s="941"/>
      <c r="AE9" s="939">
        <v>286</v>
      </c>
      <c r="AF9" s="942"/>
      <c r="AG9" s="943">
        <v>24.2</v>
      </c>
      <c r="AH9" s="944"/>
      <c r="AI9" s="937">
        <v>10094</v>
      </c>
      <c r="AJ9" s="941"/>
      <c r="AK9" s="939">
        <v>284</v>
      </c>
      <c r="AL9" s="942"/>
      <c r="AM9" s="935">
        <f>AI9/AK9</f>
        <v>35.54225352112676</v>
      </c>
      <c r="AN9" s="936"/>
    </row>
    <row r="10" spans="1:40" ht="18" customHeight="1">
      <c r="A10" s="1051">
        <v>22</v>
      </c>
      <c r="B10" s="1002"/>
      <c r="C10" s="1052">
        <v>65286</v>
      </c>
      <c r="D10" s="1037"/>
      <c r="E10" s="939">
        <v>308</v>
      </c>
      <c r="F10" s="939"/>
      <c r="G10" s="939"/>
      <c r="H10" s="998">
        <f>C10/E10</f>
        <v>211.96753246753246</v>
      </c>
      <c r="I10" s="999"/>
      <c r="J10" s="937">
        <v>44709</v>
      </c>
      <c r="K10" s="941"/>
      <c r="L10" s="939">
        <v>308</v>
      </c>
      <c r="M10" s="939"/>
      <c r="N10" s="998">
        <f>J10/L10</f>
        <v>145.1590909090909</v>
      </c>
      <c r="O10" s="999"/>
      <c r="P10" s="1036">
        <v>25991</v>
      </c>
      <c r="Q10" s="1037"/>
      <c r="R10" s="939">
        <v>322</v>
      </c>
      <c r="S10" s="997"/>
      <c r="T10" s="1034">
        <v>80.7</v>
      </c>
      <c r="U10" s="1035"/>
      <c r="V10" s="937">
        <v>59948</v>
      </c>
      <c r="W10" s="938"/>
      <c r="X10" s="939">
        <v>294</v>
      </c>
      <c r="Y10" s="731"/>
      <c r="Z10" s="940">
        <f>V10/X10</f>
        <v>203.9047619047619</v>
      </c>
      <c r="AA10" s="940"/>
      <c r="AB10" s="300">
        <v>18</v>
      </c>
      <c r="AC10" s="937">
        <v>6818</v>
      </c>
      <c r="AD10" s="941"/>
      <c r="AE10" s="939">
        <v>293</v>
      </c>
      <c r="AF10" s="942"/>
      <c r="AG10" s="943">
        <v>23.3</v>
      </c>
      <c r="AH10" s="944"/>
      <c r="AI10" s="937">
        <v>10615</v>
      </c>
      <c r="AJ10" s="941"/>
      <c r="AK10" s="939">
        <v>295</v>
      </c>
      <c r="AL10" s="942"/>
      <c r="AM10" s="935">
        <f>AI10/AK10</f>
        <v>35.983050847457626</v>
      </c>
      <c r="AN10" s="936"/>
    </row>
    <row r="11" spans="1:40" ht="18" customHeight="1" thickBot="1">
      <c r="A11" s="1067">
        <v>23</v>
      </c>
      <c r="B11" s="1031"/>
      <c r="C11" s="1068">
        <v>56786</v>
      </c>
      <c r="D11" s="1069"/>
      <c r="E11" s="928">
        <v>309</v>
      </c>
      <c r="F11" s="928"/>
      <c r="G11" s="928"/>
      <c r="H11" s="1071">
        <f>C11/E11</f>
        <v>183.7734627831715</v>
      </c>
      <c r="I11" s="1072"/>
      <c r="J11" s="931">
        <v>48590</v>
      </c>
      <c r="K11" s="932"/>
      <c r="L11" s="928">
        <v>309</v>
      </c>
      <c r="M11" s="928"/>
      <c r="N11" s="1071">
        <f>J11/L11</f>
        <v>157.24919093851133</v>
      </c>
      <c r="O11" s="1072"/>
      <c r="P11" s="1075">
        <v>27276</v>
      </c>
      <c r="Q11" s="1069"/>
      <c r="R11" s="991">
        <v>323</v>
      </c>
      <c r="S11" s="992"/>
      <c r="T11" s="1073">
        <v>84.4</v>
      </c>
      <c r="U11" s="1074"/>
      <c r="V11" s="931">
        <v>57242</v>
      </c>
      <c r="W11" s="933"/>
      <c r="X11" s="928">
        <v>295</v>
      </c>
      <c r="Y11" s="861"/>
      <c r="Z11" s="934">
        <f>V11/X11</f>
        <v>194.0406779661017</v>
      </c>
      <c r="AA11" s="934"/>
      <c r="AB11" s="301">
        <v>19</v>
      </c>
      <c r="AC11" s="931">
        <v>7763</v>
      </c>
      <c r="AD11" s="932"/>
      <c r="AE11" s="928">
        <v>296</v>
      </c>
      <c r="AF11" s="928"/>
      <c r="AG11" s="929">
        <f>AC11/AE11</f>
        <v>26.22635135135135</v>
      </c>
      <c r="AH11" s="930"/>
      <c r="AI11" s="931">
        <v>10154</v>
      </c>
      <c r="AJ11" s="932"/>
      <c r="AK11" s="928">
        <v>296</v>
      </c>
      <c r="AL11" s="928"/>
      <c r="AM11" s="924">
        <f>AI11/AK11</f>
        <v>34.304054054054056</v>
      </c>
      <c r="AN11" s="925"/>
    </row>
    <row r="12" spans="1:21" s="302" customFormat="1" ht="13.5" customHeight="1">
      <c r="A12" s="1020" t="s">
        <v>245</v>
      </c>
      <c r="B12" s="1070"/>
      <c r="C12" s="1070"/>
      <c r="D12" s="1070"/>
      <c r="E12" s="1070"/>
      <c r="F12" s="1070"/>
      <c r="G12" s="1070"/>
      <c r="H12" s="1070"/>
      <c r="I12" s="1070"/>
      <c r="J12" s="1070"/>
      <c r="K12" s="1070"/>
      <c r="L12" s="1070"/>
      <c r="M12" s="1070"/>
      <c r="N12" s="1070"/>
      <c r="O12" s="1070"/>
      <c r="P12" s="1070"/>
      <c r="Q12" s="1070"/>
      <c r="R12" s="1070"/>
      <c r="S12" s="1070"/>
      <c r="T12" s="1070"/>
      <c r="U12" s="1070"/>
    </row>
    <row r="13" spans="1:28" s="305" customFormat="1" ht="13.5" customHeight="1">
      <c r="A13" s="1049" t="s">
        <v>246</v>
      </c>
      <c r="B13" s="1049"/>
      <c r="C13" s="1049"/>
      <c r="D13" s="1049"/>
      <c r="E13" s="1049"/>
      <c r="F13" s="1049"/>
      <c r="G13" s="1049"/>
      <c r="H13" s="1049"/>
      <c r="I13" s="1049"/>
      <c r="J13" s="1049"/>
      <c r="K13" s="1049"/>
      <c r="L13" s="1049"/>
      <c r="M13" s="1049"/>
      <c r="N13" s="1049"/>
      <c r="O13" s="1049"/>
      <c r="P13" s="1049"/>
      <c r="Q13" s="1049"/>
      <c r="R13" s="1049"/>
      <c r="S13" s="1049"/>
      <c r="T13" s="1049"/>
      <c r="U13" s="1049"/>
      <c r="V13" s="304"/>
      <c r="W13" s="304"/>
      <c r="X13" s="304"/>
      <c r="Y13" s="304"/>
      <c r="Z13" s="304"/>
      <c r="AA13" s="304"/>
      <c r="AB13" s="304"/>
    </row>
    <row r="14" spans="1:28" s="305" customFormat="1" ht="13.5" customHeight="1">
      <c r="A14" s="303"/>
      <c r="B14" s="303"/>
      <c r="C14" s="303"/>
      <c r="D14" s="303"/>
      <c r="E14" s="303"/>
      <c r="F14" s="303"/>
      <c r="G14" s="303"/>
      <c r="H14" s="303"/>
      <c r="I14" s="303"/>
      <c r="J14" s="303"/>
      <c r="K14" s="303"/>
      <c r="L14" s="303"/>
      <c r="M14" s="303"/>
      <c r="N14" s="303"/>
      <c r="O14" s="303"/>
      <c r="P14" s="303"/>
      <c r="Q14" s="303"/>
      <c r="R14" s="303"/>
      <c r="S14" s="303"/>
      <c r="T14" s="303"/>
      <c r="U14" s="303"/>
      <c r="V14" s="304"/>
      <c r="W14" s="304"/>
      <c r="X14" s="304"/>
      <c r="Y14" s="304"/>
      <c r="Z14" s="304"/>
      <c r="AA14" s="304"/>
      <c r="AB14" s="304"/>
    </row>
    <row r="15" spans="1:28" ht="15" customHeight="1">
      <c r="A15" s="306"/>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row>
    <row r="16" spans="1:21" ht="20.25" customHeight="1">
      <c r="A16" s="927" t="s">
        <v>247</v>
      </c>
      <c r="B16" s="927"/>
      <c r="C16" s="927"/>
      <c r="D16" s="927"/>
      <c r="E16" s="927"/>
      <c r="F16" s="927"/>
      <c r="G16" s="927"/>
      <c r="H16" s="927"/>
      <c r="I16" s="927"/>
      <c r="J16" s="927"/>
      <c r="K16" s="927"/>
      <c r="L16" s="927"/>
      <c r="M16" s="927"/>
      <c r="N16" s="927"/>
      <c r="O16" s="927"/>
      <c r="P16" s="927"/>
      <c r="Q16" s="927"/>
      <c r="R16" s="927"/>
      <c r="S16" s="927"/>
      <c r="T16" s="927"/>
      <c r="U16" s="927"/>
    </row>
    <row r="17" spans="1:21" ht="13.5" customHeight="1" thickBot="1">
      <c r="A17" s="926" t="s">
        <v>228</v>
      </c>
      <c r="B17" s="926"/>
      <c r="C17" s="926"/>
      <c r="D17" s="926"/>
      <c r="E17" s="926"/>
      <c r="F17" s="926"/>
      <c r="G17" s="926"/>
      <c r="H17" s="926"/>
      <c r="I17" s="926"/>
      <c r="J17" s="926"/>
      <c r="K17" s="926"/>
      <c r="L17" s="926"/>
      <c r="M17" s="926"/>
      <c r="N17" s="926"/>
      <c r="O17" s="926"/>
      <c r="P17" s="926"/>
      <c r="Q17" s="926"/>
      <c r="R17" s="926"/>
      <c r="S17" s="926"/>
      <c r="T17" s="926"/>
      <c r="U17" s="926"/>
    </row>
    <row r="18" spans="1:21" ht="18" customHeight="1">
      <c r="A18" s="1021" t="s">
        <v>40</v>
      </c>
      <c r="B18" s="1022"/>
      <c r="C18" s="1007" t="s">
        <v>229</v>
      </c>
      <c r="D18" s="1007"/>
      <c r="E18" s="1053" t="s">
        <v>230</v>
      </c>
      <c r="F18" s="1053"/>
      <c r="G18" s="1054"/>
      <c r="H18" s="1023" t="s">
        <v>248</v>
      </c>
      <c r="I18" s="1008"/>
      <c r="J18" s="966" t="s">
        <v>231</v>
      </c>
      <c r="K18" s="967"/>
      <c r="L18" s="967"/>
      <c r="M18" s="967"/>
      <c r="N18" s="967"/>
      <c r="O18" s="967"/>
      <c r="P18" s="967"/>
      <c r="Q18" s="983"/>
      <c r="R18" s="977" t="s">
        <v>249</v>
      </c>
      <c r="S18" s="978"/>
      <c r="T18" s="1078" t="s">
        <v>250</v>
      </c>
      <c r="U18" s="1079"/>
    </row>
    <row r="19" spans="1:21" ht="18" customHeight="1" thickBot="1">
      <c r="A19" s="1013" t="s">
        <v>232</v>
      </c>
      <c r="B19" s="1014"/>
      <c r="C19" s="1009"/>
      <c r="D19" s="1009"/>
      <c r="E19" s="1055" t="s">
        <v>251</v>
      </c>
      <c r="F19" s="1056"/>
      <c r="G19" s="1057"/>
      <c r="H19" s="1025"/>
      <c r="I19" s="1010"/>
      <c r="J19" s="1058" t="s">
        <v>252</v>
      </c>
      <c r="K19" s="984"/>
      <c r="L19" s="454"/>
      <c r="M19" s="984" t="s">
        <v>253</v>
      </c>
      <c r="N19" s="984"/>
      <c r="O19" s="984" t="s">
        <v>254</v>
      </c>
      <c r="P19" s="984"/>
      <c r="Q19" s="985"/>
      <c r="R19" s="979"/>
      <c r="S19" s="980"/>
      <c r="T19" s="1080"/>
      <c r="U19" s="1081"/>
    </row>
    <row r="20" spans="1:21" ht="18" customHeight="1">
      <c r="A20" s="1063">
        <v>19</v>
      </c>
      <c r="B20" s="1064"/>
      <c r="C20" s="1082">
        <v>1005</v>
      </c>
      <c r="D20" s="1083"/>
      <c r="E20" s="1084">
        <v>69.7</v>
      </c>
      <c r="F20" s="945"/>
      <c r="G20" s="1085"/>
      <c r="H20" s="1047">
        <v>82.7</v>
      </c>
      <c r="I20" s="1048"/>
      <c r="J20" s="951">
        <v>437376</v>
      </c>
      <c r="K20" s="952"/>
      <c r="L20" s="457"/>
      <c r="M20" s="947">
        <v>831</v>
      </c>
      <c r="N20" s="947"/>
      <c r="O20" s="988">
        <v>100736</v>
      </c>
      <c r="P20" s="989"/>
      <c r="Q20" s="307"/>
      <c r="R20" s="986">
        <v>4470</v>
      </c>
      <c r="S20" s="987"/>
      <c r="T20" s="1086">
        <v>408939</v>
      </c>
      <c r="U20" s="1087"/>
    </row>
    <row r="21" spans="1:21" ht="18" customHeight="1">
      <c r="A21" s="1032">
        <v>20</v>
      </c>
      <c r="B21" s="1033"/>
      <c r="C21" s="1059">
        <v>1007</v>
      </c>
      <c r="D21" s="1060"/>
      <c r="E21" s="1045">
        <v>70</v>
      </c>
      <c r="F21" s="935"/>
      <c r="G21" s="1046"/>
      <c r="H21" s="1050">
        <v>84.2</v>
      </c>
      <c r="I21" s="1050"/>
      <c r="J21" s="937">
        <v>418708</v>
      </c>
      <c r="K21" s="941"/>
      <c r="L21" s="350"/>
      <c r="M21" s="939">
        <v>848</v>
      </c>
      <c r="N21" s="939"/>
      <c r="O21" s="990">
        <v>100898</v>
      </c>
      <c r="P21" s="680"/>
      <c r="Q21" s="308"/>
      <c r="R21" s="981">
        <v>4194</v>
      </c>
      <c r="S21" s="982"/>
      <c r="T21" s="1065">
        <v>410534</v>
      </c>
      <c r="U21" s="1066"/>
    </row>
    <row r="22" spans="1:21" ht="18" customHeight="1">
      <c r="A22" s="1032">
        <v>21</v>
      </c>
      <c r="B22" s="1033"/>
      <c r="C22" s="1059">
        <v>1094</v>
      </c>
      <c r="D22" s="1060"/>
      <c r="E22" s="1045">
        <v>69.8</v>
      </c>
      <c r="F22" s="935"/>
      <c r="G22" s="1046"/>
      <c r="H22" s="1050">
        <v>83.3</v>
      </c>
      <c r="I22" s="1050"/>
      <c r="J22" s="937">
        <v>411155</v>
      </c>
      <c r="K22" s="941"/>
      <c r="L22" s="350"/>
      <c r="M22" s="939">
        <v>911</v>
      </c>
      <c r="N22" s="939"/>
      <c r="O22" s="990">
        <v>99642</v>
      </c>
      <c r="P22" s="680"/>
      <c r="Q22" s="308"/>
      <c r="R22" s="981">
        <v>3950</v>
      </c>
      <c r="S22" s="982"/>
      <c r="T22" s="1065">
        <v>426751</v>
      </c>
      <c r="U22" s="1066"/>
    </row>
    <row r="23" spans="1:21" ht="18" customHeight="1">
      <c r="A23" s="1032">
        <v>22</v>
      </c>
      <c r="B23" s="1033"/>
      <c r="C23" s="1059">
        <v>1109</v>
      </c>
      <c r="D23" s="1060"/>
      <c r="E23" s="1045">
        <v>69.8</v>
      </c>
      <c r="F23" s="935"/>
      <c r="G23" s="1046"/>
      <c r="H23" s="1050">
        <v>85.1</v>
      </c>
      <c r="I23" s="1050"/>
      <c r="J23" s="937">
        <v>418568</v>
      </c>
      <c r="K23" s="941"/>
      <c r="L23" s="350"/>
      <c r="M23" s="939">
        <v>944</v>
      </c>
      <c r="N23" s="939"/>
      <c r="O23" s="990">
        <v>100642</v>
      </c>
      <c r="P23" s="1101"/>
      <c r="Q23" s="308"/>
      <c r="R23" s="981">
        <v>4175</v>
      </c>
      <c r="S23" s="982"/>
      <c r="T23" s="1065">
        <v>439789</v>
      </c>
      <c r="U23" s="1066"/>
    </row>
    <row r="24" spans="1:21" ht="18" customHeight="1" thickBot="1">
      <c r="A24" s="1088">
        <v>23</v>
      </c>
      <c r="B24" s="1089"/>
      <c r="C24" s="1076">
        <v>1155</v>
      </c>
      <c r="D24" s="1077"/>
      <c r="E24" s="1092">
        <v>70</v>
      </c>
      <c r="F24" s="924"/>
      <c r="G24" s="1093"/>
      <c r="H24" s="1094">
        <v>83.6</v>
      </c>
      <c r="I24" s="1094"/>
      <c r="J24" s="931">
        <v>411713</v>
      </c>
      <c r="K24" s="932"/>
      <c r="L24" s="436"/>
      <c r="M24" s="928">
        <v>966</v>
      </c>
      <c r="N24" s="928"/>
      <c r="O24" s="1099">
        <v>102880</v>
      </c>
      <c r="P24" s="1100"/>
      <c r="Q24" s="309"/>
      <c r="R24" s="1095">
        <v>4031</v>
      </c>
      <c r="S24" s="1096"/>
      <c r="T24" s="1097">
        <v>411825</v>
      </c>
      <c r="U24" s="1098"/>
    </row>
    <row r="25" spans="1:21" s="310" customFormat="1" ht="13.5" customHeight="1">
      <c r="A25" s="1020" t="s">
        <v>233</v>
      </c>
      <c r="B25" s="1020"/>
      <c r="C25" s="1020"/>
      <c r="D25" s="1020"/>
      <c r="E25" s="1020"/>
      <c r="F25" s="1020"/>
      <c r="G25" s="1020"/>
      <c r="H25" s="1020"/>
      <c r="I25" s="1020"/>
      <c r="J25" s="1020"/>
      <c r="K25" s="1020"/>
      <c r="L25" s="1020"/>
      <c r="M25" s="1020"/>
      <c r="N25" s="1020"/>
      <c r="O25" s="1020"/>
      <c r="P25" s="1020"/>
      <c r="Q25" s="1020"/>
      <c r="R25" s="1020"/>
      <c r="S25" s="1020"/>
      <c r="T25" s="1020"/>
      <c r="U25" s="1020"/>
    </row>
    <row r="26" spans="1:21" s="310" customFormat="1" ht="13.5" customHeight="1">
      <c r="A26" s="303"/>
      <c r="B26" s="303"/>
      <c r="C26" s="303"/>
      <c r="D26" s="303"/>
      <c r="E26" s="303"/>
      <c r="F26" s="303"/>
      <c r="G26" s="303"/>
      <c r="H26" s="303"/>
      <c r="I26" s="303"/>
      <c r="J26" s="303"/>
      <c r="K26" s="303"/>
      <c r="L26" s="303"/>
      <c r="M26" s="303"/>
      <c r="N26" s="303"/>
      <c r="O26" s="303"/>
      <c r="P26" s="303"/>
      <c r="Q26" s="303"/>
      <c r="R26" s="303"/>
      <c r="S26" s="303"/>
      <c r="T26" s="303"/>
      <c r="U26" s="303"/>
    </row>
    <row r="27" spans="1:21" ht="15" customHeight="1">
      <c r="A27" s="311"/>
      <c r="B27" s="311"/>
      <c r="C27" s="311"/>
      <c r="D27" s="311"/>
      <c r="E27" s="311"/>
      <c r="F27" s="311"/>
      <c r="G27" s="311"/>
      <c r="H27" s="311"/>
      <c r="I27" s="311"/>
      <c r="J27" s="311"/>
      <c r="K27" s="311"/>
      <c r="L27" s="311"/>
      <c r="M27" s="311"/>
      <c r="N27" s="311"/>
      <c r="O27" s="311"/>
      <c r="P27" s="311"/>
      <c r="Q27" s="311"/>
      <c r="R27" s="311"/>
      <c r="S27" s="311"/>
      <c r="T27" s="311"/>
      <c r="U27" s="311"/>
    </row>
    <row r="28" spans="1:21" ht="20.25" customHeight="1">
      <c r="A28" s="927" t="s">
        <v>234</v>
      </c>
      <c r="B28" s="927"/>
      <c r="C28" s="927"/>
      <c r="D28" s="927"/>
      <c r="E28" s="927"/>
      <c r="F28" s="927"/>
      <c r="G28" s="927"/>
      <c r="H28" s="927"/>
      <c r="I28" s="927"/>
      <c r="J28" s="927"/>
      <c r="K28" s="927"/>
      <c r="L28" s="927"/>
      <c r="M28" s="927"/>
      <c r="N28" s="927"/>
      <c r="O28" s="927"/>
      <c r="P28" s="927"/>
      <c r="Q28" s="927"/>
      <c r="R28" s="927"/>
      <c r="S28" s="927"/>
      <c r="T28" s="927"/>
      <c r="U28" s="927"/>
    </row>
    <row r="29" spans="1:21" ht="13.5" customHeight="1" thickBot="1">
      <c r="A29" s="926" t="s">
        <v>235</v>
      </c>
      <c r="B29" s="926"/>
      <c r="C29" s="926"/>
      <c r="D29" s="926"/>
      <c r="E29" s="926"/>
      <c r="F29" s="926"/>
      <c r="G29" s="926"/>
      <c r="H29" s="926"/>
      <c r="I29" s="926"/>
      <c r="J29" s="926"/>
      <c r="K29" s="926"/>
      <c r="L29" s="926"/>
      <c r="M29" s="926"/>
      <c r="N29" s="926"/>
      <c r="O29" s="926"/>
      <c r="P29" s="926"/>
      <c r="Q29" s="926"/>
      <c r="R29" s="926"/>
      <c r="S29" s="926"/>
      <c r="T29" s="926"/>
      <c r="U29" s="926"/>
    </row>
    <row r="30" spans="1:21" ht="18" customHeight="1">
      <c r="A30" s="1021" t="s">
        <v>40</v>
      </c>
      <c r="B30" s="1022"/>
      <c r="C30" s="1006" t="s">
        <v>236</v>
      </c>
      <c r="D30" s="1007"/>
      <c r="E30" s="1007"/>
      <c r="F30" s="1007"/>
      <c r="G30" s="1008"/>
      <c r="H30" s="977" t="s">
        <v>237</v>
      </c>
      <c r="I30" s="1007"/>
      <c r="J30" s="1007"/>
      <c r="K30" s="1007"/>
      <c r="L30" s="978"/>
      <c r="M30" s="1006" t="s">
        <v>238</v>
      </c>
      <c r="N30" s="1007"/>
      <c r="O30" s="1007"/>
      <c r="P30" s="1008"/>
      <c r="Q30" s="1023" t="s">
        <v>239</v>
      </c>
      <c r="R30" s="1006"/>
      <c r="S30" s="1007"/>
      <c r="T30" s="1007"/>
      <c r="U30" s="1024"/>
    </row>
    <row r="31" spans="1:21" ht="18" customHeight="1" thickBot="1">
      <c r="A31" s="1013" t="s">
        <v>41</v>
      </c>
      <c r="B31" s="1014"/>
      <c r="C31" s="1009"/>
      <c r="D31" s="1009"/>
      <c r="E31" s="1009"/>
      <c r="F31" s="1009"/>
      <c r="G31" s="1010"/>
      <c r="H31" s="1025"/>
      <c r="I31" s="1009"/>
      <c r="J31" s="1009"/>
      <c r="K31" s="1009"/>
      <c r="L31" s="980"/>
      <c r="M31" s="1009"/>
      <c r="N31" s="1009"/>
      <c r="O31" s="1009"/>
      <c r="P31" s="1010"/>
      <c r="Q31" s="1025"/>
      <c r="R31" s="1009"/>
      <c r="S31" s="1009"/>
      <c r="T31" s="1009"/>
      <c r="U31" s="1026"/>
    </row>
    <row r="32" spans="1:21" s="302" customFormat="1" ht="18" customHeight="1">
      <c r="A32" s="1063">
        <v>19</v>
      </c>
      <c r="B32" s="1064"/>
      <c r="C32" s="1004">
        <v>151</v>
      </c>
      <c r="D32" s="1004"/>
      <c r="E32" s="1004"/>
      <c r="F32" s="1004"/>
      <c r="G32" s="1005"/>
      <c r="H32" s="1061">
        <v>23740</v>
      </c>
      <c r="I32" s="1061"/>
      <c r="J32" s="1061"/>
      <c r="K32" s="1062"/>
      <c r="L32" s="312"/>
      <c r="M32" s="1003">
        <v>4482</v>
      </c>
      <c r="N32" s="1004"/>
      <c r="O32" s="1004"/>
      <c r="P32" s="1005"/>
      <c r="Q32" s="1003">
        <v>3746</v>
      </c>
      <c r="R32" s="1004"/>
      <c r="S32" s="1004"/>
      <c r="T32" s="1004"/>
      <c r="U32" s="1011"/>
    </row>
    <row r="33" spans="1:21" s="302" customFormat="1" ht="18" customHeight="1">
      <c r="A33" s="1032">
        <v>20</v>
      </c>
      <c r="B33" s="1033"/>
      <c r="C33" s="1001">
        <v>157</v>
      </c>
      <c r="D33" s="1001"/>
      <c r="E33" s="1001"/>
      <c r="F33" s="1001"/>
      <c r="G33" s="1001"/>
      <c r="H33" s="1027">
        <v>24951</v>
      </c>
      <c r="I33" s="1027"/>
      <c r="J33" s="1027"/>
      <c r="K33" s="1028"/>
      <c r="L33" s="313"/>
      <c r="M33" s="1001">
        <v>4882</v>
      </c>
      <c r="N33" s="1001"/>
      <c r="O33" s="1001"/>
      <c r="P33" s="1001"/>
      <c r="Q33" s="1000">
        <v>4056</v>
      </c>
      <c r="R33" s="1001"/>
      <c r="S33" s="1001"/>
      <c r="T33" s="1001"/>
      <c r="U33" s="1002"/>
    </row>
    <row r="34" spans="1:21" s="302" customFormat="1" ht="18" customHeight="1">
      <c r="A34" s="1032">
        <v>21</v>
      </c>
      <c r="B34" s="1033"/>
      <c r="C34" s="1001">
        <v>186</v>
      </c>
      <c r="D34" s="1001"/>
      <c r="E34" s="1001"/>
      <c r="F34" s="1001"/>
      <c r="G34" s="1001"/>
      <c r="H34" s="1027">
        <v>25985</v>
      </c>
      <c r="I34" s="1027"/>
      <c r="J34" s="1027"/>
      <c r="K34" s="1028"/>
      <c r="L34" s="313"/>
      <c r="M34" s="1001">
        <v>4988</v>
      </c>
      <c r="N34" s="1001"/>
      <c r="O34" s="1001"/>
      <c r="P34" s="1001"/>
      <c r="Q34" s="1000">
        <v>4338</v>
      </c>
      <c r="R34" s="1001"/>
      <c r="S34" s="1001"/>
      <c r="T34" s="1001"/>
      <c r="U34" s="1002"/>
    </row>
    <row r="35" spans="1:21" s="302" customFormat="1" ht="18" customHeight="1">
      <c r="A35" s="1032">
        <v>22</v>
      </c>
      <c r="B35" s="1033"/>
      <c r="C35" s="1001">
        <v>189</v>
      </c>
      <c r="D35" s="1001"/>
      <c r="E35" s="1001"/>
      <c r="F35" s="1001"/>
      <c r="G35" s="1001"/>
      <c r="H35" s="1027">
        <v>26435</v>
      </c>
      <c r="I35" s="1027"/>
      <c r="J35" s="1027"/>
      <c r="K35" s="1028"/>
      <c r="L35" s="313"/>
      <c r="M35" s="1001">
        <v>5536</v>
      </c>
      <c r="N35" s="1001"/>
      <c r="O35" s="1001"/>
      <c r="P35" s="1001"/>
      <c r="Q35" s="1000">
        <v>4572</v>
      </c>
      <c r="R35" s="1001"/>
      <c r="S35" s="1001"/>
      <c r="T35" s="1001"/>
      <c r="U35" s="1002"/>
    </row>
    <row r="36" spans="1:21" s="302" customFormat="1" ht="18" customHeight="1" thickBot="1">
      <c r="A36" s="1088">
        <v>23</v>
      </c>
      <c r="B36" s="1089"/>
      <c r="C36" s="1030">
        <v>192</v>
      </c>
      <c r="D36" s="1030"/>
      <c r="E36" s="1030"/>
      <c r="F36" s="1030"/>
      <c r="G36" s="1030"/>
      <c r="H36" s="1090">
        <v>27504</v>
      </c>
      <c r="I36" s="1090"/>
      <c r="J36" s="1090"/>
      <c r="K36" s="1091"/>
      <c r="L36" s="314"/>
      <c r="M36" s="1030">
        <v>5271</v>
      </c>
      <c r="N36" s="1030"/>
      <c r="O36" s="1030"/>
      <c r="P36" s="1030"/>
      <c r="Q36" s="1029">
        <v>4762</v>
      </c>
      <c r="R36" s="1030"/>
      <c r="S36" s="1030"/>
      <c r="T36" s="1030"/>
      <c r="U36" s="1031"/>
    </row>
    <row r="37" spans="1:21" ht="13.5" customHeight="1">
      <c r="A37" s="1020" t="s">
        <v>137</v>
      </c>
      <c r="B37" s="1020"/>
      <c r="C37" s="1020"/>
      <c r="D37" s="1020"/>
      <c r="E37" s="1020"/>
      <c r="F37" s="1020"/>
      <c r="G37" s="1020"/>
      <c r="H37" s="1020"/>
      <c r="I37" s="1020"/>
      <c r="J37" s="1020"/>
      <c r="K37" s="1020"/>
      <c r="L37" s="1020"/>
      <c r="M37" s="1020"/>
      <c r="N37" s="1020"/>
      <c r="O37" s="1020"/>
      <c r="P37" s="1020"/>
      <c r="Q37" s="1020"/>
      <c r="R37" s="311"/>
      <c r="S37" s="304"/>
      <c r="T37" s="304"/>
      <c r="U37" s="304"/>
    </row>
  </sheetData>
  <sheetProtection/>
  <mergeCells count="226">
    <mergeCell ref="A31:B31"/>
    <mergeCell ref="H30:L31"/>
    <mergeCell ref="J24:L24"/>
    <mergeCell ref="A22:B22"/>
    <mergeCell ref="J23:L23"/>
    <mergeCell ref="A24:B24"/>
    <mergeCell ref="T24:U24"/>
    <mergeCell ref="M24:N24"/>
    <mergeCell ref="J22:L22"/>
    <mergeCell ref="H22:I22"/>
    <mergeCell ref="O24:P24"/>
    <mergeCell ref="O22:P22"/>
    <mergeCell ref="O23:P23"/>
    <mergeCell ref="M23:N23"/>
    <mergeCell ref="E24:G24"/>
    <mergeCell ref="H24:I24"/>
    <mergeCell ref="R22:S22"/>
    <mergeCell ref="R23:S23"/>
    <mergeCell ref="R24:S24"/>
    <mergeCell ref="A34:B34"/>
    <mergeCell ref="C34:G34"/>
    <mergeCell ref="H34:K34"/>
    <mergeCell ref="M34:P34"/>
    <mergeCell ref="A36:B36"/>
    <mergeCell ref="C36:G36"/>
    <mergeCell ref="H36:K36"/>
    <mergeCell ref="M36:P36"/>
    <mergeCell ref="T22:U22"/>
    <mergeCell ref="T18:U19"/>
    <mergeCell ref="A18:B18"/>
    <mergeCell ref="C20:D20"/>
    <mergeCell ref="E20:G20"/>
    <mergeCell ref="A20:B20"/>
    <mergeCell ref="T20:U20"/>
    <mergeCell ref="C21:D21"/>
    <mergeCell ref="A21:B21"/>
    <mergeCell ref="T21:U21"/>
    <mergeCell ref="A11:B11"/>
    <mergeCell ref="C11:D11"/>
    <mergeCell ref="E11:G11"/>
    <mergeCell ref="A19:B19"/>
    <mergeCell ref="A12:U12"/>
    <mergeCell ref="H11:I11"/>
    <mergeCell ref="J11:K11"/>
    <mergeCell ref="N11:O11"/>
    <mergeCell ref="T11:U11"/>
    <mergeCell ref="P11:Q11"/>
    <mergeCell ref="C35:G35"/>
    <mergeCell ref="A32:B32"/>
    <mergeCell ref="A28:U28"/>
    <mergeCell ref="C23:D23"/>
    <mergeCell ref="E23:G23"/>
    <mergeCell ref="A23:B23"/>
    <mergeCell ref="T23:U23"/>
    <mergeCell ref="H23:I23"/>
    <mergeCell ref="A25:U25"/>
    <mergeCell ref="C24:D24"/>
    <mergeCell ref="J19:L19"/>
    <mergeCell ref="J20:L20"/>
    <mergeCell ref="A33:B33"/>
    <mergeCell ref="C22:D22"/>
    <mergeCell ref="E22:G22"/>
    <mergeCell ref="A29:U29"/>
    <mergeCell ref="M22:N22"/>
    <mergeCell ref="C32:G32"/>
    <mergeCell ref="H32:K32"/>
    <mergeCell ref="C30:G31"/>
    <mergeCell ref="C19:D19"/>
    <mergeCell ref="E18:G18"/>
    <mergeCell ref="E19:G19"/>
    <mergeCell ref="H18:I19"/>
    <mergeCell ref="P10:Q10"/>
    <mergeCell ref="E8:G8"/>
    <mergeCell ref="H8:I8"/>
    <mergeCell ref="H9:I9"/>
    <mergeCell ref="E10:G10"/>
    <mergeCell ref="E9:G9"/>
    <mergeCell ref="L8:M8"/>
    <mergeCell ref="N10:O10"/>
    <mergeCell ref="N9:O9"/>
    <mergeCell ref="L9:M9"/>
    <mergeCell ref="A10:B10"/>
    <mergeCell ref="J8:K8"/>
    <mergeCell ref="J9:K9"/>
    <mergeCell ref="J10:K10"/>
    <mergeCell ref="A9:B9"/>
    <mergeCell ref="C10:D10"/>
    <mergeCell ref="C9:D9"/>
    <mergeCell ref="A8:B8"/>
    <mergeCell ref="C8:D8"/>
    <mergeCell ref="T10:U10"/>
    <mergeCell ref="E21:G21"/>
    <mergeCell ref="H20:I20"/>
    <mergeCell ref="A13:U13"/>
    <mergeCell ref="M19:N19"/>
    <mergeCell ref="C18:D18"/>
    <mergeCell ref="A16:U16"/>
    <mergeCell ref="H10:I10"/>
    <mergeCell ref="L11:M11"/>
    <mergeCell ref="H21:I21"/>
    <mergeCell ref="P4:U4"/>
    <mergeCell ref="J4:O4"/>
    <mergeCell ref="C4:I4"/>
    <mergeCell ref="A4:B4"/>
    <mergeCell ref="T8:U8"/>
    <mergeCell ref="P9:Q9"/>
    <mergeCell ref="R5:S6"/>
    <mergeCell ref="T9:U9"/>
    <mergeCell ref="P8:Q8"/>
    <mergeCell ref="P5:Q6"/>
    <mergeCell ref="T5:U5"/>
    <mergeCell ref="T6:U6"/>
    <mergeCell ref="P7:Q7"/>
    <mergeCell ref="T7:U7"/>
    <mergeCell ref="A37:Q37"/>
    <mergeCell ref="A30:B30"/>
    <mergeCell ref="Q30:U31"/>
    <mergeCell ref="C33:G33"/>
    <mergeCell ref="H33:K33"/>
    <mergeCell ref="M33:P33"/>
    <mergeCell ref="Q33:U33"/>
    <mergeCell ref="Q36:U36"/>
    <mergeCell ref="A35:B35"/>
    <mergeCell ref="H35:K35"/>
    <mergeCell ref="L7:M7"/>
    <mergeCell ref="L5:M6"/>
    <mergeCell ref="A6:B6"/>
    <mergeCell ref="A7:B7"/>
    <mergeCell ref="C7:D7"/>
    <mergeCell ref="H5:I5"/>
    <mergeCell ref="C5:D6"/>
    <mergeCell ref="H7:I7"/>
    <mergeCell ref="E7:G7"/>
    <mergeCell ref="E5:G6"/>
    <mergeCell ref="J5:K6"/>
    <mergeCell ref="H6:I6"/>
    <mergeCell ref="N5:O5"/>
    <mergeCell ref="N6:O6"/>
    <mergeCell ref="Q35:U35"/>
    <mergeCell ref="M32:P32"/>
    <mergeCell ref="M30:P31"/>
    <mergeCell ref="Q32:U32"/>
    <mergeCell ref="Q34:U34"/>
    <mergeCell ref="M35:P35"/>
    <mergeCell ref="A17:U17"/>
    <mergeCell ref="R11:S11"/>
    <mergeCell ref="N7:O7"/>
    <mergeCell ref="L10:M10"/>
    <mergeCell ref="R7:S7"/>
    <mergeCell ref="R8:S8"/>
    <mergeCell ref="R9:S9"/>
    <mergeCell ref="R10:S10"/>
    <mergeCell ref="N8:O8"/>
    <mergeCell ref="J7:K7"/>
    <mergeCell ref="J21:L21"/>
    <mergeCell ref="R18:S19"/>
    <mergeCell ref="R21:S21"/>
    <mergeCell ref="M21:N21"/>
    <mergeCell ref="J18:Q18"/>
    <mergeCell ref="O19:Q19"/>
    <mergeCell ref="R20:S20"/>
    <mergeCell ref="O20:P20"/>
    <mergeCell ref="O21:P21"/>
    <mergeCell ref="M20:N20"/>
    <mergeCell ref="V4:AB4"/>
    <mergeCell ref="AC4:AH4"/>
    <mergeCell ref="AI4:AN4"/>
    <mergeCell ref="V5:W6"/>
    <mergeCell ref="X5:Y6"/>
    <mergeCell ref="Z5:AA6"/>
    <mergeCell ref="AB5:AB6"/>
    <mergeCell ref="AC5:AD6"/>
    <mergeCell ref="AE5:AF6"/>
    <mergeCell ref="AG5:AH5"/>
    <mergeCell ref="AI5:AJ6"/>
    <mergeCell ref="AK5:AL6"/>
    <mergeCell ref="AM5:AN5"/>
    <mergeCell ref="AG6:AH6"/>
    <mergeCell ref="AM6:AN6"/>
    <mergeCell ref="V7:W7"/>
    <mergeCell ref="X7:Y7"/>
    <mergeCell ref="Z7:AA7"/>
    <mergeCell ref="AC7:AD7"/>
    <mergeCell ref="AE7:AF7"/>
    <mergeCell ref="AG7:AH7"/>
    <mergeCell ref="AI7:AJ7"/>
    <mergeCell ref="AK7:AL7"/>
    <mergeCell ref="AM7:AN7"/>
    <mergeCell ref="V8:W8"/>
    <mergeCell ref="X8:Y8"/>
    <mergeCell ref="Z8:AA8"/>
    <mergeCell ref="AC8:AD8"/>
    <mergeCell ref="AE8:AF8"/>
    <mergeCell ref="AG8:AH8"/>
    <mergeCell ref="AI8:AJ8"/>
    <mergeCell ref="AK8:AL8"/>
    <mergeCell ref="AM8:AN8"/>
    <mergeCell ref="V9:W9"/>
    <mergeCell ref="X9:Y9"/>
    <mergeCell ref="Z9:AA9"/>
    <mergeCell ref="AC9:AD9"/>
    <mergeCell ref="AM10:AN10"/>
    <mergeCell ref="AE9:AF9"/>
    <mergeCell ref="AG9:AH9"/>
    <mergeCell ref="AI9:AJ9"/>
    <mergeCell ref="AK9:AL9"/>
    <mergeCell ref="AC11:AD11"/>
    <mergeCell ref="AM9:AN9"/>
    <mergeCell ref="V10:W10"/>
    <mergeCell ref="X10:Y10"/>
    <mergeCell ref="Z10:AA10"/>
    <mergeCell ref="AC10:AD10"/>
    <mergeCell ref="AE10:AF10"/>
    <mergeCell ref="AG10:AH10"/>
    <mergeCell ref="AI10:AJ10"/>
    <mergeCell ref="AK10:AL10"/>
    <mergeCell ref="AM11:AN11"/>
    <mergeCell ref="A3:AN3"/>
    <mergeCell ref="A1:AO1"/>
    <mergeCell ref="AE11:AF11"/>
    <mergeCell ref="AG11:AH11"/>
    <mergeCell ref="AI11:AJ11"/>
    <mergeCell ref="AK11:AL11"/>
    <mergeCell ref="V11:W11"/>
    <mergeCell ref="X11:Y11"/>
    <mergeCell ref="Z11:AA11"/>
  </mergeCells>
  <printOptions horizontalCentered="1"/>
  <pageMargins left="0.7874015748031497" right="0.9055118110236221" top="0.7874015748031497" bottom="0.7874015748031497" header="0.5118110236220472" footer="0.5118110236220472"/>
  <pageSetup horizontalDpi="600" verticalDpi="600" orientation="landscape" paperSize="8" scale="80" r:id="rId2"/>
  <drawing r:id="rId1"/>
</worksheet>
</file>

<file path=xl/worksheets/sheet7.xml><?xml version="1.0" encoding="utf-8"?>
<worksheet xmlns="http://schemas.openxmlformats.org/spreadsheetml/2006/main" xmlns:r="http://schemas.openxmlformats.org/officeDocument/2006/relationships">
  <dimension ref="A1:AK56"/>
  <sheetViews>
    <sheetView showGridLines="0" view="pageBreakPreview" zoomScaleSheetLayoutView="100" workbookViewId="0" topLeftCell="A20">
      <selection activeCell="D54" sqref="D54:Q54"/>
    </sheetView>
  </sheetViews>
  <sheetFormatPr defaultColWidth="4.875" defaultRowHeight="15" customHeight="1"/>
  <cols>
    <col min="1" max="2" width="6.125" style="315" customWidth="1"/>
    <col min="3" max="4" width="4.875" style="315" customWidth="1"/>
    <col min="5" max="6" width="5.25390625" style="315" customWidth="1"/>
    <col min="7" max="7" width="5.50390625" style="315" customWidth="1"/>
    <col min="8" max="9" width="4.875" style="315" customWidth="1"/>
    <col min="10" max="10" width="5.50390625" style="315" bestFit="1" customWidth="1"/>
    <col min="11" max="16384" width="4.875" style="315" customWidth="1"/>
  </cols>
  <sheetData>
    <row r="1" spans="1:17" ht="20.25" customHeight="1">
      <c r="A1" s="1158" t="s">
        <v>255</v>
      </c>
      <c r="B1" s="1158"/>
      <c r="C1" s="1158"/>
      <c r="D1" s="1158"/>
      <c r="E1" s="1158"/>
      <c r="F1" s="1158"/>
      <c r="G1" s="1158"/>
      <c r="H1" s="1158"/>
      <c r="I1" s="1158"/>
      <c r="J1" s="1158"/>
      <c r="K1" s="1158"/>
      <c r="L1" s="1158"/>
      <c r="M1" s="1158"/>
      <c r="N1" s="1158"/>
      <c r="O1" s="1158"/>
      <c r="P1" s="1158"/>
      <c r="Q1" s="1158"/>
    </row>
    <row r="2" spans="1:17" ht="13.5" customHeight="1" thickBot="1">
      <c r="A2" s="1162" t="s">
        <v>256</v>
      </c>
      <c r="B2" s="1162"/>
      <c r="C2" s="1162"/>
      <c r="D2" s="1162"/>
      <c r="E2" s="1162"/>
      <c r="F2" s="1162"/>
      <c r="G2" s="1162"/>
      <c r="H2" s="1162"/>
      <c r="I2" s="1162"/>
      <c r="J2" s="1162"/>
      <c r="K2" s="1162"/>
      <c r="L2" s="1162"/>
      <c r="M2" s="1162"/>
      <c r="N2" s="1162"/>
      <c r="O2" s="1162"/>
      <c r="P2" s="1162"/>
      <c r="Q2" s="1162"/>
    </row>
    <row r="3" spans="1:17" ht="15" customHeight="1">
      <c r="A3" s="1159" t="s">
        <v>257</v>
      </c>
      <c r="B3" s="1160"/>
      <c r="C3" s="1161"/>
      <c r="D3" s="1163" t="s">
        <v>258</v>
      </c>
      <c r="E3" s="1164"/>
      <c r="F3" s="1164"/>
      <c r="G3" s="1164"/>
      <c r="H3" s="1164"/>
      <c r="I3" s="1164"/>
      <c r="J3" s="1164"/>
      <c r="K3" s="1164"/>
      <c r="L3" s="1164"/>
      <c r="M3" s="1164"/>
      <c r="N3" s="1164"/>
      <c r="O3" s="1164"/>
      <c r="P3" s="1164"/>
      <c r="Q3" s="1165"/>
    </row>
    <row r="4" spans="1:17" ht="15" customHeight="1" thickBot="1">
      <c r="A4" s="1168" t="s">
        <v>259</v>
      </c>
      <c r="B4" s="1169"/>
      <c r="C4" s="1170"/>
      <c r="D4" s="1166"/>
      <c r="E4" s="1166"/>
      <c r="F4" s="1166"/>
      <c r="G4" s="1166"/>
      <c r="H4" s="1166"/>
      <c r="I4" s="1166"/>
      <c r="J4" s="1166"/>
      <c r="K4" s="1166"/>
      <c r="L4" s="1166"/>
      <c r="M4" s="1166"/>
      <c r="N4" s="1166"/>
      <c r="O4" s="1166"/>
      <c r="P4" s="1166"/>
      <c r="Q4" s="1167"/>
    </row>
    <row r="5" spans="1:17" ht="15.75" customHeight="1">
      <c r="A5" s="1171">
        <v>19</v>
      </c>
      <c r="B5" s="1172"/>
      <c r="C5" s="1173"/>
      <c r="D5" s="1174">
        <v>8</v>
      </c>
      <c r="E5" s="1175"/>
      <c r="F5" s="1175"/>
      <c r="G5" s="1175"/>
      <c r="H5" s="1175"/>
      <c r="I5" s="1175"/>
      <c r="J5" s="1175"/>
      <c r="K5" s="1175"/>
      <c r="L5" s="1175"/>
      <c r="M5" s="1175"/>
      <c r="N5" s="1175"/>
      <c r="O5" s="1175"/>
      <c r="P5" s="1175"/>
      <c r="Q5" s="1176"/>
    </row>
    <row r="6" spans="1:17" ht="15.75" customHeight="1">
      <c r="A6" s="1151">
        <v>20</v>
      </c>
      <c r="B6" s="1152"/>
      <c r="C6" s="1153"/>
      <c r="D6" s="1154">
        <v>8</v>
      </c>
      <c r="E6" s="1177"/>
      <c r="F6" s="1177"/>
      <c r="G6" s="1177"/>
      <c r="H6" s="1177"/>
      <c r="I6" s="1177"/>
      <c r="J6" s="1177"/>
      <c r="K6" s="1177"/>
      <c r="L6" s="1177"/>
      <c r="M6" s="1177"/>
      <c r="N6" s="1177"/>
      <c r="O6" s="1177"/>
      <c r="P6" s="1177"/>
      <c r="Q6" s="1178"/>
    </row>
    <row r="7" spans="1:17" ht="15.75" customHeight="1">
      <c r="A7" s="1151">
        <v>21</v>
      </c>
      <c r="B7" s="1152"/>
      <c r="C7" s="1153"/>
      <c r="D7" s="1154">
        <v>5</v>
      </c>
      <c r="E7" s="1155"/>
      <c r="F7" s="1155"/>
      <c r="G7" s="1155"/>
      <c r="H7" s="1155"/>
      <c r="I7" s="1155"/>
      <c r="J7" s="1155"/>
      <c r="K7" s="1155"/>
      <c r="L7" s="1155"/>
      <c r="M7" s="1155"/>
      <c r="N7" s="1155"/>
      <c r="O7" s="1155"/>
      <c r="P7" s="1155"/>
      <c r="Q7" s="1156"/>
    </row>
    <row r="8" spans="1:17" ht="15.75" customHeight="1">
      <c r="A8" s="1151">
        <v>22</v>
      </c>
      <c r="B8" s="1152"/>
      <c r="C8" s="1153"/>
      <c r="D8" s="1154">
        <v>9</v>
      </c>
      <c r="E8" s="1155"/>
      <c r="F8" s="1155"/>
      <c r="G8" s="1155"/>
      <c r="H8" s="1155"/>
      <c r="I8" s="1155"/>
      <c r="J8" s="1155"/>
      <c r="K8" s="1155"/>
      <c r="L8" s="1155"/>
      <c r="M8" s="1155"/>
      <c r="N8" s="1155"/>
      <c r="O8" s="1155"/>
      <c r="P8" s="1155"/>
      <c r="Q8" s="1156"/>
    </row>
    <row r="9" spans="1:17" ht="15.75" customHeight="1" thickBot="1">
      <c r="A9" s="1246">
        <v>23</v>
      </c>
      <c r="B9" s="1247"/>
      <c r="C9" s="1170"/>
      <c r="D9" s="1248">
        <v>11</v>
      </c>
      <c r="E9" s="1249"/>
      <c r="F9" s="1249"/>
      <c r="G9" s="1249"/>
      <c r="H9" s="1249"/>
      <c r="I9" s="1249"/>
      <c r="J9" s="1249"/>
      <c r="K9" s="1249"/>
      <c r="L9" s="1249"/>
      <c r="M9" s="1249"/>
      <c r="N9" s="1249"/>
      <c r="O9" s="1249"/>
      <c r="P9" s="1249"/>
      <c r="Q9" s="1250"/>
    </row>
    <row r="10" spans="1:17" ht="15" customHeight="1">
      <c r="A10" s="1157" t="s">
        <v>260</v>
      </c>
      <c r="B10" s="1157"/>
      <c r="C10" s="1157"/>
      <c r="D10" s="1157"/>
      <c r="E10" s="1157"/>
      <c r="F10" s="1157"/>
      <c r="G10" s="1157"/>
      <c r="H10" s="1157"/>
      <c r="I10" s="1157"/>
      <c r="J10" s="1157"/>
      <c r="K10" s="1157"/>
      <c r="L10" s="1157"/>
      <c r="M10" s="1157"/>
      <c r="N10" s="1157"/>
      <c r="O10" s="1157"/>
      <c r="P10" s="1157"/>
      <c r="Q10" s="1157"/>
    </row>
    <row r="11" spans="1:17" ht="15.75" customHeight="1">
      <c r="A11" s="318"/>
      <c r="B11" s="318"/>
      <c r="C11" s="318"/>
      <c r="D11" s="318"/>
      <c r="E11" s="318"/>
      <c r="F11" s="318"/>
      <c r="G11" s="318"/>
      <c r="H11" s="318"/>
      <c r="I11" s="318"/>
      <c r="J11" s="319"/>
      <c r="K11" s="318"/>
      <c r="L11" s="318"/>
      <c r="M11" s="318"/>
      <c r="N11" s="318"/>
      <c r="O11" s="318"/>
      <c r="P11" s="318"/>
      <c r="Q11" s="318"/>
    </row>
    <row r="12" spans="1:17" ht="18.75" customHeight="1">
      <c r="A12" s="1129" t="s">
        <v>280</v>
      </c>
      <c r="B12" s="1129"/>
      <c r="C12" s="1129"/>
      <c r="D12" s="1129"/>
      <c r="E12" s="1129"/>
      <c r="F12" s="1129"/>
      <c r="G12" s="1129"/>
      <c r="H12" s="1129"/>
      <c r="I12" s="1129"/>
      <c r="J12" s="1129"/>
      <c r="K12" s="1129"/>
      <c r="L12" s="1129"/>
      <c r="M12" s="1129"/>
      <c r="N12" s="1129"/>
      <c r="O12" s="1129"/>
      <c r="P12" s="1129"/>
      <c r="Q12" s="1129"/>
    </row>
    <row r="13" spans="1:17" ht="13.5" customHeight="1" thickBot="1">
      <c r="A13" s="1193" t="s">
        <v>0</v>
      </c>
      <c r="B13" s="1193"/>
      <c r="C13" s="1193"/>
      <c r="D13" s="1193"/>
      <c r="E13" s="1193"/>
      <c r="F13" s="1193"/>
      <c r="G13" s="1193"/>
      <c r="H13" s="1193"/>
      <c r="I13" s="1193"/>
      <c r="J13" s="1193"/>
      <c r="K13" s="1193"/>
      <c r="L13" s="1193"/>
      <c r="M13" s="1193"/>
      <c r="N13" s="1193"/>
      <c r="O13" s="1193"/>
      <c r="P13" s="1193"/>
      <c r="Q13" s="1193"/>
    </row>
    <row r="14" spans="1:17" ht="15" customHeight="1">
      <c r="A14" s="1179" t="s">
        <v>281</v>
      </c>
      <c r="B14" s="1180"/>
      <c r="C14" s="1180"/>
      <c r="D14" s="1180"/>
      <c r="E14" s="1180"/>
      <c r="F14" s="1180"/>
      <c r="G14" s="320"/>
      <c r="H14" s="1185">
        <v>19</v>
      </c>
      <c r="I14" s="1182"/>
      <c r="J14" s="1181">
        <v>20</v>
      </c>
      <c r="K14" s="1182"/>
      <c r="L14" s="1189">
        <v>21</v>
      </c>
      <c r="M14" s="1190"/>
      <c r="N14" s="1189">
        <v>22</v>
      </c>
      <c r="O14" s="1190"/>
      <c r="P14" s="1204">
        <v>23</v>
      </c>
      <c r="Q14" s="1205"/>
    </row>
    <row r="15" spans="1:17" ht="15" customHeight="1">
      <c r="A15" s="1134" t="s">
        <v>261</v>
      </c>
      <c r="B15" s="1135"/>
      <c r="C15" s="1135"/>
      <c r="D15" s="1135"/>
      <c r="E15" s="1132" t="s">
        <v>262</v>
      </c>
      <c r="F15" s="1133"/>
      <c r="G15" s="321" t="s">
        <v>263</v>
      </c>
      <c r="H15" s="1186"/>
      <c r="I15" s="1184"/>
      <c r="J15" s="1183"/>
      <c r="K15" s="1184"/>
      <c r="L15" s="1191"/>
      <c r="M15" s="1192"/>
      <c r="N15" s="1191"/>
      <c r="O15" s="1192"/>
      <c r="P15" s="1206"/>
      <c r="Q15" s="1207"/>
    </row>
    <row r="16" spans="1:17" ht="15.75" customHeight="1">
      <c r="A16" s="1187" t="s">
        <v>282</v>
      </c>
      <c r="B16" s="1188"/>
      <c r="C16" s="1188"/>
      <c r="D16" s="1139"/>
      <c r="E16" s="1138" t="s">
        <v>283</v>
      </c>
      <c r="F16" s="1139"/>
      <c r="G16" s="322">
        <v>80</v>
      </c>
      <c r="H16" s="1140">
        <v>61</v>
      </c>
      <c r="I16" s="1131"/>
      <c r="J16" s="1130">
        <v>48</v>
      </c>
      <c r="K16" s="1131"/>
      <c r="L16" s="1130">
        <v>57</v>
      </c>
      <c r="M16" s="1131"/>
      <c r="N16" s="1140">
        <v>62</v>
      </c>
      <c r="O16" s="1140"/>
      <c r="P16" s="1208">
        <v>61</v>
      </c>
      <c r="Q16" s="1209"/>
    </row>
    <row r="17" spans="1:17" ht="15.75" customHeight="1">
      <c r="A17" s="1114" t="s">
        <v>284</v>
      </c>
      <c r="B17" s="1115"/>
      <c r="C17" s="1115"/>
      <c r="D17" s="1116"/>
      <c r="E17" s="1124" t="s">
        <v>285</v>
      </c>
      <c r="F17" s="1116"/>
      <c r="G17" s="323">
        <v>40</v>
      </c>
      <c r="H17" s="1117">
        <v>41</v>
      </c>
      <c r="I17" s="1118"/>
      <c r="J17" s="1125">
        <v>34</v>
      </c>
      <c r="K17" s="1118"/>
      <c r="L17" s="1125">
        <v>23</v>
      </c>
      <c r="M17" s="1118"/>
      <c r="N17" s="1117">
        <v>30</v>
      </c>
      <c r="O17" s="1117"/>
      <c r="P17" s="1136">
        <v>31</v>
      </c>
      <c r="Q17" s="1137"/>
    </row>
    <row r="18" spans="1:17" ht="15.75" customHeight="1">
      <c r="A18" s="1114" t="s">
        <v>286</v>
      </c>
      <c r="B18" s="1115"/>
      <c r="C18" s="1115"/>
      <c r="D18" s="1116"/>
      <c r="E18" s="1124" t="s">
        <v>287</v>
      </c>
      <c r="F18" s="1116"/>
      <c r="G18" s="323">
        <v>70</v>
      </c>
      <c r="H18" s="1117">
        <v>54</v>
      </c>
      <c r="I18" s="1118"/>
      <c r="J18" s="1125">
        <v>63</v>
      </c>
      <c r="K18" s="1118"/>
      <c r="L18" s="1125">
        <v>59</v>
      </c>
      <c r="M18" s="1118"/>
      <c r="N18" s="1117">
        <v>61</v>
      </c>
      <c r="O18" s="1117"/>
      <c r="P18" s="1136">
        <v>72</v>
      </c>
      <c r="Q18" s="1137"/>
    </row>
    <row r="19" spans="1:17" ht="15.75" customHeight="1">
      <c r="A19" s="1114" t="s">
        <v>288</v>
      </c>
      <c r="B19" s="1115"/>
      <c r="C19" s="1115"/>
      <c r="D19" s="1116"/>
      <c r="E19" s="1124" t="s">
        <v>289</v>
      </c>
      <c r="F19" s="1116"/>
      <c r="G19" s="323">
        <v>80</v>
      </c>
      <c r="H19" s="1117">
        <v>44</v>
      </c>
      <c r="I19" s="1118"/>
      <c r="J19" s="1125">
        <v>44</v>
      </c>
      <c r="K19" s="1118"/>
      <c r="L19" s="1125">
        <v>33</v>
      </c>
      <c r="M19" s="1118"/>
      <c r="N19" s="1117">
        <v>40</v>
      </c>
      <c r="O19" s="1117"/>
      <c r="P19" s="1136">
        <v>25</v>
      </c>
      <c r="Q19" s="1137"/>
    </row>
    <row r="20" spans="1:17" ht="15.75" customHeight="1">
      <c r="A20" s="1114" t="s">
        <v>290</v>
      </c>
      <c r="B20" s="1115"/>
      <c r="C20" s="1115"/>
      <c r="D20" s="1116"/>
      <c r="E20" s="1124" t="s">
        <v>291</v>
      </c>
      <c r="F20" s="1116"/>
      <c r="G20" s="323">
        <v>40</v>
      </c>
      <c r="H20" s="1117">
        <v>17</v>
      </c>
      <c r="I20" s="1118"/>
      <c r="J20" s="1125">
        <v>14</v>
      </c>
      <c r="K20" s="1118"/>
      <c r="L20" s="1125">
        <v>16</v>
      </c>
      <c r="M20" s="1118"/>
      <c r="N20" s="1117">
        <v>21</v>
      </c>
      <c r="O20" s="1117"/>
      <c r="P20" s="1136">
        <v>25</v>
      </c>
      <c r="Q20" s="1137"/>
    </row>
    <row r="21" spans="1:17" ht="15.75" customHeight="1">
      <c r="A21" s="1114" t="s">
        <v>292</v>
      </c>
      <c r="B21" s="1115"/>
      <c r="C21" s="1115"/>
      <c r="D21" s="1116"/>
      <c r="E21" s="1124" t="s">
        <v>293</v>
      </c>
      <c r="F21" s="1116"/>
      <c r="G21" s="323">
        <v>70</v>
      </c>
      <c r="H21" s="1117">
        <v>51</v>
      </c>
      <c r="I21" s="1118"/>
      <c r="J21" s="1125">
        <v>55</v>
      </c>
      <c r="K21" s="1118"/>
      <c r="L21" s="1125">
        <v>44</v>
      </c>
      <c r="M21" s="1118"/>
      <c r="N21" s="1117">
        <v>42</v>
      </c>
      <c r="O21" s="1117"/>
      <c r="P21" s="1136">
        <v>44</v>
      </c>
      <c r="Q21" s="1137"/>
    </row>
    <row r="22" spans="1:17" ht="15.75" customHeight="1">
      <c r="A22" s="1114" t="s">
        <v>294</v>
      </c>
      <c r="B22" s="1115"/>
      <c r="C22" s="1115"/>
      <c r="D22" s="1116"/>
      <c r="E22" s="1124" t="s">
        <v>295</v>
      </c>
      <c r="F22" s="1116"/>
      <c r="G22" s="323">
        <v>80</v>
      </c>
      <c r="H22" s="1117">
        <v>50</v>
      </c>
      <c r="I22" s="1118"/>
      <c r="J22" s="1125">
        <v>53</v>
      </c>
      <c r="K22" s="1118"/>
      <c r="L22" s="1125">
        <v>61</v>
      </c>
      <c r="M22" s="1118"/>
      <c r="N22" s="1117">
        <v>73</v>
      </c>
      <c r="O22" s="1117"/>
      <c r="P22" s="1136">
        <v>57</v>
      </c>
      <c r="Q22" s="1137"/>
    </row>
    <row r="23" spans="1:17" ht="15.75" customHeight="1">
      <c r="A23" s="1114" t="s">
        <v>296</v>
      </c>
      <c r="B23" s="1115"/>
      <c r="C23" s="1115"/>
      <c r="D23" s="1116"/>
      <c r="E23" s="1124" t="s">
        <v>297</v>
      </c>
      <c r="F23" s="1116"/>
      <c r="G23" s="323">
        <v>60</v>
      </c>
      <c r="H23" s="1117">
        <v>48</v>
      </c>
      <c r="I23" s="1118"/>
      <c r="J23" s="1125">
        <v>52</v>
      </c>
      <c r="K23" s="1118"/>
      <c r="L23" s="1125">
        <v>47</v>
      </c>
      <c r="M23" s="1118"/>
      <c r="N23" s="1117">
        <v>44</v>
      </c>
      <c r="O23" s="1117"/>
      <c r="P23" s="1136">
        <v>49</v>
      </c>
      <c r="Q23" s="1137"/>
    </row>
    <row r="24" spans="1:17" ht="15.75" customHeight="1">
      <c r="A24" s="1114" t="s">
        <v>298</v>
      </c>
      <c r="B24" s="1115"/>
      <c r="C24" s="1115"/>
      <c r="D24" s="1116"/>
      <c r="E24" s="1124" t="s">
        <v>299</v>
      </c>
      <c r="F24" s="1116"/>
      <c r="G24" s="323">
        <v>70</v>
      </c>
      <c r="H24" s="1117">
        <v>43</v>
      </c>
      <c r="I24" s="1118"/>
      <c r="J24" s="1125">
        <v>52</v>
      </c>
      <c r="K24" s="1118"/>
      <c r="L24" s="1125">
        <v>53</v>
      </c>
      <c r="M24" s="1118"/>
      <c r="N24" s="1117">
        <v>54</v>
      </c>
      <c r="O24" s="1117"/>
      <c r="P24" s="1136">
        <v>49</v>
      </c>
      <c r="Q24" s="1137"/>
    </row>
    <row r="25" spans="1:17" ht="15.75" customHeight="1">
      <c r="A25" s="1114" t="s">
        <v>300</v>
      </c>
      <c r="B25" s="1115"/>
      <c r="C25" s="1115"/>
      <c r="D25" s="1116"/>
      <c r="E25" s="1124" t="s">
        <v>301</v>
      </c>
      <c r="F25" s="1116"/>
      <c r="G25" s="323">
        <v>40</v>
      </c>
      <c r="H25" s="1117">
        <v>23</v>
      </c>
      <c r="I25" s="1118"/>
      <c r="J25" s="1125">
        <v>27</v>
      </c>
      <c r="K25" s="1118"/>
      <c r="L25" s="1125">
        <v>31</v>
      </c>
      <c r="M25" s="1118"/>
      <c r="N25" s="1117">
        <v>30</v>
      </c>
      <c r="O25" s="1117"/>
      <c r="P25" s="1136">
        <v>28</v>
      </c>
      <c r="Q25" s="1137"/>
    </row>
    <row r="26" spans="1:17" ht="15.75" customHeight="1">
      <c r="A26" s="1114" t="s">
        <v>302</v>
      </c>
      <c r="B26" s="1115"/>
      <c r="C26" s="1115"/>
      <c r="D26" s="1116"/>
      <c r="E26" s="1124" t="s">
        <v>303</v>
      </c>
      <c r="F26" s="1116"/>
      <c r="G26" s="323">
        <v>80</v>
      </c>
      <c r="H26" s="1117">
        <v>49</v>
      </c>
      <c r="I26" s="1118"/>
      <c r="J26" s="1125">
        <v>61</v>
      </c>
      <c r="K26" s="1118"/>
      <c r="L26" s="1125">
        <v>72</v>
      </c>
      <c r="M26" s="1118"/>
      <c r="N26" s="1117">
        <v>73</v>
      </c>
      <c r="O26" s="1117"/>
      <c r="P26" s="1136">
        <v>65</v>
      </c>
      <c r="Q26" s="1137"/>
    </row>
    <row r="27" spans="1:17" ht="15.75" customHeight="1">
      <c r="A27" s="1114" t="s">
        <v>304</v>
      </c>
      <c r="B27" s="1115"/>
      <c r="C27" s="1115"/>
      <c r="D27" s="1116"/>
      <c r="E27" s="1124" t="s">
        <v>305</v>
      </c>
      <c r="F27" s="1116"/>
      <c r="G27" s="323">
        <v>80</v>
      </c>
      <c r="H27" s="1117">
        <v>52</v>
      </c>
      <c r="I27" s="1118"/>
      <c r="J27" s="1125">
        <v>57</v>
      </c>
      <c r="K27" s="1118"/>
      <c r="L27" s="1125">
        <v>49</v>
      </c>
      <c r="M27" s="1118"/>
      <c r="N27" s="1117">
        <v>52</v>
      </c>
      <c r="O27" s="1117"/>
      <c r="P27" s="1136">
        <v>75</v>
      </c>
      <c r="Q27" s="1137"/>
    </row>
    <row r="28" spans="1:17" s="325" customFormat="1" ht="15.75" customHeight="1">
      <c r="A28" s="1218" t="s">
        <v>264</v>
      </c>
      <c r="B28" s="1219"/>
      <c r="C28" s="1219"/>
      <c r="D28" s="1220"/>
      <c r="E28" s="1262" t="s">
        <v>265</v>
      </c>
      <c r="F28" s="1220"/>
      <c r="G28" s="324">
        <v>40</v>
      </c>
      <c r="H28" s="1215" t="s">
        <v>306</v>
      </c>
      <c r="I28" s="1216"/>
      <c r="J28" s="1217">
        <v>6</v>
      </c>
      <c r="K28" s="1216"/>
      <c r="L28" s="1217">
        <v>13</v>
      </c>
      <c r="M28" s="1216"/>
      <c r="N28" s="1215">
        <v>19</v>
      </c>
      <c r="O28" s="1215"/>
      <c r="P28" s="1263">
        <v>22</v>
      </c>
      <c r="Q28" s="1264"/>
    </row>
    <row r="29" spans="1:17" s="325" customFormat="1" ht="15.75" customHeight="1" thickBot="1">
      <c r="A29" s="1222" t="s">
        <v>266</v>
      </c>
      <c r="B29" s="1223"/>
      <c r="C29" s="1223"/>
      <c r="D29" s="1127"/>
      <c r="E29" s="1126" t="s">
        <v>267</v>
      </c>
      <c r="F29" s="1127"/>
      <c r="G29" s="326">
        <v>40</v>
      </c>
      <c r="H29" s="1128" t="s">
        <v>213</v>
      </c>
      <c r="I29" s="1123"/>
      <c r="J29" s="1123" t="s">
        <v>213</v>
      </c>
      <c r="K29" s="1123"/>
      <c r="L29" s="1123" t="s">
        <v>213</v>
      </c>
      <c r="M29" s="1123"/>
      <c r="N29" s="1123" t="s">
        <v>213</v>
      </c>
      <c r="O29" s="1123"/>
      <c r="P29" s="1149">
        <v>5</v>
      </c>
      <c r="Q29" s="1150"/>
    </row>
    <row r="30" spans="1:17" s="325" customFormat="1" ht="13.5" customHeight="1">
      <c r="A30" s="1224" t="s">
        <v>268</v>
      </c>
      <c r="B30" s="1224"/>
      <c r="C30" s="1224"/>
      <c r="D30" s="1224"/>
      <c r="E30" s="1224"/>
      <c r="F30" s="1224"/>
      <c r="G30" s="1224"/>
      <c r="H30" s="1224"/>
      <c r="I30" s="1224"/>
      <c r="J30" s="1224"/>
      <c r="K30" s="1224"/>
      <c r="L30" s="1224"/>
      <c r="M30" s="1224"/>
      <c r="N30" s="1224"/>
      <c r="O30" s="1224"/>
      <c r="P30" s="1224"/>
      <c r="Q30" s="1224"/>
    </row>
    <row r="31" spans="1:17" s="325" customFormat="1" ht="13.5" customHeight="1">
      <c r="A31" s="1122" t="s">
        <v>269</v>
      </c>
      <c r="B31" s="1221"/>
      <c r="C31" s="1221"/>
      <c r="D31" s="1221"/>
      <c r="E31" s="1221"/>
      <c r="F31" s="1221"/>
      <c r="G31" s="1221"/>
      <c r="H31" s="1221"/>
      <c r="I31" s="1221"/>
      <c r="J31" s="1221"/>
      <c r="K31" s="1221"/>
      <c r="L31" s="1221"/>
      <c r="M31" s="327"/>
      <c r="N31" s="327"/>
      <c r="O31" s="327"/>
      <c r="P31" s="327"/>
      <c r="Q31" s="327"/>
    </row>
    <row r="32" spans="1:17" s="325" customFormat="1" ht="13.5" customHeight="1">
      <c r="A32" s="1122" t="s">
        <v>270</v>
      </c>
      <c r="B32" s="1122"/>
      <c r="C32" s="1122"/>
      <c r="D32" s="1122"/>
      <c r="E32" s="1122"/>
      <c r="F32" s="1122"/>
      <c r="G32" s="1122"/>
      <c r="H32" s="1122"/>
      <c r="I32" s="1122"/>
      <c r="J32" s="1122"/>
      <c r="K32" s="1122"/>
      <c r="L32" s="1122"/>
      <c r="M32" s="327"/>
      <c r="N32" s="327"/>
      <c r="O32" s="327"/>
      <c r="P32" s="327"/>
      <c r="Q32" s="327"/>
    </row>
    <row r="33" spans="1:17" ht="14.25" customHeight="1">
      <c r="A33" s="327"/>
      <c r="B33" s="327"/>
      <c r="C33" s="327"/>
      <c r="D33" s="327"/>
      <c r="E33" s="327"/>
      <c r="F33" s="327"/>
      <c r="G33" s="327"/>
      <c r="H33" s="327"/>
      <c r="I33" s="327"/>
      <c r="J33" s="327"/>
      <c r="K33" s="327"/>
      <c r="L33" s="327"/>
      <c r="M33" s="327"/>
      <c r="N33" s="327"/>
      <c r="O33" s="327"/>
      <c r="P33" s="327"/>
      <c r="Q33" s="327"/>
    </row>
    <row r="34" spans="1:37" ht="20.25" customHeight="1">
      <c r="A34" s="1129" t="s">
        <v>271</v>
      </c>
      <c r="B34" s="1129"/>
      <c r="C34" s="1129"/>
      <c r="D34" s="1129"/>
      <c r="E34" s="1129"/>
      <c r="F34" s="1129"/>
      <c r="G34" s="1129"/>
      <c r="H34" s="1129"/>
      <c r="I34" s="1129"/>
      <c r="J34" s="1129"/>
      <c r="K34" s="1129"/>
      <c r="L34" s="1129"/>
      <c r="M34" s="1129"/>
      <c r="N34" s="1129"/>
      <c r="O34" s="1129"/>
      <c r="P34" s="1129"/>
      <c r="Q34" s="1129"/>
      <c r="R34" s="328"/>
      <c r="S34" s="328"/>
      <c r="T34" s="328"/>
      <c r="U34" s="328"/>
      <c r="V34" s="328"/>
      <c r="W34" s="328"/>
      <c r="X34" s="328"/>
      <c r="Y34" s="328"/>
      <c r="Z34" s="328"/>
      <c r="AA34" s="328"/>
      <c r="AB34" s="328"/>
      <c r="AC34" s="328"/>
      <c r="AD34" s="328"/>
      <c r="AE34" s="328"/>
      <c r="AF34" s="328"/>
      <c r="AG34" s="328"/>
      <c r="AH34" s="328"/>
      <c r="AI34" s="328"/>
      <c r="AJ34" s="328"/>
      <c r="AK34" s="328"/>
    </row>
    <row r="35" spans="1:37" ht="13.5" customHeight="1" thickBot="1">
      <c r="A35" s="1214" t="s">
        <v>272</v>
      </c>
      <c r="B35" s="1214"/>
      <c r="C35" s="1214"/>
      <c r="D35" s="1214"/>
      <c r="E35" s="1214"/>
      <c r="F35" s="1214"/>
      <c r="G35" s="1214"/>
      <c r="H35" s="1214"/>
      <c r="I35" s="1214"/>
      <c r="J35" s="1214"/>
      <c r="K35" s="1214"/>
      <c r="L35" s="1214"/>
      <c r="M35" s="1214"/>
      <c r="N35" s="1214"/>
      <c r="O35" s="1214"/>
      <c r="P35" s="1214"/>
      <c r="Q35" s="1214"/>
      <c r="R35" s="328"/>
      <c r="S35" s="328"/>
      <c r="T35" s="328"/>
      <c r="U35" s="328"/>
      <c r="V35" s="328"/>
      <c r="W35" s="328"/>
      <c r="X35" s="328"/>
      <c r="Y35" s="328"/>
      <c r="Z35" s="328"/>
      <c r="AA35" s="328"/>
      <c r="AB35" s="328"/>
      <c r="AC35" s="328"/>
      <c r="AD35" s="328"/>
      <c r="AE35" s="328"/>
      <c r="AF35" s="328"/>
      <c r="AG35" s="328"/>
      <c r="AH35" s="328"/>
      <c r="AI35" s="328"/>
      <c r="AJ35" s="328"/>
      <c r="AK35" s="328"/>
    </row>
    <row r="36" spans="1:33" s="328" customFormat="1" ht="15.75" customHeight="1">
      <c r="A36" s="1179" t="s">
        <v>257</v>
      </c>
      <c r="B36" s="1180"/>
      <c r="C36" s="1203"/>
      <c r="D36" s="1265" t="s">
        <v>273</v>
      </c>
      <c r="E36" s="1266"/>
      <c r="F36" s="1266"/>
      <c r="G36" s="1266"/>
      <c r="H36" s="1266"/>
      <c r="I36" s="1266"/>
      <c r="J36" s="1102" t="s">
        <v>274</v>
      </c>
      <c r="K36" s="1103"/>
      <c r="L36" s="1103"/>
      <c r="M36" s="1103"/>
      <c r="N36" s="1103"/>
      <c r="O36" s="1103"/>
      <c r="P36" s="1103"/>
      <c r="Q36" s="1104"/>
      <c r="R36" s="329"/>
      <c r="S36" s="329"/>
      <c r="T36" s="329"/>
      <c r="U36" s="329"/>
      <c r="V36" s="329"/>
      <c r="W36" s="329"/>
      <c r="X36" s="329"/>
      <c r="Y36" s="329"/>
      <c r="Z36" s="329"/>
      <c r="AA36" s="329"/>
      <c r="AB36" s="329"/>
      <c r="AC36" s="329"/>
      <c r="AD36" s="329"/>
      <c r="AE36" s="329"/>
      <c r="AF36" s="329"/>
      <c r="AG36" s="329"/>
    </row>
    <row r="37" spans="1:33" s="328" customFormat="1" ht="15.75" customHeight="1" thickBot="1">
      <c r="A37" s="1210" t="s">
        <v>259</v>
      </c>
      <c r="B37" s="1211"/>
      <c r="C37" s="1146"/>
      <c r="D37" s="1212" t="s">
        <v>275</v>
      </c>
      <c r="E37" s="1213"/>
      <c r="F37" s="1213"/>
      <c r="G37" s="1252" t="s">
        <v>276</v>
      </c>
      <c r="H37" s="1253"/>
      <c r="I37" s="1254"/>
      <c r="J37" s="979"/>
      <c r="K37" s="1105"/>
      <c r="L37" s="1105"/>
      <c r="M37" s="1105"/>
      <c r="N37" s="1105"/>
      <c r="O37" s="1105"/>
      <c r="P37" s="1105"/>
      <c r="Q37" s="1106"/>
      <c r="R37" s="329"/>
      <c r="S37" s="329"/>
      <c r="T37" s="329"/>
      <c r="U37" s="329"/>
      <c r="V37" s="329"/>
      <c r="W37" s="329"/>
      <c r="X37" s="329"/>
      <c r="Y37" s="329"/>
      <c r="Z37" s="329"/>
      <c r="AA37" s="329"/>
      <c r="AB37" s="329"/>
      <c r="AC37" s="329"/>
      <c r="AD37" s="329"/>
      <c r="AE37" s="329"/>
      <c r="AF37" s="329"/>
      <c r="AG37" s="329"/>
    </row>
    <row r="38" spans="1:33" s="328" customFormat="1" ht="15.75" customHeight="1">
      <c r="A38" s="1258">
        <v>19</v>
      </c>
      <c r="B38" s="1259"/>
      <c r="C38" s="1260"/>
      <c r="D38" s="1261">
        <v>4520</v>
      </c>
      <c r="E38" s="1255"/>
      <c r="F38" s="1255"/>
      <c r="G38" s="1255">
        <v>5431</v>
      </c>
      <c r="H38" s="1256"/>
      <c r="I38" s="1257"/>
      <c r="J38" s="330"/>
      <c r="K38" s="331"/>
      <c r="L38" s="1107">
        <v>397</v>
      </c>
      <c r="M38" s="1108"/>
      <c r="N38" s="1108"/>
      <c r="O38" s="1108"/>
      <c r="P38" s="332"/>
      <c r="Q38" s="333"/>
      <c r="R38" s="329"/>
      <c r="S38" s="329"/>
      <c r="T38" s="329"/>
      <c r="U38" s="329"/>
      <c r="V38" s="329"/>
      <c r="W38" s="329"/>
      <c r="X38" s="329"/>
      <c r="Y38" s="329"/>
      <c r="Z38" s="329"/>
      <c r="AA38" s="329"/>
      <c r="AB38" s="329"/>
      <c r="AC38" s="329"/>
      <c r="AD38" s="329"/>
      <c r="AE38" s="329"/>
      <c r="AF38" s="329"/>
      <c r="AG38" s="329"/>
    </row>
    <row r="39" spans="1:17" s="339" customFormat="1" ht="15.75" customHeight="1">
      <c r="A39" s="1231">
        <v>20</v>
      </c>
      <c r="B39" s="1142"/>
      <c r="C39" s="1251"/>
      <c r="D39" s="1237">
        <v>4543</v>
      </c>
      <c r="E39" s="1111"/>
      <c r="F39" s="1111"/>
      <c r="G39" s="1111">
        <v>6105</v>
      </c>
      <c r="H39" s="1112"/>
      <c r="I39" s="1113"/>
      <c r="J39" s="334"/>
      <c r="K39" s="335"/>
      <c r="L39" s="336"/>
      <c r="M39" s="1239">
        <v>312</v>
      </c>
      <c r="N39" s="1239"/>
      <c r="O39" s="1240"/>
      <c r="P39" s="337"/>
      <c r="Q39" s="338"/>
    </row>
    <row r="40" spans="1:17" s="339" customFormat="1" ht="15.75" customHeight="1">
      <c r="A40" s="1231">
        <v>21</v>
      </c>
      <c r="B40" s="1244"/>
      <c r="C40" s="1245"/>
      <c r="D40" s="1237">
        <v>4281</v>
      </c>
      <c r="E40" s="1238"/>
      <c r="F40" s="1238"/>
      <c r="G40" s="1119">
        <v>4791</v>
      </c>
      <c r="H40" s="1112"/>
      <c r="I40" s="1113"/>
      <c r="J40" s="340"/>
      <c r="K40" s="341"/>
      <c r="L40" s="316"/>
      <c r="M40" s="1239">
        <v>360</v>
      </c>
      <c r="N40" s="1239"/>
      <c r="O40" s="1240"/>
      <c r="P40" s="316"/>
      <c r="Q40" s="317"/>
    </row>
    <row r="41" spans="1:17" s="339" customFormat="1" ht="15.75" customHeight="1">
      <c r="A41" s="1231">
        <v>22</v>
      </c>
      <c r="B41" s="1244"/>
      <c r="C41" s="1245"/>
      <c r="D41" s="1237">
        <v>4841</v>
      </c>
      <c r="E41" s="1238"/>
      <c r="F41" s="1238"/>
      <c r="G41" s="1119">
        <v>5387</v>
      </c>
      <c r="H41" s="1120"/>
      <c r="I41" s="1121"/>
      <c r="J41" s="340"/>
      <c r="K41" s="341"/>
      <c r="L41" s="316"/>
      <c r="M41" s="1239">
        <v>467</v>
      </c>
      <c r="N41" s="1239"/>
      <c r="O41" s="1240"/>
      <c r="P41" s="316"/>
      <c r="Q41" s="317"/>
    </row>
    <row r="42" spans="1:33" s="328" customFormat="1" ht="15.75" customHeight="1" thickBot="1">
      <c r="A42" s="1144">
        <v>23</v>
      </c>
      <c r="B42" s="1145"/>
      <c r="C42" s="1146"/>
      <c r="D42" s="1147">
        <v>4175</v>
      </c>
      <c r="E42" s="1148"/>
      <c r="F42" s="1148"/>
      <c r="G42" s="1148">
        <v>4965</v>
      </c>
      <c r="H42" s="1242"/>
      <c r="I42" s="1243"/>
      <c r="J42" s="342"/>
      <c r="K42" s="343"/>
      <c r="L42" s="344"/>
      <c r="M42" s="1109">
        <v>487</v>
      </c>
      <c r="N42" s="1109"/>
      <c r="O42" s="1110"/>
      <c r="P42" s="345"/>
      <c r="Q42" s="346"/>
      <c r="R42" s="329"/>
      <c r="S42" s="329"/>
      <c r="T42" s="329"/>
      <c r="U42" s="329"/>
      <c r="V42" s="329"/>
      <c r="W42" s="329"/>
      <c r="X42" s="329"/>
      <c r="Y42" s="329"/>
      <c r="Z42" s="329"/>
      <c r="AA42" s="329"/>
      <c r="AB42" s="329"/>
      <c r="AC42" s="329"/>
      <c r="AD42" s="329"/>
      <c r="AE42" s="329"/>
      <c r="AF42" s="329"/>
      <c r="AG42" s="329"/>
    </row>
    <row r="43" spans="1:17" s="325" customFormat="1" ht="13.5" customHeight="1">
      <c r="A43" s="1224" t="s">
        <v>277</v>
      </c>
      <c r="B43" s="1224"/>
      <c r="C43" s="1224"/>
      <c r="D43" s="1224"/>
      <c r="E43" s="1224"/>
      <c r="F43" s="1224"/>
      <c r="G43" s="1224"/>
      <c r="H43" s="1224"/>
      <c r="I43" s="1224"/>
      <c r="J43" s="1224"/>
      <c r="K43" s="1224"/>
      <c r="L43" s="1224"/>
      <c r="M43" s="1224"/>
      <c r="N43" s="1224"/>
      <c r="O43" s="1224"/>
      <c r="P43" s="1224"/>
      <c r="Q43" s="1224"/>
    </row>
    <row r="44" spans="1:17" s="325" customFormat="1" ht="13.5" customHeight="1">
      <c r="A44" s="1122"/>
      <c r="B44" s="1122"/>
      <c r="C44" s="1122"/>
      <c r="D44" s="1122"/>
      <c r="E44" s="1122"/>
      <c r="F44" s="1122"/>
      <c r="G44" s="1122"/>
      <c r="H44" s="1122"/>
      <c r="I44" s="1122"/>
      <c r="J44" s="1122"/>
      <c r="K44" s="1122"/>
      <c r="L44" s="1122"/>
      <c r="M44" s="1122"/>
      <c r="N44" s="1122"/>
      <c r="O44" s="1122"/>
      <c r="P44" s="1122"/>
      <c r="Q44" s="1122"/>
    </row>
    <row r="45" spans="1:17" s="325" customFormat="1" ht="12" customHeight="1">
      <c r="A45" s="1241"/>
      <c r="B45" s="1241"/>
      <c r="C45" s="1241"/>
      <c r="D45" s="1241"/>
      <c r="E45" s="1241"/>
      <c r="F45" s="1241"/>
      <c r="G45" s="1241"/>
      <c r="H45" s="1241"/>
      <c r="I45" s="1241"/>
      <c r="J45" s="1241"/>
      <c r="K45" s="1241"/>
      <c r="L45" s="1241"/>
      <c r="M45" s="1241"/>
      <c r="N45" s="1241"/>
      <c r="O45" s="1241"/>
      <c r="P45" s="1241"/>
      <c r="Q45" s="1241"/>
    </row>
    <row r="46" spans="1:17" ht="15" customHeight="1">
      <c r="A46" s="327"/>
      <c r="B46" s="327"/>
      <c r="C46" s="327"/>
      <c r="D46" s="327"/>
      <c r="E46" s="327"/>
      <c r="F46" s="327"/>
      <c r="G46" s="327"/>
      <c r="H46" s="327"/>
      <c r="I46" s="327"/>
      <c r="J46" s="327"/>
      <c r="K46" s="327"/>
      <c r="L46" s="327"/>
      <c r="M46" s="327"/>
      <c r="N46" s="327"/>
      <c r="O46" s="327"/>
      <c r="P46" s="327"/>
      <c r="Q46" s="327"/>
    </row>
    <row r="47" spans="1:37" ht="20.25" customHeight="1">
      <c r="A47" s="1129" t="s">
        <v>278</v>
      </c>
      <c r="B47" s="1129"/>
      <c r="C47" s="1129"/>
      <c r="D47" s="1129"/>
      <c r="E47" s="1129"/>
      <c r="F47" s="1129"/>
      <c r="G47" s="1129"/>
      <c r="H47" s="1129"/>
      <c r="I47" s="1129"/>
      <c r="J47" s="1129"/>
      <c r="K47" s="1129"/>
      <c r="L47" s="1129"/>
      <c r="M47" s="1129"/>
      <c r="N47" s="1129"/>
      <c r="O47" s="1129"/>
      <c r="P47" s="1129"/>
      <c r="Q47" s="1129"/>
      <c r="R47" s="328"/>
      <c r="S47" s="328"/>
      <c r="T47" s="328"/>
      <c r="U47" s="328"/>
      <c r="V47" s="328"/>
      <c r="W47" s="328"/>
      <c r="X47" s="328"/>
      <c r="Y47" s="328"/>
      <c r="Z47" s="328"/>
      <c r="AA47" s="328"/>
      <c r="AB47" s="328"/>
      <c r="AC47" s="328"/>
      <c r="AD47" s="328"/>
      <c r="AE47" s="328"/>
      <c r="AF47" s="328"/>
      <c r="AG47" s="328"/>
      <c r="AH47" s="328"/>
      <c r="AI47" s="328"/>
      <c r="AJ47" s="328"/>
      <c r="AK47" s="328"/>
    </row>
    <row r="48" spans="1:37" ht="13.5" customHeight="1" thickBot="1">
      <c r="A48" s="1214" t="s">
        <v>256</v>
      </c>
      <c r="B48" s="1214"/>
      <c r="C48" s="1214"/>
      <c r="D48" s="1214"/>
      <c r="E48" s="1214"/>
      <c r="F48" s="1214"/>
      <c r="G48" s="1214"/>
      <c r="H48" s="1214"/>
      <c r="I48" s="1214"/>
      <c r="J48" s="1214"/>
      <c r="K48" s="1214"/>
      <c r="L48" s="1214"/>
      <c r="M48" s="1214"/>
      <c r="N48" s="1214"/>
      <c r="O48" s="1214"/>
      <c r="P48" s="1214"/>
      <c r="Q48" s="1214"/>
      <c r="R48" s="328"/>
      <c r="S48" s="328"/>
      <c r="T48" s="328"/>
      <c r="U48" s="328"/>
      <c r="V48" s="328"/>
      <c r="W48" s="328"/>
      <c r="X48" s="328"/>
      <c r="Y48" s="328"/>
      <c r="Z48" s="328"/>
      <c r="AA48" s="328"/>
      <c r="AB48" s="328"/>
      <c r="AC48" s="328"/>
      <c r="AD48" s="328"/>
      <c r="AE48" s="328"/>
      <c r="AF48" s="328"/>
      <c r="AG48" s="328"/>
      <c r="AH48" s="328"/>
      <c r="AI48" s="328"/>
      <c r="AJ48" s="328"/>
      <c r="AK48" s="328"/>
    </row>
    <row r="49" spans="1:33" s="328" customFormat="1" ht="15.75" customHeight="1">
      <c r="A49" s="1179" t="s">
        <v>257</v>
      </c>
      <c r="B49" s="1180"/>
      <c r="C49" s="1194"/>
      <c r="D49" s="1181" t="s">
        <v>258</v>
      </c>
      <c r="E49" s="1198"/>
      <c r="F49" s="1198"/>
      <c r="G49" s="1198"/>
      <c r="H49" s="1198"/>
      <c r="I49" s="1198"/>
      <c r="J49" s="1198"/>
      <c r="K49" s="1198"/>
      <c r="L49" s="1198"/>
      <c r="M49" s="1198"/>
      <c r="N49" s="1198"/>
      <c r="O49" s="1198"/>
      <c r="P49" s="1198"/>
      <c r="Q49" s="1199"/>
      <c r="R49" s="329"/>
      <c r="S49" s="329"/>
      <c r="T49" s="329"/>
      <c r="U49" s="329"/>
      <c r="V49" s="329"/>
      <c r="W49" s="329"/>
      <c r="X49" s="329"/>
      <c r="Y49" s="329"/>
      <c r="Z49" s="329"/>
      <c r="AA49" s="329"/>
      <c r="AB49" s="329"/>
      <c r="AC49" s="329"/>
      <c r="AD49" s="329"/>
      <c r="AE49" s="329"/>
      <c r="AF49" s="329"/>
      <c r="AG49" s="329"/>
    </row>
    <row r="50" spans="1:33" s="328" customFormat="1" ht="15.75" customHeight="1">
      <c r="A50" s="1195" t="s">
        <v>259</v>
      </c>
      <c r="B50" s="1196"/>
      <c r="C50" s="1197"/>
      <c r="D50" s="1200"/>
      <c r="E50" s="1201"/>
      <c r="F50" s="1201"/>
      <c r="G50" s="1201"/>
      <c r="H50" s="1201"/>
      <c r="I50" s="1201"/>
      <c r="J50" s="1201"/>
      <c r="K50" s="1201"/>
      <c r="L50" s="1201"/>
      <c r="M50" s="1201"/>
      <c r="N50" s="1201"/>
      <c r="O50" s="1201"/>
      <c r="P50" s="1201"/>
      <c r="Q50" s="1202"/>
      <c r="R50" s="329"/>
      <c r="S50" s="329"/>
      <c r="T50" s="329"/>
      <c r="U50" s="329"/>
      <c r="V50" s="329"/>
      <c r="W50" s="329"/>
      <c r="X50" s="329"/>
      <c r="Y50" s="329"/>
      <c r="Z50" s="329"/>
      <c r="AA50" s="329"/>
      <c r="AB50" s="329"/>
      <c r="AC50" s="329"/>
      <c r="AD50" s="329"/>
      <c r="AE50" s="329"/>
      <c r="AF50" s="329"/>
      <c r="AG50" s="329"/>
    </row>
    <row r="51" spans="1:33" s="328" customFormat="1" ht="15.75" customHeight="1">
      <c r="A51" s="1225">
        <v>19</v>
      </c>
      <c r="B51" s="1226"/>
      <c r="C51" s="1227"/>
      <c r="D51" s="1228">
        <v>62</v>
      </c>
      <c r="E51" s="1229"/>
      <c r="F51" s="1229"/>
      <c r="G51" s="1229"/>
      <c r="H51" s="1229"/>
      <c r="I51" s="1229"/>
      <c r="J51" s="1229"/>
      <c r="K51" s="1229"/>
      <c r="L51" s="1229"/>
      <c r="M51" s="1229"/>
      <c r="N51" s="1229"/>
      <c r="O51" s="1229"/>
      <c r="P51" s="1229"/>
      <c r="Q51" s="1230"/>
      <c r="R51" s="329"/>
      <c r="S51" s="329"/>
      <c r="T51" s="329"/>
      <c r="U51" s="329"/>
      <c r="V51" s="329"/>
      <c r="W51" s="329"/>
      <c r="X51" s="329"/>
      <c r="Y51" s="329"/>
      <c r="Z51" s="329"/>
      <c r="AA51" s="329"/>
      <c r="AB51" s="329"/>
      <c r="AC51" s="329"/>
      <c r="AD51" s="329"/>
      <c r="AE51" s="329"/>
      <c r="AF51" s="329"/>
      <c r="AG51" s="329"/>
    </row>
    <row r="52" spans="1:37" s="348" customFormat="1" ht="15.75" customHeight="1">
      <c r="A52" s="1231">
        <v>20</v>
      </c>
      <c r="B52" s="1142"/>
      <c r="C52" s="1232"/>
      <c r="D52" s="1233">
        <v>65</v>
      </c>
      <c r="E52" s="1177"/>
      <c r="F52" s="1177"/>
      <c r="G52" s="1177"/>
      <c r="H52" s="1177"/>
      <c r="I52" s="1177"/>
      <c r="J52" s="1177"/>
      <c r="K52" s="1177"/>
      <c r="L52" s="1177"/>
      <c r="M52" s="1177"/>
      <c r="N52" s="1177"/>
      <c r="O52" s="1177"/>
      <c r="P52" s="1177"/>
      <c r="Q52" s="1178"/>
      <c r="R52" s="347"/>
      <c r="S52" s="347"/>
      <c r="T52" s="347"/>
      <c r="U52" s="347"/>
      <c r="V52" s="347"/>
      <c r="W52" s="347"/>
      <c r="X52" s="347"/>
      <c r="Y52" s="347"/>
      <c r="Z52" s="347"/>
      <c r="AA52" s="347"/>
      <c r="AB52" s="347"/>
      <c r="AC52" s="347"/>
      <c r="AD52" s="347"/>
      <c r="AE52" s="347"/>
      <c r="AF52" s="347"/>
      <c r="AG52" s="347"/>
      <c r="AH52" s="347"/>
      <c r="AI52" s="347"/>
      <c r="AJ52" s="347"/>
      <c r="AK52" s="347"/>
    </row>
    <row r="53" spans="1:17" ht="15.75" customHeight="1">
      <c r="A53" s="1231">
        <v>21</v>
      </c>
      <c r="B53" s="1142"/>
      <c r="C53" s="1234"/>
      <c r="D53" s="1141">
        <v>67</v>
      </c>
      <c r="E53" s="1142"/>
      <c r="F53" s="1142"/>
      <c r="G53" s="1142"/>
      <c r="H53" s="1142"/>
      <c r="I53" s="1142"/>
      <c r="J53" s="1142"/>
      <c r="K53" s="1142"/>
      <c r="L53" s="1142"/>
      <c r="M53" s="1142"/>
      <c r="N53" s="1142"/>
      <c r="O53" s="1142"/>
      <c r="P53" s="1142"/>
      <c r="Q53" s="1143"/>
    </row>
    <row r="54" spans="1:17" ht="15.75" customHeight="1">
      <c r="A54" s="1231">
        <v>22</v>
      </c>
      <c r="B54" s="1142"/>
      <c r="C54" s="1142"/>
      <c r="D54" s="1141">
        <v>68</v>
      </c>
      <c r="E54" s="1142"/>
      <c r="F54" s="1142"/>
      <c r="G54" s="1142"/>
      <c r="H54" s="1142"/>
      <c r="I54" s="1142"/>
      <c r="J54" s="1142"/>
      <c r="K54" s="1142"/>
      <c r="L54" s="1142"/>
      <c r="M54" s="1142"/>
      <c r="N54" s="1142"/>
      <c r="O54" s="1142"/>
      <c r="P54" s="1142"/>
      <c r="Q54" s="1143"/>
    </row>
    <row r="55" spans="1:17" ht="15.75" customHeight="1" thickBot="1">
      <c r="A55" s="1144">
        <v>23</v>
      </c>
      <c r="B55" s="1145"/>
      <c r="C55" s="1145"/>
      <c r="D55" s="1235">
        <v>58</v>
      </c>
      <c r="E55" s="1145"/>
      <c r="F55" s="1145"/>
      <c r="G55" s="1145"/>
      <c r="H55" s="1145"/>
      <c r="I55" s="1145"/>
      <c r="J55" s="1145"/>
      <c r="K55" s="1145"/>
      <c r="L55" s="1145"/>
      <c r="M55" s="1145"/>
      <c r="N55" s="1145"/>
      <c r="O55" s="1145"/>
      <c r="P55" s="1145"/>
      <c r="Q55" s="1236"/>
    </row>
    <row r="56" spans="1:17" ht="13.5" customHeight="1">
      <c r="A56" s="1224" t="s">
        <v>279</v>
      </c>
      <c r="B56" s="1224"/>
      <c r="C56" s="1224"/>
      <c r="D56" s="1224"/>
      <c r="E56" s="1224"/>
      <c r="F56" s="1224"/>
      <c r="G56" s="1224"/>
      <c r="H56" s="1224"/>
      <c r="I56" s="1224"/>
      <c r="J56" s="1224"/>
      <c r="K56" s="1224"/>
      <c r="L56" s="1224"/>
      <c r="M56" s="1224"/>
      <c r="N56" s="1224"/>
      <c r="O56" s="1224"/>
      <c r="P56" s="1224"/>
      <c r="Q56" s="1224"/>
    </row>
  </sheetData>
  <sheetProtection/>
  <mergeCells count="174">
    <mergeCell ref="A7:C7"/>
    <mergeCell ref="D7:Q7"/>
    <mergeCell ref="M39:O39"/>
    <mergeCell ref="A38:C38"/>
    <mergeCell ref="D38:F38"/>
    <mergeCell ref="E28:F28"/>
    <mergeCell ref="P28:Q28"/>
    <mergeCell ref="A26:D26"/>
    <mergeCell ref="D39:F39"/>
    <mergeCell ref="D36:I36"/>
    <mergeCell ref="A40:C40"/>
    <mergeCell ref="D40:F40"/>
    <mergeCell ref="A9:C9"/>
    <mergeCell ref="D9:Q9"/>
    <mergeCell ref="M40:O40"/>
    <mergeCell ref="A39:C39"/>
    <mergeCell ref="A30:Q30"/>
    <mergeCell ref="A34:Q34"/>
    <mergeCell ref="G37:I37"/>
    <mergeCell ref="G38:I38"/>
    <mergeCell ref="D41:F41"/>
    <mergeCell ref="M41:O41"/>
    <mergeCell ref="A47:Q47"/>
    <mergeCell ref="A48:Q48"/>
    <mergeCell ref="A44:Q44"/>
    <mergeCell ref="A45:Q45"/>
    <mergeCell ref="A43:Q43"/>
    <mergeCell ref="G42:I42"/>
    <mergeCell ref="A41:C41"/>
    <mergeCell ref="A56:Q56"/>
    <mergeCell ref="A51:C51"/>
    <mergeCell ref="D51:Q51"/>
    <mergeCell ref="A52:C52"/>
    <mergeCell ref="D52:Q52"/>
    <mergeCell ref="A53:C53"/>
    <mergeCell ref="D53:Q53"/>
    <mergeCell ref="A55:C55"/>
    <mergeCell ref="D55:Q55"/>
    <mergeCell ref="A54:C54"/>
    <mergeCell ref="A37:C37"/>
    <mergeCell ref="D37:F37"/>
    <mergeCell ref="A35:Q35"/>
    <mergeCell ref="H28:I28"/>
    <mergeCell ref="J28:K28"/>
    <mergeCell ref="L28:M28"/>
    <mergeCell ref="N28:O28"/>
    <mergeCell ref="A28:D28"/>
    <mergeCell ref="A31:L31"/>
    <mergeCell ref="A29:D29"/>
    <mergeCell ref="P26:Q26"/>
    <mergeCell ref="P27:Q27"/>
    <mergeCell ref="N25:O25"/>
    <mergeCell ref="L25:M25"/>
    <mergeCell ref="L27:M27"/>
    <mergeCell ref="J26:K26"/>
    <mergeCell ref="E26:F26"/>
    <mergeCell ref="H27:I27"/>
    <mergeCell ref="J25:K25"/>
    <mergeCell ref="J27:K27"/>
    <mergeCell ref="A24:D24"/>
    <mergeCell ref="A27:D27"/>
    <mergeCell ref="H26:I26"/>
    <mergeCell ref="E27:F27"/>
    <mergeCell ref="N22:O22"/>
    <mergeCell ref="J22:K22"/>
    <mergeCell ref="L22:M22"/>
    <mergeCell ref="H24:I24"/>
    <mergeCell ref="L19:M19"/>
    <mergeCell ref="L21:M21"/>
    <mergeCell ref="H23:I23"/>
    <mergeCell ref="H21:I21"/>
    <mergeCell ref="P14:Q15"/>
    <mergeCell ref="P16:Q16"/>
    <mergeCell ref="P17:Q17"/>
    <mergeCell ref="P18:Q18"/>
    <mergeCell ref="P24:Q24"/>
    <mergeCell ref="N23:O23"/>
    <mergeCell ref="L24:M24"/>
    <mergeCell ref="L23:M23"/>
    <mergeCell ref="N24:O24"/>
    <mergeCell ref="P23:Q23"/>
    <mergeCell ref="P22:Q22"/>
    <mergeCell ref="A49:C49"/>
    <mergeCell ref="A50:C50"/>
    <mergeCell ref="D49:Q50"/>
    <mergeCell ref="H25:I25"/>
    <mergeCell ref="N26:O26"/>
    <mergeCell ref="N27:O27"/>
    <mergeCell ref="L26:M26"/>
    <mergeCell ref="A36:C36"/>
    <mergeCell ref="P25:Q25"/>
    <mergeCell ref="P21:Q21"/>
    <mergeCell ref="A13:Q13"/>
    <mergeCell ref="E17:F17"/>
    <mergeCell ref="E18:F18"/>
    <mergeCell ref="L18:M18"/>
    <mergeCell ref="H20:I20"/>
    <mergeCell ref="A18:D18"/>
    <mergeCell ref="E19:F19"/>
    <mergeCell ref="H17:I17"/>
    <mergeCell ref="N14:O15"/>
    <mergeCell ref="A14:F14"/>
    <mergeCell ref="L17:M17"/>
    <mergeCell ref="H18:I18"/>
    <mergeCell ref="J18:K18"/>
    <mergeCell ref="J14:K15"/>
    <mergeCell ref="H14:I15"/>
    <mergeCell ref="A16:D16"/>
    <mergeCell ref="L14:M15"/>
    <mergeCell ref="L16:M16"/>
    <mergeCell ref="H16:I16"/>
    <mergeCell ref="A1:Q1"/>
    <mergeCell ref="A3:C3"/>
    <mergeCell ref="A6:C6"/>
    <mergeCell ref="A2:Q2"/>
    <mergeCell ref="D3:Q4"/>
    <mergeCell ref="A4:C4"/>
    <mergeCell ref="A5:C5"/>
    <mergeCell ref="D5:Q5"/>
    <mergeCell ref="D6:Q6"/>
    <mergeCell ref="A8:C8"/>
    <mergeCell ref="D8:Q8"/>
    <mergeCell ref="E25:F25"/>
    <mergeCell ref="A25:D25"/>
    <mergeCell ref="A23:D23"/>
    <mergeCell ref="A10:Q10"/>
    <mergeCell ref="A20:D20"/>
    <mergeCell ref="J19:K19"/>
    <mergeCell ref="A17:D17"/>
    <mergeCell ref="A21:D21"/>
    <mergeCell ref="D54:Q54"/>
    <mergeCell ref="A42:C42"/>
    <mergeCell ref="D42:F42"/>
    <mergeCell ref="J20:K20"/>
    <mergeCell ref="N21:O21"/>
    <mergeCell ref="N20:O20"/>
    <mergeCell ref="P29:Q29"/>
    <mergeCell ref="L20:M20"/>
    <mergeCell ref="E21:F21"/>
    <mergeCell ref="J21:K21"/>
    <mergeCell ref="A19:D19"/>
    <mergeCell ref="P20:Q20"/>
    <mergeCell ref="E16:F16"/>
    <mergeCell ref="H19:I19"/>
    <mergeCell ref="J17:K17"/>
    <mergeCell ref="N16:O16"/>
    <mergeCell ref="N17:O17"/>
    <mergeCell ref="N18:O18"/>
    <mergeCell ref="P19:Q19"/>
    <mergeCell ref="N19:O19"/>
    <mergeCell ref="N29:O29"/>
    <mergeCell ref="E29:F29"/>
    <mergeCell ref="H29:I29"/>
    <mergeCell ref="A12:Q12"/>
    <mergeCell ref="E24:F24"/>
    <mergeCell ref="J23:K23"/>
    <mergeCell ref="J16:K16"/>
    <mergeCell ref="E15:F15"/>
    <mergeCell ref="A15:D15"/>
    <mergeCell ref="E20:F20"/>
    <mergeCell ref="A22:D22"/>
    <mergeCell ref="H22:I22"/>
    <mergeCell ref="G40:I40"/>
    <mergeCell ref="G41:I41"/>
    <mergeCell ref="A32:L32"/>
    <mergeCell ref="J29:K29"/>
    <mergeCell ref="L29:M29"/>
    <mergeCell ref="E22:F22"/>
    <mergeCell ref="E23:F23"/>
    <mergeCell ref="J24:K24"/>
    <mergeCell ref="J36:Q37"/>
    <mergeCell ref="L38:O38"/>
    <mergeCell ref="M42:O42"/>
    <mergeCell ref="G39:I39"/>
  </mergeCells>
  <printOptions horizontalCentered="1"/>
  <pageMargins left="0.9055118110236221" right="0.7874015748031497" top="0.7874015748031497" bottom="0.7874015748031497" header="0.5118110236220472" footer="0.5118110236220472"/>
  <pageSetup horizontalDpi="600" verticalDpi="600" orientation="portrait" paperSize="9" scale="91" r:id="rId2"/>
  <colBreaks count="1" manualBreakCount="1">
    <brk id="17" max="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2012-10-19T05:13:15Z</cp:lastPrinted>
  <dcterms:created xsi:type="dcterms:W3CDTF">2008-07-24T04:31:39Z</dcterms:created>
  <dcterms:modified xsi:type="dcterms:W3CDTF">2012-10-19T05:26:35Z</dcterms:modified>
  <cp:category/>
  <cp:version/>
  <cp:contentType/>
  <cp:contentStatus/>
</cp:coreProperties>
</file>