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１．公共下水道 その１～その３" sheetId="1" r:id="rId1"/>
    <sheet name="１．公共下水道　その４ " sheetId="2" r:id="rId2"/>
    <sheet name="２．流域下水道　" sheetId="3" r:id="rId3"/>
  </sheets>
  <definedNames>
    <definedName name="_xlnm.Print_Area" localSheetId="0">'１．公共下水道 その１～その３'!$A$1:$I$55</definedName>
    <definedName name="TABLE" localSheetId="0">'１．公共下水道 その１～その３'!$A$5:$I$8</definedName>
    <definedName name="TABLE" localSheetId="1">'１．公共下水道　その４ '!#REF!</definedName>
    <definedName name="TABLE" localSheetId="2">'２．流域下水道　'!#REF!</definedName>
    <definedName name="TABLE_10" localSheetId="0">'１．公共下水道 その１～その３'!#REF!</definedName>
    <definedName name="TABLE_10" localSheetId="1">'１．公共下水道　その４ '!#REF!</definedName>
    <definedName name="TABLE_10" localSheetId="2">'２．流域下水道　'!$A$21:$F$23</definedName>
    <definedName name="TABLE_2" localSheetId="0">'１．公共下水道 その１～その３'!$A$21:$H$23</definedName>
    <definedName name="TABLE_2" localSheetId="1">'１．公共下水道　その４ '!#REF!</definedName>
    <definedName name="TABLE_2" localSheetId="2">'２．流域下水道　'!#REF!</definedName>
    <definedName name="TABLE_3" localSheetId="0">'１．公共下水道 その１～その３'!$A$34:$I$36</definedName>
    <definedName name="TABLE_3" localSheetId="1">'１．公共下水道　その４ '!#REF!</definedName>
    <definedName name="TABLE_3" localSheetId="2">'２．流域下水道　'!#REF!</definedName>
    <definedName name="TABLE_4" localSheetId="0">'１．公共下水道 その１～その３'!$A$46:$H$48</definedName>
    <definedName name="TABLE_4" localSheetId="1">'１．公共下水道　その４ '!#REF!</definedName>
    <definedName name="TABLE_4" localSheetId="2">'２．流域下水道　'!#REF!</definedName>
    <definedName name="TABLE_5" localSheetId="0">'１．公共下水道 その１～その３'!#REF!</definedName>
    <definedName name="TABLE_5" localSheetId="1">'１．公共下水道　その４ '!$A$4:$K$5</definedName>
    <definedName name="TABLE_5" localSheetId="2">'２．流域下水道　'!#REF!</definedName>
    <definedName name="TABLE_6" localSheetId="0">'１．公共下水道 その１～その３'!#REF!</definedName>
    <definedName name="TABLE_6" localSheetId="1">'１．公共下水道　その４ '!$A$15:$E$21</definedName>
    <definedName name="TABLE_6" localSheetId="2">'２．流域下水道　'!#REF!</definedName>
    <definedName name="TABLE_7" localSheetId="0">'１．公共下水道 その１～その３'!#REF!</definedName>
    <definedName name="TABLE_7" localSheetId="1">'１．公共下水道　その４ '!$A$24:$L$25</definedName>
    <definedName name="TABLE_7" localSheetId="2">'２．流域下水道　'!#REF!</definedName>
    <definedName name="TABLE_8" localSheetId="0">'１．公共下水道 その１～その３'!#REF!</definedName>
    <definedName name="TABLE_8" localSheetId="1">'１．公共下水道　その４ '!$A$37:$D$43</definedName>
    <definedName name="TABLE_8" localSheetId="2">'２．流域下水道　'!#REF!</definedName>
    <definedName name="TABLE_9" localSheetId="0">'１．公共下水道 その１～その３'!#REF!</definedName>
    <definedName name="TABLE_9" localSheetId="1">'１．公共下水道　その４ '!#REF!</definedName>
    <definedName name="TABLE_9" localSheetId="2">'２．流域下水道　'!$A$6:$F$8</definedName>
  </definedNames>
  <calcPr fullCalcOnLoad="1"/>
</workbook>
</file>

<file path=xl/sharedStrings.xml><?xml version="1.0" encoding="utf-8"?>
<sst xmlns="http://schemas.openxmlformats.org/spreadsheetml/2006/main" count="204" uniqueCount="115">
  <si>
    <t>全体計画</t>
  </si>
  <si>
    <t>認可面積</t>
  </si>
  <si>
    <t>処理面積</t>
  </si>
  <si>
    <t>市域内</t>
  </si>
  <si>
    <t>処理人口</t>
  </si>
  <si>
    <t>対面積</t>
  </si>
  <si>
    <t>対人口</t>
  </si>
  <si>
    <t>年度</t>
  </si>
  <si>
    <t>（Ａ）</t>
  </si>
  <si>
    <t>（Ｂ）</t>
  </si>
  <si>
    <t>（Ｃ）</t>
  </si>
  <si>
    <t>（Ｄ）</t>
  </si>
  <si>
    <t>（Ｅ）</t>
  </si>
  <si>
    <t>（単位：千円）</t>
  </si>
  <si>
    <t>区分</t>
  </si>
  <si>
    <t>事 業 費</t>
  </si>
  <si>
    <t>特定財源</t>
  </si>
  <si>
    <t>一般財源等</t>
  </si>
  <si>
    <t>国庫支出金</t>
  </si>
  <si>
    <t>府支出金</t>
  </si>
  <si>
    <t>市 債</t>
  </si>
  <si>
    <t>年度末</t>
  </si>
  <si>
    <t>年度中</t>
  </si>
  <si>
    <t>（管径別発生状況）</t>
  </si>
  <si>
    <t>総延長</t>
  </si>
  <si>
    <t>φ 250㎜</t>
  </si>
  <si>
    <t>φ 300～</t>
  </si>
  <si>
    <t>φ 600㎜</t>
  </si>
  <si>
    <t>φ 700㎜</t>
  </si>
  <si>
    <t>φ 800～</t>
  </si>
  <si>
    <t>φ 1,000㎜</t>
  </si>
  <si>
    <t xml:space="preserve"> (単位：ｍ）</t>
  </si>
  <si>
    <t>φ 1,100㎜</t>
  </si>
  <si>
    <t>φ 1,600㎜</t>
  </si>
  <si>
    <t>□ 900㎜×</t>
  </si>
  <si>
    <t>□ 950㎜× 950㎜～</t>
  </si>
  <si>
    <t>～ 1,500㎜</t>
  </si>
  <si>
    <t>900㎜以下</t>
  </si>
  <si>
    <t>□ 2,250㎜× 2,250㎜</t>
  </si>
  <si>
    <t>１． 公 共 下 水 道 の 状 況</t>
  </si>
  <si>
    <t>工事負担金等</t>
  </si>
  <si>
    <t>＊　「年度末総延長」は、昭和42年度からの累計である。（市施工延長）</t>
  </si>
  <si>
    <t>その１　普　　及　　状　　況</t>
  </si>
  <si>
    <t>区分</t>
  </si>
  <si>
    <t>(C)/(A)</t>
  </si>
  <si>
    <t>(C)/(B)</t>
  </si>
  <si>
    <t>(E)/(D)</t>
  </si>
  <si>
    <t>（雨水管）</t>
  </si>
  <si>
    <t>増    減</t>
  </si>
  <si>
    <t>　＊</t>
  </si>
  <si>
    <t xml:space="preserve">      以下</t>
  </si>
  <si>
    <t xml:space="preserve">      以上</t>
  </si>
  <si>
    <t xml:space="preserve">─ </t>
  </si>
  <si>
    <t>２． 流域下水道の状況</t>
  </si>
  <si>
    <t>管渠築造費</t>
  </si>
  <si>
    <t>終末処理場</t>
  </si>
  <si>
    <t>起債償還</t>
  </si>
  <si>
    <t>－</t>
  </si>
  <si>
    <t>その４　水　洗　化　の　状　況</t>
  </si>
  <si>
    <t xml:space="preserve">（水洗化率） </t>
  </si>
  <si>
    <t>その１　猪名川流域下水道事業負担金</t>
  </si>
  <si>
    <t>総　　額</t>
  </si>
  <si>
    <t xml:space="preserve">─ </t>
  </si>
  <si>
    <t>終末処理場管理</t>
  </si>
  <si>
    <t>費(事務費含む)</t>
  </si>
  <si>
    <t>資料：上下水道局総務課</t>
  </si>
  <si>
    <t>資料：上下水道局総務課</t>
  </si>
  <si>
    <t xml:space="preserve">0     </t>
  </si>
  <si>
    <t>資料：上下水道局下水道課</t>
  </si>
  <si>
    <t>＊　　「市域内人口」＝各年度末「住民基本台帳人口＋外国人登録人口」</t>
  </si>
  <si>
    <t>＊　　「全体計画面積」は、国際文化公園都市及び水と緑の健康都市を含む。</t>
  </si>
  <si>
    <t>その２　建　設　費　状　況</t>
  </si>
  <si>
    <t>資料：上下水道局総務課</t>
  </si>
  <si>
    <t>その３　敷　　設　　状　　況</t>
  </si>
  <si>
    <t>（汚水管）</t>
  </si>
  <si>
    <t xml:space="preserve"> (単位：ｍ）</t>
  </si>
  <si>
    <t>資料：上下水道局下水道課</t>
  </si>
  <si>
    <t>＊　　「年度末総延長」は、昭和42年度からの累計である。（市施工延長）</t>
  </si>
  <si>
    <t>（水洗便所改造資金貸付及び償還状況）</t>
  </si>
  <si>
    <t xml:space="preserve">0     </t>
  </si>
  <si>
    <t xml:space="preserve">477     </t>
  </si>
  <si>
    <t>（受益者負担金収入）</t>
  </si>
  <si>
    <t>建　設　費</t>
  </si>
  <si>
    <t>増　　減</t>
  </si>
  <si>
    <t>　＊</t>
  </si>
  <si>
    <t>　　　以下</t>
  </si>
  <si>
    <t>　　500㎜</t>
  </si>
  <si>
    <t>　　900㎜</t>
  </si>
  <si>
    <t>　　　以上</t>
  </si>
  <si>
    <t xml:space="preserve">─ </t>
  </si>
  <si>
    <t xml:space="preserve">         －</t>
  </si>
  <si>
    <t xml:space="preserve">─ </t>
  </si>
  <si>
    <t xml:space="preserve">        －</t>
  </si>
  <si>
    <t xml:space="preserve">        －</t>
  </si>
  <si>
    <t>その２　安威川流域下水道事業負担金</t>
  </si>
  <si>
    <t>総　　額</t>
  </si>
  <si>
    <t xml:space="preserve">         －</t>
  </si>
  <si>
    <t>(ha)</t>
  </si>
  <si>
    <t>(ha)</t>
  </si>
  <si>
    <t>面　　 積</t>
  </si>
  <si>
    <t>人   口</t>
  </si>
  <si>
    <t>(人)</t>
  </si>
  <si>
    <t>普及率(％)</t>
  </si>
  <si>
    <t xml:space="preserve"> </t>
  </si>
  <si>
    <t>処理区域内人口(  人  ）</t>
  </si>
  <si>
    <t>水洗化人口(  人  )</t>
  </si>
  <si>
    <t>水洗化率（  ％  ）</t>
  </si>
  <si>
    <t>件 数(件)</t>
  </si>
  <si>
    <t>貸付金（千円）</t>
  </si>
  <si>
    <t>償還金（千円）</t>
  </si>
  <si>
    <t>現在有高（千円）</t>
  </si>
  <si>
    <t>納付義務者(人)</t>
  </si>
  <si>
    <t>調定額（千円）</t>
  </si>
  <si>
    <t>収入額（千円）</t>
  </si>
  <si>
    <t>収入歩合（％）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</si>
</sst>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;&quot;△ &quot;#,##0"/>
    <numFmt numFmtId="178" formatCode="#,##0_ "/>
    <numFmt numFmtId="179" formatCode="#,##0_);[Red]\(#,##0\)"/>
    <numFmt numFmtId="180" formatCode="0.00_);[Red]\(0.00\)"/>
    <numFmt numFmtId="181" formatCode="#,##0.0"/>
    <numFmt numFmtId="182" formatCode="0.0_ "/>
    <numFmt numFmtId="183" formatCode="#,##0.00;&quot;△ &quot;#,##0.00"/>
    <numFmt numFmtId="184" formatCode="#,##0\ \ "/>
    <numFmt numFmtId="185" formatCode="#,##0\ \ \ \ "/>
    <numFmt numFmtId="186" formatCode="#,##0\ "/>
    <numFmt numFmtId="187" formatCode="#,##0.0_ \ \ \ "/>
    <numFmt numFmtId="188" formatCode="#,##0\ \ \ \ \ \ "/>
    <numFmt numFmtId="189" formatCode="#,##0\ \ \ \ \ \ \ "/>
    <numFmt numFmtId="190" formatCode="#,##0\ \ \ \ \ _ "/>
    <numFmt numFmtId="191" formatCode="#,##0\ \ \ "/>
    <numFmt numFmtId="192" formatCode="#,##0.0_);[Red]\(#,##0.0\)"/>
    <numFmt numFmtId="193" formatCode="#,##0.00_);[Red]\(#,##0.00\)"/>
    <numFmt numFmtId="194" formatCode="#,###\ \ \ \ \ \ \ \ "/>
    <numFmt numFmtId="195" formatCode="#,###\ \ \ \ \ \ \ \ \ "/>
    <numFmt numFmtId="196" formatCode="#,###\ \ \ \ \ "/>
    <numFmt numFmtId="197" formatCode="#,###\ \ \ \ \ \ "/>
    <numFmt numFmtId="198" formatCode="#,##0\ \ \ \ \ \ \ \ \ "/>
    <numFmt numFmtId="199" formatCode="#,##0.0_ \ \ \ \ \ \ \ \ \ \ "/>
    <numFmt numFmtId="200" formatCode="#,##0.0_ \ \ \ \ \ \ "/>
    <numFmt numFmtId="201" formatCode="0_ "/>
    <numFmt numFmtId="202" formatCode="#0.0;&quot;△ &quot;##0.0"/>
    <numFmt numFmtId="203" formatCode="#0.0;&quot;△&quot;##0.0"/>
    <numFmt numFmtId="204" formatCode="#,##0.0;&quot;△ &quot;#,##0.0"/>
    <numFmt numFmtId="205" formatCode="#,##0;&quot;△&quot;#,##0"/>
    <numFmt numFmtId="206" formatCode="#,##0;&quot;△  &quot;#,##0"/>
    <numFmt numFmtId="207" formatCode="0.0%"/>
    <numFmt numFmtId="208" formatCode="#,##0.0_ "/>
    <numFmt numFmtId="209" formatCode="#,##0_ \ \ \ "/>
    <numFmt numFmtId="210" formatCode="#,##0_ \ \ \ \ "/>
    <numFmt numFmtId="211" formatCode="0.0;&quot;△ &quot;0.0"/>
    <numFmt numFmtId="212" formatCode="0.00_ "/>
    <numFmt numFmtId="213" formatCode="General\ \ "/>
    <numFmt numFmtId="214" formatCode="#,###\ "/>
    <numFmt numFmtId="215" formatCode="#,##0\ \ \ \ \ \ \ \ "/>
    <numFmt numFmtId="216" formatCode="#,##0_ \ \ "/>
    <numFmt numFmtId="217" formatCode="_ * #,##0.0_ ;_ * \-#,##0.0_ ;_ * &quot;-&quot;?_ ;_ @_ "/>
    <numFmt numFmtId="218" formatCode="#,##0\ \ \ \ \ "/>
    <numFmt numFmtId="219" formatCode="#,##0_ \ \ \ \ \ "/>
    <numFmt numFmtId="220" formatCode="0.0\ \ \ \ "/>
    <numFmt numFmtId="221" formatCode="0.0_ \ \ \ \ \ \ \ \ \ \ "/>
    <numFmt numFmtId="222" formatCode="0.000000000_);[Red]\(0.000000000\)"/>
    <numFmt numFmtId="223" formatCode="0.0_);[Red]\(0.0\)"/>
    <numFmt numFmtId="224" formatCode="0_);[Red]\(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5"/>
      <color indexed="8"/>
      <name val="ＤＦ平成明朝体W3"/>
      <family val="0"/>
    </font>
    <font>
      <sz val="10"/>
      <color indexed="8"/>
      <name val="ＭＳ 明朝"/>
      <family val="1"/>
    </font>
    <font>
      <sz val="10"/>
      <color indexed="8"/>
      <name val="ＤＦ平成明朝体W3"/>
      <family val="0"/>
    </font>
    <font>
      <sz val="11"/>
      <color indexed="8"/>
      <name val="ＤＦ平成明朝体W3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 vertical="center"/>
    </xf>
    <xf numFmtId="0" fontId="5" fillId="0" borderId="0" xfId="22" applyFont="1" applyAlignment="1">
      <alignment horizontal="center" vertical="center"/>
      <protection/>
    </xf>
    <xf numFmtId="0" fontId="6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8" fillId="0" borderId="0" xfId="22" applyFont="1" applyAlignment="1">
      <alignment horizontal="center" vertical="center"/>
      <protection/>
    </xf>
    <xf numFmtId="0" fontId="6" fillId="0" borderId="0" xfId="22" applyFont="1" applyAlignment="1">
      <alignment vertical="top"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distributed" vertical="center"/>
      <protection/>
    </xf>
    <xf numFmtId="0" fontId="7" fillId="0" borderId="3" xfId="22" applyFont="1" applyBorder="1" applyAlignment="1">
      <alignment horizontal="distributed" vertical="center"/>
      <protection/>
    </xf>
    <xf numFmtId="0" fontId="6" fillId="0" borderId="0" xfId="22" applyFont="1" applyBorder="1" applyAlignment="1">
      <alignment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6" fillId="0" borderId="0" xfId="22" applyFont="1" applyAlignment="1">
      <alignment/>
      <protection/>
    </xf>
    <xf numFmtId="0" fontId="7" fillId="0" borderId="0" xfId="22" applyFont="1" applyAlignment="1">
      <alignment vertical="top"/>
      <protection/>
    </xf>
    <xf numFmtId="199" fontId="7" fillId="0" borderId="0" xfId="22" applyNumberFormat="1" applyFont="1" applyBorder="1" applyAlignment="1">
      <alignment horizontal="right" vertical="center"/>
      <protection/>
    </xf>
    <xf numFmtId="0" fontId="7" fillId="0" borderId="4" xfId="22" applyFont="1" applyBorder="1" applyAlignment="1">
      <alignment horizontal="distributed" vertical="center"/>
      <protection/>
    </xf>
    <xf numFmtId="0" fontId="7" fillId="0" borderId="5" xfId="22" applyFont="1" applyBorder="1" applyAlignment="1">
      <alignment horizontal="distributed" vertical="center"/>
      <protection/>
    </xf>
    <xf numFmtId="0" fontId="7" fillId="0" borderId="0" xfId="22" applyFont="1" applyAlignment="1">
      <alignment horizontal="left" indent="1"/>
      <protection/>
    </xf>
    <xf numFmtId="0" fontId="7" fillId="0" borderId="0" xfId="22" applyFont="1" applyBorder="1" applyAlignment="1">
      <alignment horizontal="right" vertical="top"/>
      <protection/>
    </xf>
    <xf numFmtId="0" fontId="7" fillId="0" borderId="0" xfId="22" applyFont="1" applyBorder="1" applyAlignment="1">
      <alignment horizontal="right" vertical="center"/>
      <protection/>
    </xf>
    <xf numFmtId="0" fontId="7" fillId="0" borderId="0" xfId="22" applyFont="1" applyBorder="1" applyAlignment="1">
      <alignment horizontal="distributed" vertical="center"/>
      <protection/>
    </xf>
    <xf numFmtId="197" fontId="7" fillId="0" borderId="0" xfId="22" applyNumberFormat="1" applyFont="1" applyBorder="1" applyAlignment="1">
      <alignment horizontal="right" vertical="center"/>
      <protection/>
    </xf>
    <xf numFmtId="0" fontId="7" fillId="0" borderId="0" xfId="22" applyFont="1" applyBorder="1" applyAlignment="1">
      <alignment horizontal="left"/>
      <protection/>
    </xf>
    <xf numFmtId="0" fontId="7" fillId="0" borderId="6" xfId="22" applyFont="1" applyBorder="1" applyAlignment="1">
      <alignment horizontal="distributed" vertical="center"/>
      <protection/>
    </xf>
    <xf numFmtId="0" fontId="6" fillId="0" borderId="0" xfId="22" applyFont="1" applyAlignment="1">
      <alignment horizontal="center"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vertical="center"/>
      <protection/>
    </xf>
    <xf numFmtId="0" fontId="7" fillId="0" borderId="9" xfId="22" applyFont="1" applyBorder="1" applyAlignment="1">
      <alignment horizontal="distributed" vertical="center"/>
      <protection/>
    </xf>
    <xf numFmtId="178" fontId="7" fillId="0" borderId="10" xfId="22" applyNumberFormat="1" applyFont="1" applyBorder="1" applyAlignment="1">
      <alignment horizontal="right" vertical="center"/>
      <protection/>
    </xf>
    <xf numFmtId="193" fontId="7" fillId="0" borderId="11" xfId="22" applyNumberFormat="1" applyFont="1" applyBorder="1" applyAlignment="1">
      <alignment horizontal="right" vertical="center"/>
      <protection/>
    </xf>
    <xf numFmtId="0" fontId="7" fillId="0" borderId="12" xfId="22" applyFont="1" applyBorder="1" applyAlignment="1">
      <alignment horizontal="distributed" vertical="center"/>
      <protection/>
    </xf>
    <xf numFmtId="0" fontId="7" fillId="0" borderId="7" xfId="22" applyFont="1" applyBorder="1" applyAlignment="1">
      <alignment horizontal="distributed" vertical="center"/>
      <protection/>
    </xf>
    <xf numFmtId="191" fontId="7" fillId="0" borderId="13" xfId="22" applyNumberFormat="1" applyFont="1" applyBorder="1" applyAlignment="1">
      <alignment horizontal="right" vertical="center"/>
      <protection/>
    </xf>
    <xf numFmtId="191" fontId="7" fillId="0" borderId="14" xfId="22" applyNumberFormat="1" applyFont="1" applyBorder="1" applyAlignment="1">
      <alignment horizontal="right" vertical="center"/>
      <protection/>
    </xf>
    <xf numFmtId="179" fontId="7" fillId="0" borderId="15" xfId="22" applyNumberFormat="1" applyFont="1" applyBorder="1" applyAlignment="1">
      <alignment horizontal="right" vertical="center"/>
      <protection/>
    </xf>
    <xf numFmtId="179" fontId="7" fillId="0" borderId="16" xfId="22" applyNumberFormat="1" applyFont="1" applyBorder="1" applyAlignment="1">
      <alignment horizontal="right" vertical="center"/>
      <protection/>
    </xf>
    <xf numFmtId="179" fontId="7" fillId="0" borderId="17" xfId="22" applyNumberFormat="1" applyFont="1" applyBorder="1" applyAlignment="1">
      <alignment horizontal="right" vertical="center"/>
      <protection/>
    </xf>
    <xf numFmtId="0" fontId="7" fillId="0" borderId="6" xfId="22" applyFont="1" applyBorder="1" applyAlignment="1">
      <alignment vertical="center"/>
      <protection/>
    </xf>
    <xf numFmtId="0" fontId="7" fillId="0" borderId="18" xfId="22" applyFont="1" applyBorder="1" applyAlignment="1">
      <alignment vertical="center"/>
      <protection/>
    </xf>
    <xf numFmtId="0" fontId="7" fillId="0" borderId="12" xfId="22" applyFont="1" applyBorder="1" applyAlignment="1">
      <alignment horizontal="center" vertical="center" shrinkToFit="1"/>
      <protection/>
    </xf>
    <xf numFmtId="178" fontId="7" fillId="0" borderId="19" xfId="22" applyNumberFormat="1" applyFont="1" applyBorder="1" applyAlignment="1">
      <alignment horizontal="right" vertical="center"/>
      <protection/>
    </xf>
    <xf numFmtId="178" fontId="7" fillId="0" borderId="20" xfId="22" applyNumberFormat="1" applyFont="1" applyBorder="1" applyAlignment="1">
      <alignment horizontal="right" vertical="center"/>
      <protection/>
    </xf>
    <xf numFmtId="180" fontId="7" fillId="0" borderId="20" xfId="22" applyNumberFormat="1" applyFont="1" applyBorder="1" applyAlignment="1">
      <alignment horizontal="right" vertical="center"/>
      <protection/>
    </xf>
    <xf numFmtId="184" fontId="7" fillId="0" borderId="20" xfId="22" applyNumberFormat="1" applyFont="1" applyBorder="1" applyAlignment="1">
      <alignment horizontal="right" vertical="center"/>
      <protection/>
    </xf>
    <xf numFmtId="178" fontId="7" fillId="0" borderId="17" xfId="22" applyNumberFormat="1" applyFont="1" applyBorder="1" applyAlignment="1">
      <alignment horizontal="right" vertical="center"/>
      <protection/>
    </xf>
    <xf numFmtId="180" fontId="7" fillId="0" borderId="17" xfId="22" applyNumberFormat="1" applyFont="1" applyBorder="1" applyAlignment="1">
      <alignment horizontal="right" vertical="center"/>
      <protection/>
    </xf>
    <xf numFmtId="184" fontId="7" fillId="0" borderId="17" xfId="22" applyNumberFormat="1" applyFont="1" applyBorder="1" applyAlignment="1">
      <alignment horizontal="right" vertical="center"/>
      <protection/>
    </xf>
    <xf numFmtId="178" fontId="7" fillId="0" borderId="13" xfId="22" applyNumberFormat="1" applyFont="1" applyBorder="1" applyAlignment="1">
      <alignment horizontal="right" vertical="center"/>
      <protection/>
    </xf>
    <xf numFmtId="178" fontId="7" fillId="0" borderId="16" xfId="22" applyNumberFormat="1" applyFont="1" applyBorder="1" applyAlignment="1">
      <alignment horizontal="right" vertical="center"/>
      <protection/>
    </xf>
    <xf numFmtId="180" fontId="7" fillId="0" borderId="16" xfId="22" applyNumberFormat="1" applyFont="1" applyBorder="1" applyAlignment="1">
      <alignment horizontal="right" vertical="center"/>
      <protection/>
    </xf>
    <xf numFmtId="184" fontId="7" fillId="0" borderId="16" xfId="22" applyNumberFormat="1" applyFont="1" applyBorder="1" applyAlignment="1">
      <alignment horizontal="right" vertical="center"/>
      <protection/>
    </xf>
    <xf numFmtId="178" fontId="7" fillId="0" borderId="21" xfId="22" applyNumberFormat="1" applyFont="1" applyBorder="1" applyAlignment="1">
      <alignment horizontal="right" vertical="center"/>
      <protection/>
    </xf>
    <xf numFmtId="0" fontId="7" fillId="0" borderId="3" xfId="22" applyFont="1" applyBorder="1" applyAlignment="1">
      <alignment horizontal="left" vertical="center"/>
      <protection/>
    </xf>
    <xf numFmtId="193" fontId="7" fillId="0" borderId="19" xfId="22" applyNumberFormat="1" applyFont="1" applyBorder="1" applyAlignment="1">
      <alignment horizontal="right" vertical="center"/>
      <protection/>
    </xf>
    <xf numFmtId="193" fontId="7" fillId="0" borderId="13" xfId="22" applyNumberFormat="1" applyFont="1" applyBorder="1" applyAlignment="1">
      <alignment horizontal="right" vertical="center"/>
      <protection/>
    </xf>
    <xf numFmtId="193" fontId="7" fillId="0" borderId="20" xfId="22" applyNumberFormat="1" applyFont="1" applyBorder="1" applyAlignment="1">
      <alignment horizontal="right" vertical="center"/>
      <protection/>
    </xf>
    <xf numFmtId="193" fontId="7" fillId="0" borderId="16" xfId="22" applyNumberFormat="1" applyFont="1" applyBorder="1" applyAlignment="1">
      <alignment horizontal="right" vertical="center"/>
      <protection/>
    </xf>
    <xf numFmtId="193" fontId="7" fillId="0" borderId="17" xfId="22" applyNumberFormat="1" applyFont="1" applyBorder="1" applyAlignment="1">
      <alignment horizontal="right" vertical="center"/>
      <protection/>
    </xf>
    <xf numFmtId="0" fontId="7" fillId="0" borderId="6" xfId="22" applyFont="1" applyBorder="1" applyAlignment="1">
      <alignment horizontal="left" vertical="center"/>
      <protection/>
    </xf>
    <xf numFmtId="192" fontId="7" fillId="0" borderId="15" xfId="22" applyNumberFormat="1" applyFont="1" applyBorder="1" applyAlignment="1">
      <alignment horizontal="right" vertical="center" indent="1"/>
      <protection/>
    </xf>
    <xf numFmtId="192" fontId="7" fillId="0" borderId="16" xfId="22" applyNumberFormat="1" applyFont="1" applyBorder="1" applyAlignment="1">
      <alignment horizontal="right" vertical="center" indent="1"/>
      <protection/>
    </xf>
    <xf numFmtId="192" fontId="7" fillId="0" borderId="17" xfId="22" applyNumberFormat="1" applyFont="1" applyBorder="1" applyAlignment="1">
      <alignment horizontal="right" vertical="center" indent="1"/>
      <protection/>
    </xf>
    <xf numFmtId="0" fontId="7" fillId="0" borderId="22" xfId="22" applyFont="1" applyBorder="1" applyAlignment="1">
      <alignment horizontal="right" vertical="center"/>
      <protection/>
    </xf>
    <xf numFmtId="0" fontId="7" fillId="0" borderId="23" xfId="22" applyFont="1" applyBorder="1" applyAlignment="1">
      <alignment vertical="center"/>
      <protection/>
    </xf>
    <xf numFmtId="0" fontId="7" fillId="0" borderId="24" xfId="22" applyFont="1" applyBorder="1" applyAlignment="1">
      <alignment vertical="center" shrinkToFit="1"/>
      <protection/>
    </xf>
    <xf numFmtId="0" fontId="7" fillId="0" borderId="23" xfId="22" applyFont="1" applyBorder="1" applyAlignment="1">
      <alignment horizontal="left" vertical="center"/>
      <protection/>
    </xf>
    <xf numFmtId="0" fontId="7" fillId="0" borderId="24" xfId="22" applyFont="1" applyBorder="1" applyAlignment="1">
      <alignment horizontal="center" vertical="center"/>
      <protection/>
    </xf>
    <xf numFmtId="0" fontId="7" fillId="0" borderId="25" xfId="22" applyFont="1" applyBorder="1" applyAlignment="1">
      <alignment horizontal="center" vertical="center"/>
      <protection/>
    </xf>
    <xf numFmtId="180" fontId="7" fillId="0" borderId="26" xfId="22" applyNumberFormat="1" applyFont="1" applyBorder="1" applyAlignment="1">
      <alignment horizontal="right" vertical="center"/>
      <protection/>
    </xf>
    <xf numFmtId="0" fontId="7" fillId="0" borderId="27" xfId="22" applyFont="1" applyBorder="1" applyAlignment="1">
      <alignment horizontal="center" vertical="center"/>
      <protection/>
    </xf>
    <xf numFmtId="180" fontId="7" fillId="0" borderId="28" xfId="22" applyNumberFormat="1" applyFont="1" applyBorder="1" applyAlignment="1">
      <alignment horizontal="right" vertical="center"/>
      <protection/>
    </xf>
    <xf numFmtId="0" fontId="7" fillId="0" borderId="29" xfId="22" applyFont="1" applyBorder="1" applyAlignment="1">
      <alignment horizontal="center" vertical="center"/>
      <protection/>
    </xf>
    <xf numFmtId="180" fontId="7" fillId="0" borderId="30" xfId="22" applyNumberFormat="1" applyFont="1" applyBorder="1" applyAlignment="1">
      <alignment horizontal="right" vertical="center"/>
      <protection/>
    </xf>
    <xf numFmtId="0" fontId="7" fillId="0" borderId="31" xfId="22" applyFont="1" applyBorder="1" applyAlignment="1">
      <alignment horizontal="distributed" vertical="center"/>
      <protection/>
    </xf>
    <xf numFmtId="0" fontId="7" fillId="0" borderId="32" xfId="22" applyFont="1" applyBorder="1" applyAlignment="1">
      <alignment horizontal="center" vertical="center"/>
      <protection/>
    </xf>
    <xf numFmtId="192" fontId="7" fillId="0" borderId="33" xfId="22" applyNumberFormat="1" applyFont="1" applyBorder="1" applyAlignment="1">
      <alignment horizontal="right" vertical="center" indent="1"/>
      <protection/>
    </xf>
    <xf numFmtId="192" fontId="7" fillId="0" borderId="28" xfId="22" applyNumberFormat="1" applyFont="1" applyBorder="1" applyAlignment="1">
      <alignment horizontal="right" vertical="center" indent="1"/>
      <protection/>
    </xf>
    <xf numFmtId="191" fontId="7" fillId="0" borderId="11" xfId="22" applyNumberFormat="1" applyFont="1" applyBorder="1" applyAlignment="1">
      <alignment horizontal="right" vertical="center"/>
      <protection/>
    </xf>
    <xf numFmtId="192" fontId="7" fillId="0" borderId="30" xfId="22" applyNumberFormat="1" applyFont="1" applyBorder="1" applyAlignment="1">
      <alignment horizontal="right" vertical="center" indent="1"/>
      <protection/>
    </xf>
    <xf numFmtId="178" fontId="7" fillId="0" borderId="19" xfId="22" applyNumberFormat="1" applyFont="1" applyBorder="1" applyAlignment="1">
      <alignment horizontal="right" vertical="center" indent="1"/>
      <protection/>
    </xf>
    <xf numFmtId="178" fontId="7" fillId="0" borderId="20" xfId="22" applyNumberFormat="1" applyFont="1" applyBorder="1" applyAlignment="1">
      <alignment horizontal="right" vertical="center" indent="1"/>
      <protection/>
    </xf>
    <xf numFmtId="178" fontId="7" fillId="0" borderId="17" xfId="22" applyNumberFormat="1" applyFont="1" applyBorder="1" applyAlignment="1">
      <alignment horizontal="right" vertical="center" indent="1"/>
      <protection/>
    </xf>
    <xf numFmtId="0" fontId="7" fillId="0" borderId="34" xfId="22" applyFont="1" applyBorder="1" applyAlignment="1">
      <alignment horizontal="center" vertical="center"/>
      <protection/>
    </xf>
    <xf numFmtId="0" fontId="7" fillId="0" borderId="26" xfId="22" applyFont="1" applyBorder="1" applyAlignment="1">
      <alignment horizontal="center" vertical="center"/>
      <protection/>
    </xf>
    <xf numFmtId="178" fontId="7" fillId="0" borderId="11" xfId="22" applyNumberFormat="1" applyFont="1" applyBorder="1" applyAlignment="1">
      <alignment horizontal="right" vertical="center" indent="1"/>
      <protection/>
    </xf>
    <xf numFmtId="0" fontId="7" fillId="0" borderId="30" xfId="22" applyFont="1" applyBorder="1" applyAlignment="1">
      <alignment horizontal="center" vertical="center"/>
      <protection/>
    </xf>
    <xf numFmtId="178" fontId="7" fillId="0" borderId="13" xfId="22" applyNumberFormat="1" applyFont="1" applyBorder="1" applyAlignment="1">
      <alignment horizontal="right" vertical="center" indent="1"/>
      <protection/>
    </xf>
    <xf numFmtId="178" fontId="7" fillId="0" borderId="16" xfId="22" applyNumberFormat="1" applyFont="1" applyBorder="1" applyAlignment="1">
      <alignment horizontal="right" vertical="center" indent="1"/>
      <protection/>
    </xf>
    <xf numFmtId="0" fontId="7" fillId="0" borderId="28" xfId="22" applyFont="1" applyBorder="1" applyAlignment="1">
      <alignment horizontal="center" vertical="center"/>
      <protection/>
    </xf>
    <xf numFmtId="178" fontId="7" fillId="0" borderId="21" xfId="22" applyNumberFormat="1" applyFont="1" applyBorder="1" applyAlignment="1">
      <alignment horizontal="right" vertical="center" indent="1"/>
      <protection/>
    </xf>
    <xf numFmtId="201" fontId="7" fillId="0" borderId="16" xfId="22" applyNumberFormat="1" applyFont="1" applyBorder="1" applyAlignment="1">
      <alignment horizontal="right" vertical="center" indent="1"/>
      <protection/>
    </xf>
    <xf numFmtId="38" fontId="7" fillId="0" borderId="16" xfId="17" applyFont="1" applyBorder="1" applyAlignment="1">
      <alignment horizontal="right" vertical="center" indent="1"/>
    </xf>
    <xf numFmtId="201" fontId="7" fillId="0" borderId="17" xfId="22" applyNumberFormat="1" applyFont="1" applyBorder="1" applyAlignment="1">
      <alignment horizontal="right" vertical="center" indent="1"/>
      <protection/>
    </xf>
    <xf numFmtId="38" fontId="7" fillId="0" borderId="17" xfId="17" applyFont="1" applyBorder="1" applyAlignment="1">
      <alignment horizontal="right" vertical="center" indent="1"/>
    </xf>
    <xf numFmtId="0" fontId="7" fillId="0" borderId="28" xfId="22" applyFont="1" applyBorder="1" applyAlignment="1">
      <alignment horizontal="right" vertical="center" indent="1"/>
      <protection/>
    </xf>
    <xf numFmtId="0" fontId="7" fillId="0" borderId="30" xfId="22" applyFont="1" applyBorder="1" applyAlignment="1">
      <alignment horizontal="right" vertical="center" indent="1"/>
      <protection/>
    </xf>
    <xf numFmtId="0" fontId="7" fillId="0" borderId="35" xfId="22" applyFont="1" applyBorder="1" applyAlignment="1">
      <alignment vertical="center"/>
      <protection/>
    </xf>
    <xf numFmtId="0" fontId="7" fillId="0" borderId="18" xfId="22" applyFont="1" applyBorder="1" applyAlignment="1">
      <alignment horizontal="distributed" vertical="center"/>
      <protection/>
    </xf>
    <xf numFmtId="0" fontId="7" fillId="0" borderId="24" xfId="22" applyFont="1" applyBorder="1" applyAlignment="1">
      <alignment horizontal="distributed" vertical="center"/>
      <protection/>
    </xf>
    <xf numFmtId="0" fontId="7" fillId="0" borderId="3" xfId="22" applyFont="1" applyBorder="1" applyAlignment="1">
      <alignment vertical="center"/>
      <protection/>
    </xf>
    <xf numFmtId="178" fontId="7" fillId="0" borderId="36" xfId="22" applyNumberFormat="1" applyFont="1" applyBorder="1" applyAlignment="1">
      <alignment horizontal="right" vertical="center" indent="1"/>
      <protection/>
    </xf>
    <xf numFmtId="201" fontId="7" fillId="0" borderId="15" xfId="22" applyNumberFormat="1" applyFont="1" applyBorder="1" applyAlignment="1">
      <alignment horizontal="right" vertical="center" indent="1"/>
      <protection/>
    </xf>
    <xf numFmtId="38" fontId="7" fillId="0" borderId="15" xfId="17" applyFont="1" applyBorder="1" applyAlignment="1">
      <alignment horizontal="right" vertical="center" indent="1"/>
    </xf>
    <xf numFmtId="178" fontId="7" fillId="0" borderId="15" xfId="22" applyNumberFormat="1" applyFont="1" applyBorder="1" applyAlignment="1">
      <alignment horizontal="right" vertical="center" indent="1"/>
      <protection/>
    </xf>
    <xf numFmtId="0" fontId="7" fillId="0" borderId="33" xfId="22" applyFont="1" applyBorder="1" applyAlignment="1">
      <alignment horizontal="right" vertical="center" indent="1"/>
      <protection/>
    </xf>
    <xf numFmtId="188" fontId="7" fillId="0" borderId="11" xfId="22" applyNumberFormat="1" applyFont="1" applyBorder="1" applyAlignment="1">
      <alignment horizontal="right" vertical="center"/>
      <protection/>
    </xf>
    <xf numFmtId="188" fontId="7" fillId="0" borderId="30" xfId="22" applyNumberFormat="1" applyFont="1" applyBorder="1" applyAlignment="1">
      <alignment horizontal="right" vertical="center"/>
      <protection/>
    </xf>
    <xf numFmtId="0" fontId="7" fillId="0" borderId="1" xfId="22" applyFont="1" applyBorder="1" applyAlignment="1">
      <alignment horizontal="distributed" vertical="center"/>
      <protection/>
    </xf>
    <xf numFmtId="188" fontId="7" fillId="0" borderId="13" xfId="22" applyNumberFormat="1" applyFont="1" applyBorder="1" applyAlignment="1">
      <alignment horizontal="right" vertical="center"/>
      <protection/>
    </xf>
    <xf numFmtId="188" fontId="7" fillId="0" borderId="28" xfId="22" applyNumberFormat="1" applyFont="1" applyBorder="1" applyAlignment="1">
      <alignment horizontal="right" vertical="center"/>
      <protection/>
    </xf>
    <xf numFmtId="0" fontId="7" fillId="0" borderId="37" xfId="22" applyFont="1" applyBorder="1" applyAlignment="1">
      <alignment horizontal="left" indent="1"/>
      <protection/>
    </xf>
    <xf numFmtId="3" fontId="7" fillId="0" borderId="7" xfId="22" applyNumberFormat="1" applyFont="1" applyBorder="1" applyAlignment="1">
      <alignment horizontal="distributed" vertical="center"/>
      <protection/>
    </xf>
    <xf numFmtId="3" fontId="7" fillId="0" borderId="38" xfId="22" applyNumberFormat="1" applyFont="1" applyBorder="1" applyAlignment="1">
      <alignment horizontal="distributed" vertical="center"/>
      <protection/>
    </xf>
    <xf numFmtId="3" fontId="7" fillId="0" borderId="18" xfId="22" applyNumberFormat="1" applyFont="1" applyBorder="1" applyAlignment="1">
      <alignment horizontal="distributed" vertical="center"/>
      <protection/>
    </xf>
    <xf numFmtId="3" fontId="7" fillId="0" borderId="24" xfId="22" applyNumberFormat="1" applyFont="1" applyBorder="1" applyAlignment="1">
      <alignment horizontal="distributed" vertical="center"/>
      <protection/>
    </xf>
    <xf numFmtId="188" fontId="7" fillId="0" borderId="19" xfId="22" applyNumberFormat="1" applyFont="1" applyBorder="1" applyAlignment="1">
      <alignment horizontal="right" vertical="center"/>
      <protection/>
    </xf>
    <xf numFmtId="188" fontId="7" fillId="0" borderId="26" xfId="22" applyNumberFormat="1" applyFont="1" applyBorder="1" applyAlignment="1">
      <alignment horizontal="right" vertical="center"/>
      <protection/>
    </xf>
    <xf numFmtId="0" fontId="7" fillId="0" borderId="34" xfId="22" applyFont="1" applyBorder="1" applyAlignment="1">
      <alignment horizontal="distributed" vertical="center"/>
      <protection/>
    </xf>
    <xf numFmtId="0" fontId="7" fillId="0" borderId="11" xfId="22" applyFont="1" applyBorder="1" applyAlignment="1">
      <alignment horizontal="left" vertical="top" indent="1"/>
      <protection/>
    </xf>
    <xf numFmtId="0" fontId="7" fillId="0" borderId="11" xfId="22" applyFont="1" applyBorder="1" applyAlignment="1">
      <alignment horizontal="right" vertical="top"/>
      <protection/>
    </xf>
    <xf numFmtId="0" fontId="7" fillId="0" borderId="0" xfId="22" applyFont="1" applyBorder="1" applyAlignment="1">
      <alignment horizontal="left" indent="1"/>
      <protection/>
    </xf>
    <xf numFmtId="0" fontId="7" fillId="0" borderId="0" xfId="22" applyFont="1" applyAlignment="1">
      <alignment horizontal="left" vertical="top" indent="1"/>
      <protection/>
    </xf>
    <xf numFmtId="0" fontId="5" fillId="0" borderId="0" xfId="22" applyFont="1" applyAlignment="1">
      <alignment horizontal="center" vertical="center"/>
      <protection/>
    </xf>
    <xf numFmtId="0" fontId="7" fillId="0" borderId="0" xfId="22" applyFont="1" applyAlignment="1">
      <alignment horizontal="left" indent="1"/>
      <protection/>
    </xf>
    <xf numFmtId="0" fontId="7" fillId="0" borderId="39" xfId="22" applyFont="1" applyBorder="1" applyAlignment="1">
      <alignment horizontal="distributed" vertical="center"/>
      <protection/>
    </xf>
    <xf numFmtId="0" fontId="7" fillId="0" borderId="40" xfId="22" applyFont="1" applyBorder="1" applyAlignment="1">
      <alignment horizontal="distributed" vertical="center"/>
      <protection/>
    </xf>
    <xf numFmtId="0" fontId="7" fillId="0" borderId="41" xfId="22" applyFont="1" applyBorder="1" applyAlignment="1">
      <alignment horizontal="distributed" vertical="center"/>
      <protection/>
    </xf>
    <xf numFmtId="0" fontId="8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horizontal="right" vertical="top"/>
      <protection/>
    </xf>
    <xf numFmtId="0" fontId="7" fillId="0" borderId="18" xfId="22" applyFont="1" applyBorder="1" applyAlignment="1">
      <alignment horizontal="right" vertical="center" indent="1"/>
      <protection/>
    </xf>
    <xf numFmtId="0" fontId="7" fillId="0" borderId="24" xfId="22" applyFont="1" applyBorder="1" applyAlignment="1">
      <alignment horizontal="right" vertical="center" indent="1"/>
      <protection/>
    </xf>
    <xf numFmtId="0" fontId="7" fillId="0" borderId="0" xfId="22" applyFont="1" applyAlignment="1">
      <alignment horizontal="right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7" fillId="0" borderId="37" xfId="22" applyFont="1" applyBorder="1" applyAlignment="1">
      <alignment horizontal="center" vertical="center"/>
      <protection/>
    </xf>
    <xf numFmtId="0" fontId="7" fillId="0" borderId="42" xfId="22" applyFont="1" applyBorder="1" applyAlignment="1">
      <alignment horizontal="center" vertical="center"/>
      <protection/>
    </xf>
    <xf numFmtId="180" fontId="7" fillId="0" borderId="43" xfId="22" applyNumberFormat="1" applyFont="1" applyBorder="1" applyAlignment="1">
      <alignment horizontal="right" vertical="center" indent="1"/>
      <protection/>
    </xf>
    <xf numFmtId="180" fontId="7" fillId="0" borderId="44" xfId="22" applyNumberFormat="1" applyFont="1" applyBorder="1" applyAlignment="1">
      <alignment horizontal="right" vertical="center" indent="1"/>
      <protection/>
    </xf>
    <xf numFmtId="193" fontId="7" fillId="0" borderId="36" xfId="22" applyNumberFormat="1" applyFont="1" applyBorder="1" applyAlignment="1">
      <alignment horizontal="right" vertical="center" indent="1"/>
      <protection/>
    </xf>
    <xf numFmtId="193" fontId="7" fillId="0" borderId="33" xfId="22" applyNumberFormat="1" applyFont="1" applyBorder="1" applyAlignment="1">
      <alignment horizontal="right" vertical="center" indent="1"/>
      <protection/>
    </xf>
    <xf numFmtId="193" fontId="7" fillId="0" borderId="21" xfId="22" applyNumberFormat="1" applyFont="1" applyBorder="1" applyAlignment="1">
      <alignment horizontal="right" vertical="center" indent="1"/>
      <protection/>
    </xf>
    <xf numFmtId="193" fontId="7" fillId="0" borderId="28" xfId="22" applyNumberFormat="1" applyFont="1" applyBorder="1" applyAlignment="1">
      <alignment horizontal="right" vertical="center" indent="1"/>
      <protection/>
    </xf>
    <xf numFmtId="180" fontId="7" fillId="0" borderId="21" xfId="22" applyNumberFormat="1" applyFont="1" applyBorder="1" applyAlignment="1">
      <alignment horizontal="right" vertical="center" indent="1"/>
      <protection/>
    </xf>
    <xf numFmtId="180" fontId="7" fillId="0" borderId="28" xfId="22" applyNumberFormat="1" applyFont="1" applyBorder="1" applyAlignment="1">
      <alignment horizontal="right" vertical="center" indent="1"/>
      <protection/>
    </xf>
    <xf numFmtId="223" fontId="7" fillId="0" borderId="13" xfId="22" applyNumberFormat="1" applyFont="1" applyBorder="1" applyAlignment="1">
      <alignment horizontal="right" vertical="center" indent="1"/>
      <protection/>
    </xf>
    <xf numFmtId="223" fontId="7" fillId="0" borderId="28" xfId="22" applyNumberFormat="1" applyFont="1" applyBorder="1" applyAlignment="1">
      <alignment horizontal="right" vertical="center" indent="1"/>
      <protection/>
    </xf>
    <xf numFmtId="0" fontId="7" fillId="0" borderId="4" xfId="22" applyFont="1" applyBorder="1" applyAlignment="1">
      <alignment horizontal="distributed" vertical="center" wrapText="1"/>
      <protection/>
    </xf>
    <xf numFmtId="0" fontId="7" fillId="0" borderId="4" xfId="22" applyFont="1" applyBorder="1" applyAlignment="1">
      <alignment horizontal="distributed" vertical="center"/>
      <protection/>
    </xf>
    <xf numFmtId="0" fontId="7" fillId="0" borderId="45" xfId="22" applyFont="1" applyBorder="1" applyAlignment="1">
      <alignment horizontal="distributed" vertical="center"/>
      <protection/>
    </xf>
    <xf numFmtId="0" fontId="7" fillId="0" borderId="6" xfId="22" applyFont="1" applyBorder="1" applyAlignment="1">
      <alignment horizontal="distributed" vertical="center"/>
      <protection/>
    </xf>
    <xf numFmtId="0" fontId="7" fillId="0" borderId="46" xfId="22" applyFont="1" applyBorder="1" applyAlignment="1">
      <alignment horizontal="distributed" vertical="center"/>
      <protection/>
    </xf>
    <xf numFmtId="0" fontId="7" fillId="0" borderId="47" xfId="22" applyFont="1" applyBorder="1" applyAlignment="1">
      <alignment horizontal="right" vertical="center"/>
      <protection/>
    </xf>
    <xf numFmtId="0" fontId="7" fillId="0" borderId="9" xfId="22" applyFont="1" applyBorder="1" applyAlignment="1">
      <alignment horizontal="right" vertical="center"/>
      <protection/>
    </xf>
    <xf numFmtId="0" fontId="7" fillId="0" borderId="11" xfId="22" applyFont="1" applyBorder="1" applyAlignment="1">
      <alignment horizontal="left" vertical="top"/>
      <protection/>
    </xf>
    <xf numFmtId="0" fontId="7" fillId="0" borderId="48" xfId="22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194" fontId="7" fillId="0" borderId="21" xfId="22" applyNumberFormat="1" applyFont="1" applyBorder="1" applyAlignment="1">
      <alignment horizontal="right" vertical="center"/>
      <protection/>
    </xf>
    <xf numFmtId="194" fontId="7" fillId="0" borderId="13" xfId="22" applyNumberFormat="1" applyFont="1" applyBorder="1" applyAlignment="1">
      <alignment horizontal="right" vertical="center"/>
      <protection/>
    </xf>
    <xf numFmtId="196" fontId="7" fillId="0" borderId="16" xfId="22" applyNumberFormat="1" applyFont="1" applyBorder="1" applyAlignment="1">
      <alignment horizontal="right" vertical="center"/>
      <protection/>
    </xf>
    <xf numFmtId="0" fontId="7" fillId="0" borderId="35" xfId="22" applyFont="1" applyBorder="1" applyAlignment="1">
      <alignment horizontal="left" vertical="center"/>
      <protection/>
    </xf>
    <xf numFmtId="0" fontId="7" fillId="0" borderId="3" xfId="22" applyFont="1" applyBorder="1" applyAlignment="1">
      <alignment horizontal="left" vertical="center"/>
      <protection/>
    </xf>
    <xf numFmtId="179" fontId="7" fillId="0" borderId="13" xfId="22" applyNumberFormat="1" applyFont="1" applyBorder="1" applyAlignment="1">
      <alignment horizontal="right" vertical="center" indent="1"/>
      <protection/>
    </xf>
    <xf numFmtId="0" fontId="7" fillId="0" borderId="0" xfId="22" applyFont="1" applyAlignment="1">
      <alignment horizontal="left" vertical="top"/>
      <protection/>
    </xf>
    <xf numFmtId="0" fontId="7" fillId="0" borderId="4" xfId="22" applyFont="1" applyBorder="1" applyAlignment="1">
      <alignment horizontal="center" vertical="center" wrapText="1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7" fillId="0" borderId="45" xfId="22" applyFont="1" applyBorder="1" applyAlignment="1">
      <alignment horizontal="center" vertical="center"/>
      <protection/>
    </xf>
    <xf numFmtId="0" fontId="7" fillId="0" borderId="46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 wrapText="1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50" xfId="22" applyFont="1" applyBorder="1" applyAlignment="1">
      <alignment horizontal="center" vertical="center"/>
      <protection/>
    </xf>
    <xf numFmtId="0" fontId="7" fillId="0" borderId="51" xfId="22" applyFont="1" applyBorder="1" applyAlignment="1">
      <alignment horizontal="center" vertical="center"/>
      <protection/>
    </xf>
    <xf numFmtId="0" fontId="7" fillId="0" borderId="52" xfId="22" applyFont="1" applyBorder="1" applyAlignment="1">
      <alignment horizontal="center" vertical="center"/>
      <protection/>
    </xf>
    <xf numFmtId="0" fontId="7" fillId="0" borderId="11" xfId="22" applyFont="1" applyBorder="1" applyAlignment="1">
      <alignment horizontal="distributed" vertical="top"/>
      <protection/>
    </xf>
    <xf numFmtId="223" fontId="7" fillId="0" borderId="14" xfId="22" applyNumberFormat="1" applyFont="1" applyBorder="1" applyAlignment="1">
      <alignment horizontal="right" vertical="center" indent="1"/>
      <protection/>
    </xf>
    <xf numFmtId="223" fontId="7" fillId="0" borderId="33" xfId="22" applyNumberFormat="1" applyFont="1" applyBorder="1" applyAlignment="1">
      <alignment horizontal="right" vertical="center" indent="1"/>
      <protection/>
    </xf>
    <xf numFmtId="0" fontId="7" fillId="0" borderId="10" xfId="22" applyNumberFormat="1" applyFont="1" applyBorder="1" applyAlignment="1">
      <alignment horizontal="right" vertical="center" indent="1"/>
      <protection/>
    </xf>
    <xf numFmtId="0" fontId="7" fillId="0" borderId="11" xfId="22" applyNumberFormat="1" applyFont="1" applyBorder="1" applyAlignment="1">
      <alignment horizontal="right" vertical="center" indent="1"/>
      <protection/>
    </xf>
    <xf numFmtId="49" fontId="7" fillId="0" borderId="17" xfId="22" applyNumberFormat="1" applyFont="1" applyBorder="1" applyAlignment="1" quotePrefix="1">
      <alignment horizontal="right" vertical="center"/>
      <protection/>
    </xf>
    <xf numFmtId="49" fontId="7" fillId="0" borderId="17" xfId="22" applyNumberFormat="1" applyFont="1" applyBorder="1" applyAlignment="1">
      <alignment horizontal="right" vertical="center"/>
      <protection/>
    </xf>
    <xf numFmtId="196" fontId="7" fillId="0" borderId="17" xfId="22" applyNumberFormat="1" applyFont="1" applyBorder="1" applyAlignment="1">
      <alignment horizontal="right" vertical="center"/>
      <protection/>
    </xf>
    <xf numFmtId="0" fontId="7" fillId="0" borderId="21" xfId="22" applyNumberFormat="1" applyFont="1" applyBorder="1" applyAlignment="1">
      <alignment horizontal="right" vertical="center" indent="1"/>
      <protection/>
    </xf>
    <xf numFmtId="0" fontId="7" fillId="0" borderId="13" xfId="22" applyNumberFormat="1" applyFont="1" applyBorder="1" applyAlignment="1">
      <alignment horizontal="right" vertical="center" indent="1"/>
      <protection/>
    </xf>
    <xf numFmtId="49" fontId="7" fillId="0" borderId="16" xfId="22" applyNumberFormat="1" applyFont="1" applyBorder="1" applyAlignment="1" quotePrefix="1">
      <alignment horizontal="right" vertical="center"/>
      <protection/>
    </xf>
    <xf numFmtId="49" fontId="7" fillId="0" borderId="16" xfId="22" applyNumberFormat="1" applyFont="1" applyBorder="1" applyAlignment="1">
      <alignment horizontal="right" vertical="center"/>
      <protection/>
    </xf>
    <xf numFmtId="196" fontId="7" fillId="0" borderId="15" xfId="22" applyNumberFormat="1" applyFont="1" applyBorder="1" applyAlignment="1">
      <alignment horizontal="right" vertical="center"/>
      <protection/>
    </xf>
    <xf numFmtId="179" fontId="7" fillId="0" borderId="28" xfId="22" applyNumberFormat="1" applyFont="1" applyBorder="1" applyAlignment="1">
      <alignment horizontal="right" vertical="center" indent="1"/>
      <protection/>
    </xf>
    <xf numFmtId="0" fontId="7" fillId="0" borderId="53" xfId="22" applyFont="1" applyBorder="1" applyAlignment="1">
      <alignment horizontal="center" vertical="center"/>
      <protection/>
    </xf>
    <xf numFmtId="0" fontId="7" fillId="0" borderId="54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distributed" vertical="center" wrapText="1"/>
      <protection/>
    </xf>
    <xf numFmtId="0" fontId="0" fillId="0" borderId="3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36" xfId="22" applyNumberFormat="1" applyFont="1" applyBorder="1" applyAlignment="1">
      <alignment horizontal="right" vertical="center" indent="1"/>
      <protection/>
    </xf>
    <xf numFmtId="0" fontId="7" fillId="0" borderId="14" xfId="22" applyNumberFormat="1" applyFont="1" applyBorder="1" applyAlignment="1">
      <alignment horizontal="right" vertical="center" indent="1"/>
      <protection/>
    </xf>
    <xf numFmtId="49" fontId="7" fillId="0" borderId="15" xfId="22" applyNumberFormat="1" applyFont="1" applyBorder="1" applyAlignment="1" quotePrefix="1">
      <alignment horizontal="right" vertical="center"/>
      <protection/>
    </xf>
    <xf numFmtId="49" fontId="7" fillId="0" borderId="15" xfId="22" applyNumberFormat="1" applyFont="1" applyBorder="1" applyAlignment="1">
      <alignment horizontal="right" vertical="center"/>
      <protection/>
    </xf>
    <xf numFmtId="179" fontId="7" fillId="0" borderId="14" xfId="22" applyNumberFormat="1" applyFont="1" applyBorder="1" applyAlignment="1">
      <alignment horizontal="right" vertical="center" indent="1"/>
      <protection/>
    </xf>
    <xf numFmtId="179" fontId="7" fillId="0" borderId="33" xfId="22" applyNumberFormat="1" applyFont="1" applyBorder="1" applyAlignment="1">
      <alignment horizontal="right" vertical="center" indent="1"/>
      <protection/>
    </xf>
    <xf numFmtId="179" fontId="7" fillId="0" borderId="21" xfId="22" applyNumberFormat="1" applyFont="1" applyBorder="1" applyAlignment="1">
      <alignment horizontal="right" vertical="center" indent="1"/>
      <protection/>
    </xf>
    <xf numFmtId="179" fontId="7" fillId="0" borderId="49" xfId="22" applyNumberFormat="1" applyFont="1" applyBorder="1" applyAlignment="1">
      <alignment horizontal="right" vertical="center" indent="1"/>
      <protection/>
    </xf>
    <xf numFmtId="223" fontId="7" fillId="0" borderId="11" xfId="22" applyNumberFormat="1" applyFont="1" applyBorder="1" applyAlignment="1">
      <alignment horizontal="right" vertical="center" indent="1"/>
      <protection/>
    </xf>
    <xf numFmtId="223" fontId="7" fillId="0" borderId="30" xfId="22" applyNumberFormat="1" applyFont="1" applyBorder="1" applyAlignment="1">
      <alignment horizontal="right" vertical="center" indent="1"/>
      <protection/>
    </xf>
    <xf numFmtId="179" fontId="7" fillId="0" borderId="55" xfId="22" applyNumberFormat="1" applyFont="1" applyBorder="1" applyAlignment="1">
      <alignment horizontal="right" vertical="center" indent="1"/>
      <protection/>
    </xf>
    <xf numFmtId="179" fontId="7" fillId="0" borderId="19" xfId="22" applyNumberFormat="1" applyFont="1" applyBorder="1" applyAlignment="1">
      <alignment horizontal="right" vertical="center" indent="1"/>
      <protection/>
    </xf>
    <xf numFmtId="179" fontId="7" fillId="0" borderId="56" xfId="22" applyNumberFormat="1" applyFont="1" applyBorder="1" applyAlignment="1">
      <alignment horizontal="right" vertical="center" indent="1"/>
      <protection/>
    </xf>
    <xf numFmtId="223" fontId="7" fillId="0" borderId="19" xfId="22" applyNumberFormat="1" applyFont="1" applyBorder="1" applyAlignment="1">
      <alignment horizontal="right" vertical="center" indent="1"/>
      <protection/>
    </xf>
    <xf numFmtId="223" fontId="7" fillId="0" borderId="26" xfId="22" applyNumberFormat="1" applyFont="1" applyBorder="1" applyAlignment="1">
      <alignment horizontal="right" vertical="center" indent="1"/>
      <protection/>
    </xf>
    <xf numFmtId="0" fontId="7" fillId="0" borderId="57" xfId="22" applyFont="1" applyBorder="1" applyAlignment="1">
      <alignment horizontal="center" vertical="center"/>
      <protection/>
    </xf>
    <xf numFmtId="0" fontId="7" fillId="0" borderId="58" xfId="22" applyFont="1" applyBorder="1" applyAlignment="1">
      <alignment horizontal="center" vertical="center"/>
      <protection/>
    </xf>
    <xf numFmtId="179" fontId="7" fillId="0" borderId="10" xfId="22" applyNumberFormat="1" applyFont="1" applyBorder="1" applyAlignment="1">
      <alignment horizontal="right" vertical="center" indent="1"/>
      <protection/>
    </xf>
    <xf numFmtId="179" fontId="7" fillId="0" borderId="11" xfId="22" applyNumberFormat="1" applyFont="1" applyBorder="1" applyAlignment="1">
      <alignment horizontal="right" vertical="center" indent="1"/>
      <protection/>
    </xf>
    <xf numFmtId="179" fontId="7" fillId="0" borderId="58" xfId="22" applyNumberFormat="1" applyFont="1" applyBorder="1" applyAlignment="1">
      <alignment horizontal="right" vertical="center" indent="1"/>
      <protection/>
    </xf>
    <xf numFmtId="0" fontId="7" fillId="0" borderId="59" xfId="22" applyFont="1" applyBorder="1" applyAlignment="1">
      <alignment horizontal="center" vertical="center"/>
      <protection/>
    </xf>
    <xf numFmtId="0" fontId="7" fillId="0" borderId="56" xfId="22" applyFont="1" applyBorder="1" applyAlignment="1">
      <alignment horizontal="center" vertical="center"/>
      <protection/>
    </xf>
    <xf numFmtId="194" fontId="7" fillId="0" borderId="10" xfId="22" applyNumberFormat="1" applyFont="1" applyBorder="1" applyAlignment="1">
      <alignment horizontal="right" vertical="center"/>
      <protection/>
    </xf>
    <xf numFmtId="194" fontId="7" fillId="0" borderId="11" xfId="22" applyNumberFormat="1" applyFont="1" applyBorder="1" applyAlignment="1">
      <alignment horizontal="right" vertical="center"/>
      <protection/>
    </xf>
    <xf numFmtId="179" fontId="7" fillId="0" borderId="30" xfId="22" applyNumberFormat="1" applyFont="1" applyBorder="1" applyAlignment="1">
      <alignment horizontal="right" vertical="center" indent="1"/>
      <protection/>
    </xf>
    <xf numFmtId="194" fontId="7" fillId="0" borderId="36" xfId="22" applyNumberFormat="1" applyFont="1" applyBorder="1" applyAlignment="1">
      <alignment horizontal="right" vertical="center"/>
      <protection/>
    </xf>
    <xf numFmtId="194" fontId="7" fillId="0" borderId="14" xfId="22" applyNumberFormat="1" applyFont="1" applyBorder="1" applyAlignment="1">
      <alignment horizontal="right" vertical="center"/>
      <protection/>
    </xf>
    <xf numFmtId="0" fontId="7" fillId="0" borderId="37" xfId="22" applyFont="1" applyBorder="1" applyAlignment="1">
      <alignment horizontal="left" vertical="center" indent="1"/>
      <protection/>
    </xf>
    <xf numFmtId="0" fontId="7" fillId="0" borderId="12" xfId="22" applyFont="1" applyBorder="1" applyAlignment="1">
      <alignment horizontal="distributed" vertical="center"/>
      <protection/>
    </xf>
    <xf numFmtId="0" fontId="7" fillId="0" borderId="60" xfId="22" applyFont="1" applyBorder="1" applyAlignment="1">
      <alignment horizontal="distributed" vertical="center"/>
      <protection/>
    </xf>
    <xf numFmtId="0" fontId="7" fillId="0" borderId="18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Book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152400</xdr:rowOff>
    </xdr:from>
    <xdr:to>
      <xdr:col>1</xdr:col>
      <xdr:colOff>9525</xdr:colOff>
      <xdr:row>22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66750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171950"/>
          <a:ext cx="6572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819150"/>
          <a:ext cx="6477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1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6896100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9410700"/>
          <a:ext cx="6572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33400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25812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4629150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914400"/>
          <a:ext cx="847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838200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426720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Normal="75" zoomScaleSheetLayoutView="100" workbookViewId="0" topLeftCell="A1">
      <selection activeCell="A1" sqref="A1:I1"/>
    </sheetView>
  </sheetViews>
  <sheetFormatPr defaultColWidth="9.00390625" defaultRowHeight="13.5"/>
  <cols>
    <col min="1" max="1" width="8.625" style="2" customWidth="1"/>
    <col min="2" max="2" width="13.75390625" style="2" customWidth="1"/>
    <col min="3" max="9" width="11.625" style="2" customWidth="1"/>
    <col min="10" max="10" width="11.25390625" style="2" customWidth="1"/>
    <col min="11" max="16384" width="7.625" style="2" customWidth="1"/>
  </cols>
  <sheetData>
    <row r="1" spans="1:9" ht="19.5" customHeight="1">
      <c r="A1" s="125" t="s">
        <v>39</v>
      </c>
      <c r="B1" s="125"/>
      <c r="C1" s="125"/>
      <c r="D1" s="125"/>
      <c r="E1" s="125"/>
      <c r="F1" s="125"/>
      <c r="G1" s="125"/>
      <c r="H1" s="125"/>
      <c r="I1" s="125"/>
    </row>
    <row r="2" spans="1:9" ht="12" customHeight="1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130" t="s">
        <v>42</v>
      </c>
      <c r="B3" s="130"/>
      <c r="C3" s="130"/>
      <c r="D3" s="130"/>
      <c r="E3" s="130"/>
      <c r="F3" s="130"/>
      <c r="G3" s="130"/>
      <c r="H3" s="130"/>
      <c r="I3" s="130"/>
    </row>
    <row r="4" spans="1:9" ht="16.5" customHeight="1" thickBot="1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6.5" customHeight="1">
      <c r="A5" s="65" t="s">
        <v>43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27" t="s">
        <v>102</v>
      </c>
      <c r="H5" s="110"/>
      <c r="I5" s="120"/>
    </row>
    <row r="6" spans="1:9" ht="16.5" customHeight="1">
      <c r="A6" s="66"/>
      <c r="B6" s="24" t="s">
        <v>99</v>
      </c>
      <c r="C6" s="24"/>
      <c r="D6" s="24"/>
      <c r="E6" s="24" t="s">
        <v>100</v>
      </c>
      <c r="F6" s="24"/>
      <c r="G6" s="128" t="s">
        <v>5</v>
      </c>
      <c r="H6" s="129"/>
      <c r="I6" s="76" t="s">
        <v>6</v>
      </c>
    </row>
    <row r="7" spans="1:9" ht="16.5" customHeight="1">
      <c r="A7" s="66"/>
      <c r="B7" s="24" t="s">
        <v>97</v>
      </c>
      <c r="C7" s="24" t="s">
        <v>98</v>
      </c>
      <c r="D7" s="24" t="s">
        <v>98</v>
      </c>
      <c r="E7" s="24" t="s">
        <v>101</v>
      </c>
      <c r="F7" s="24" t="s">
        <v>101</v>
      </c>
      <c r="G7" s="100"/>
      <c r="H7" s="33"/>
      <c r="I7" s="101"/>
    </row>
    <row r="8" spans="1:9" ht="16.5" customHeight="1" thickBot="1">
      <c r="A8" s="68" t="s">
        <v>7</v>
      </c>
      <c r="B8" s="26" t="s">
        <v>8</v>
      </c>
      <c r="C8" s="26" t="s">
        <v>9</v>
      </c>
      <c r="D8" s="26" t="s">
        <v>10</v>
      </c>
      <c r="E8" s="26" t="s">
        <v>11</v>
      </c>
      <c r="F8" s="26" t="s">
        <v>12</v>
      </c>
      <c r="G8" s="26" t="s">
        <v>44</v>
      </c>
      <c r="H8" s="10" t="s">
        <v>45</v>
      </c>
      <c r="I8" s="69" t="s">
        <v>46</v>
      </c>
    </row>
    <row r="9" spans="1:9" ht="16.5" customHeight="1" thickTop="1">
      <c r="A9" s="77">
        <v>18</v>
      </c>
      <c r="B9" s="36">
        <v>2270</v>
      </c>
      <c r="C9" s="37">
        <v>1977</v>
      </c>
      <c r="D9" s="37">
        <v>1367</v>
      </c>
      <c r="E9" s="37">
        <v>126783</v>
      </c>
      <c r="F9" s="37">
        <v>126740</v>
      </c>
      <c r="G9" s="62">
        <f>D9/B9*100</f>
        <v>60.220264317180614</v>
      </c>
      <c r="H9" s="62">
        <f>D9/C9*100</f>
        <v>69.14516944865959</v>
      </c>
      <c r="I9" s="78">
        <v>99.9</v>
      </c>
    </row>
    <row r="10" spans="1:9" ht="16.5" customHeight="1">
      <c r="A10" s="72">
        <v>19</v>
      </c>
      <c r="B10" s="35">
        <v>2281</v>
      </c>
      <c r="C10" s="38">
        <v>1993</v>
      </c>
      <c r="D10" s="38">
        <v>1519</v>
      </c>
      <c r="E10" s="38">
        <v>126863</v>
      </c>
      <c r="F10" s="38">
        <v>126813</v>
      </c>
      <c r="G10" s="63">
        <f>D10/B10*100</f>
        <v>66.59359929855326</v>
      </c>
      <c r="H10" s="63">
        <f>D10/C10*100</f>
        <v>76.21675865529353</v>
      </c>
      <c r="I10" s="79">
        <v>99.9</v>
      </c>
    </row>
    <row r="11" spans="1:9" ht="16.5" customHeight="1">
      <c r="A11" s="72">
        <v>20</v>
      </c>
      <c r="B11" s="35">
        <v>2326</v>
      </c>
      <c r="C11" s="38">
        <v>1993</v>
      </c>
      <c r="D11" s="38">
        <v>1539</v>
      </c>
      <c r="E11" s="38">
        <v>127402</v>
      </c>
      <c r="F11" s="38">
        <v>127352</v>
      </c>
      <c r="G11" s="63">
        <v>66.16509028374892</v>
      </c>
      <c r="H11" s="63">
        <v>77.22027094831911</v>
      </c>
      <c r="I11" s="79">
        <v>99.9</v>
      </c>
    </row>
    <row r="12" spans="1:9" ht="16.5" customHeight="1">
      <c r="A12" s="72">
        <v>21</v>
      </c>
      <c r="B12" s="35">
        <v>2326</v>
      </c>
      <c r="C12" s="38">
        <v>2020</v>
      </c>
      <c r="D12" s="38">
        <v>1551</v>
      </c>
      <c r="E12" s="38">
        <v>128902</v>
      </c>
      <c r="F12" s="38">
        <v>128852</v>
      </c>
      <c r="G12" s="63">
        <v>66.7</v>
      </c>
      <c r="H12" s="63">
        <v>76.8</v>
      </c>
      <c r="I12" s="79">
        <v>99.9</v>
      </c>
    </row>
    <row r="13" spans="1:9" ht="16.5" customHeight="1" thickBot="1">
      <c r="A13" s="74">
        <v>22</v>
      </c>
      <c r="B13" s="80">
        <v>2326</v>
      </c>
      <c r="C13" s="39">
        <v>2020</v>
      </c>
      <c r="D13" s="39">
        <v>1574</v>
      </c>
      <c r="E13" s="39">
        <v>129678</v>
      </c>
      <c r="F13" s="39">
        <v>129628</v>
      </c>
      <c r="G13" s="64">
        <v>67.7</v>
      </c>
      <c r="H13" s="64">
        <v>77.9</v>
      </c>
      <c r="I13" s="81">
        <v>99.9</v>
      </c>
    </row>
    <row r="14" spans="1:9" ht="16.5" customHeight="1">
      <c r="A14" s="113" t="s">
        <v>68</v>
      </c>
      <c r="B14" s="113"/>
      <c r="C14" s="113"/>
      <c r="D14" s="113"/>
      <c r="E14" s="113"/>
      <c r="F14" s="113"/>
      <c r="G14" s="113"/>
      <c r="H14" s="113"/>
      <c r="I14" s="113"/>
    </row>
    <row r="15" spans="1:9" ht="16.5" customHeight="1">
      <c r="A15" s="126" t="s">
        <v>69</v>
      </c>
      <c r="B15" s="126"/>
      <c r="C15" s="126"/>
      <c r="D15" s="126"/>
      <c r="E15" s="126"/>
      <c r="F15" s="126"/>
      <c r="G15" s="126"/>
      <c r="H15" s="126"/>
      <c r="I15" s="126"/>
    </row>
    <row r="16" spans="1:9" ht="16.5" customHeight="1">
      <c r="A16" s="126" t="s">
        <v>70</v>
      </c>
      <c r="B16" s="126"/>
      <c r="C16" s="126"/>
      <c r="D16" s="126"/>
      <c r="E16" s="126"/>
      <c r="F16" s="126"/>
      <c r="G16" s="126"/>
      <c r="H16" s="126"/>
      <c r="I16" s="126"/>
    </row>
    <row r="17" spans="1:9" ht="16.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6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s="25" customFormat="1" ht="16.5" customHeight="1">
      <c r="A19" s="130" t="s">
        <v>71</v>
      </c>
      <c r="B19" s="130"/>
      <c r="C19" s="130"/>
      <c r="D19" s="130"/>
      <c r="E19" s="130"/>
      <c r="F19" s="130"/>
      <c r="G19" s="130"/>
      <c r="H19" s="130"/>
      <c r="I19" s="130"/>
    </row>
    <row r="20" spans="1:9" ht="16.5" customHeight="1" thickBot="1">
      <c r="A20" s="134" t="s">
        <v>13</v>
      </c>
      <c r="B20" s="134"/>
      <c r="C20" s="134"/>
      <c r="D20" s="134"/>
      <c r="E20" s="134"/>
      <c r="F20" s="134"/>
      <c r="G20" s="134"/>
      <c r="H20" s="134"/>
      <c r="I20" s="134"/>
    </row>
    <row r="21" spans="1:9" ht="16.5" customHeight="1">
      <c r="A21" s="65" t="s">
        <v>14</v>
      </c>
      <c r="B21" s="135"/>
      <c r="C21" s="136"/>
      <c r="D21" s="136"/>
      <c r="E21" s="136"/>
      <c r="F21" s="136"/>
      <c r="G21" s="136"/>
      <c r="H21" s="136"/>
      <c r="I21" s="137"/>
    </row>
    <row r="22" spans="1:9" ht="16.5" customHeight="1">
      <c r="A22" s="99"/>
      <c r="B22" s="26" t="s">
        <v>15</v>
      </c>
      <c r="C22" s="27" t="s">
        <v>16</v>
      </c>
      <c r="D22" s="28"/>
      <c r="E22" s="29"/>
      <c r="F22" s="29"/>
      <c r="G22" s="29"/>
      <c r="H22" s="114" t="s">
        <v>17</v>
      </c>
      <c r="I22" s="115"/>
    </row>
    <row r="23" spans="1:9" ht="16.5" customHeight="1" thickBot="1">
      <c r="A23" s="68" t="s">
        <v>7</v>
      </c>
      <c r="B23" s="40"/>
      <c r="C23" s="41"/>
      <c r="D23" s="33" t="s">
        <v>18</v>
      </c>
      <c r="E23" s="33" t="s">
        <v>19</v>
      </c>
      <c r="F23" s="42" t="s">
        <v>40</v>
      </c>
      <c r="G23" s="34" t="s">
        <v>20</v>
      </c>
      <c r="H23" s="116"/>
      <c r="I23" s="117"/>
    </row>
    <row r="24" spans="1:9" s="9" customFormat="1" ht="16.5" customHeight="1" thickTop="1">
      <c r="A24" s="70">
        <v>18</v>
      </c>
      <c r="B24" s="43">
        <f>SUM(C24,H24)</f>
        <v>674541</v>
      </c>
      <c r="C24" s="44">
        <v>516246</v>
      </c>
      <c r="D24" s="44">
        <v>253000</v>
      </c>
      <c r="E24" s="45" t="s">
        <v>91</v>
      </c>
      <c r="F24" s="46">
        <v>2146</v>
      </c>
      <c r="G24" s="44">
        <v>261100</v>
      </c>
      <c r="H24" s="118">
        <v>158295</v>
      </c>
      <c r="I24" s="119"/>
    </row>
    <row r="25" spans="1:9" s="9" customFormat="1" ht="16.5" customHeight="1">
      <c r="A25" s="72">
        <v>19</v>
      </c>
      <c r="B25" s="50">
        <v>370563</v>
      </c>
      <c r="C25" s="51">
        <v>249285</v>
      </c>
      <c r="D25" s="51">
        <v>98500</v>
      </c>
      <c r="E25" s="52" t="s">
        <v>91</v>
      </c>
      <c r="F25" s="53">
        <v>485</v>
      </c>
      <c r="G25" s="51">
        <v>150300</v>
      </c>
      <c r="H25" s="111">
        <v>121278</v>
      </c>
      <c r="I25" s="112"/>
    </row>
    <row r="26" spans="1:9" s="9" customFormat="1" ht="16.5" customHeight="1">
      <c r="A26" s="72">
        <v>20</v>
      </c>
      <c r="B26" s="50">
        <v>372015</v>
      </c>
      <c r="C26" s="51">
        <v>288016</v>
      </c>
      <c r="D26" s="51">
        <v>77800</v>
      </c>
      <c r="E26" s="52" t="s">
        <v>62</v>
      </c>
      <c r="F26" s="53">
        <v>3316</v>
      </c>
      <c r="G26" s="51">
        <v>206900</v>
      </c>
      <c r="H26" s="111">
        <v>83999</v>
      </c>
      <c r="I26" s="112"/>
    </row>
    <row r="27" spans="1:9" s="9" customFormat="1" ht="16.5" customHeight="1">
      <c r="A27" s="72">
        <v>21</v>
      </c>
      <c r="B27" s="54">
        <v>239391</v>
      </c>
      <c r="C27" s="51">
        <v>160554</v>
      </c>
      <c r="D27" s="51">
        <v>12000</v>
      </c>
      <c r="E27" s="52" t="s">
        <v>62</v>
      </c>
      <c r="F27" s="53">
        <v>1854</v>
      </c>
      <c r="G27" s="51">
        <v>146700</v>
      </c>
      <c r="H27" s="111">
        <v>78837</v>
      </c>
      <c r="I27" s="112"/>
    </row>
    <row r="28" spans="1:9" s="9" customFormat="1" ht="16.5" customHeight="1" thickBot="1">
      <c r="A28" s="74">
        <v>22</v>
      </c>
      <c r="B28" s="31">
        <v>494382</v>
      </c>
      <c r="C28" s="47">
        <v>379968</v>
      </c>
      <c r="D28" s="47">
        <v>150000</v>
      </c>
      <c r="E28" s="48" t="str">
        <f>$E$27</f>
        <v>─ </v>
      </c>
      <c r="F28" s="49">
        <v>868</v>
      </c>
      <c r="G28" s="47">
        <v>229100</v>
      </c>
      <c r="H28" s="108">
        <v>114414</v>
      </c>
      <c r="I28" s="109"/>
    </row>
    <row r="29" spans="1:9" s="13" customFormat="1" ht="16.5" customHeight="1">
      <c r="A29" s="113" t="s">
        <v>72</v>
      </c>
      <c r="B29" s="113"/>
      <c r="C29" s="113"/>
      <c r="D29" s="113"/>
      <c r="E29" s="113"/>
      <c r="F29" s="113"/>
      <c r="G29" s="113"/>
      <c r="H29" s="113"/>
      <c r="I29" s="113"/>
    </row>
    <row r="30" spans="1:9" ht="16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6.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6.5" customHeight="1">
      <c r="A32" s="130" t="s">
        <v>73</v>
      </c>
      <c r="B32" s="130"/>
      <c r="C32" s="130"/>
      <c r="D32" s="130"/>
      <c r="E32" s="130"/>
      <c r="F32" s="130"/>
      <c r="G32" s="130"/>
      <c r="H32" s="130"/>
      <c r="I32" s="130"/>
    </row>
    <row r="33" spans="1:9" s="5" customFormat="1" ht="16.5" customHeight="1" thickBot="1">
      <c r="A33" s="124" t="s">
        <v>74</v>
      </c>
      <c r="B33" s="124"/>
      <c r="C33" s="131" t="s">
        <v>75</v>
      </c>
      <c r="D33" s="131"/>
      <c r="E33" s="131"/>
      <c r="F33" s="131"/>
      <c r="G33" s="131"/>
      <c r="H33" s="131"/>
      <c r="I33" s="131"/>
    </row>
    <row r="34" spans="1:9" ht="16.5" customHeight="1">
      <c r="A34" s="65" t="s">
        <v>14</v>
      </c>
      <c r="B34" s="30" t="s">
        <v>21</v>
      </c>
      <c r="C34" s="17" t="s">
        <v>22</v>
      </c>
      <c r="D34" s="110" t="s">
        <v>23</v>
      </c>
      <c r="E34" s="110"/>
      <c r="F34" s="110"/>
      <c r="G34" s="110"/>
      <c r="H34" s="110"/>
      <c r="I34" s="120"/>
    </row>
    <row r="35" spans="1:9" ht="16.5" customHeight="1">
      <c r="A35" s="66"/>
      <c r="B35" s="8" t="s">
        <v>24</v>
      </c>
      <c r="C35" s="8" t="s">
        <v>83</v>
      </c>
      <c r="D35" s="8" t="s">
        <v>25</v>
      </c>
      <c r="E35" s="8" t="s">
        <v>26</v>
      </c>
      <c r="F35" s="8" t="s">
        <v>27</v>
      </c>
      <c r="G35" s="8" t="s">
        <v>28</v>
      </c>
      <c r="H35" s="8" t="s">
        <v>29</v>
      </c>
      <c r="I35" s="67" t="s">
        <v>30</v>
      </c>
    </row>
    <row r="36" spans="1:9" ht="16.5" customHeight="1" thickBot="1">
      <c r="A36" s="68" t="s">
        <v>7</v>
      </c>
      <c r="B36" s="55" t="s">
        <v>84</v>
      </c>
      <c r="C36" s="8"/>
      <c r="D36" s="10" t="s">
        <v>85</v>
      </c>
      <c r="E36" s="10" t="s">
        <v>86</v>
      </c>
      <c r="F36" s="10"/>
      <c r="G36" s="10"/>
      <c r="H36" s="10" t="s">
        <v>87</v>
      </c>
      <c r="I36" s="69" t="s">
        <v>88</v>
      </c>
    </row>
    <row r="37" spans="1:9" ht="16.5" customHeight="1" thickTop="1">
      <c r="A37" s="70">
        <v>18</v>
      </c>
      <c r="B37" s="56">
        <v>239966.21</v>
      </c>
      <c r="C37" s="58">
        <f>SUM(D37:I37)</f>
        <v>4769.2</v>
      </c>
      <c r="D37" s="58">
        <v>3928.2</v>
      </c>
      <c r="E37" s="45">
        <v>841</v>
      </c>
      <c r="F37" s="45" t="s">
        <v>89</v>
      </c>
      <c r="G37" s="45" t="s">
        <v>89</v>
      </c>
      <c r="H37" s="45" t="s">
        <v>89</v>
      </c>
      <c r="I37" s="71" t="s">
        <v>89</v>
      </c>
    </row>
    <row r="38" spans="1:9" s="9" customFormat="1" ht="16.5" customHeight="1">
      <c r="A38" s="72">
        <v>19</v>
      </c>
      <c r="B38" s="57">
        <v>245504.71</v>
      </c>
      <c r="C38" s="59">
        <f>SUM(D38:I38)</f>
        <v>5538.5</v>
      </c>
      <c r="D38" s="59">
        <v>4700.6</v>
      </c>
      <c r="E38" s="52">
        <v>837.9</v>
      </c>
      <c r="F38" s="52" t="s">
        <v>89</v>
      </c>
      <c r="G38" s="52" t="s">
        <v>89</v>
      </c>
      <c r="H38" s="52" t="s">
        <v>89</v>
      </c>
      <c r="I38" s="73" t="s">
        <v>89</v>
      </c>
    </row>
    <row r="39" spans="1:9" s="9" customFormat="1" ht="16.5" customHeight="1">
      <c r="A39" s="72">
        <v>20</v>
      </c>
      <c r="B39" s="57">
        <v>245591.05</v>
      </c>
      <c r="C39" s="59">
        <v>86.34</v>
      </c>
      <c r="D39" s="59">
        <v>82.89</v>
      </c>
      <c r="E39" s="52" t="s">
        <v>62</v>
      </c>
      <c r="F39" s="52">
        <v>3.45</v>
      </c>
      <c r="G39" s="52" t="s">
        <v>62</v>
      </c>
      <c r="H39" s="52" t="s">
        <v>62</v>
      </c>
      <c r="I39" s="73" t="s">
        <v>62</v>
      </c>
    </row>
    <row r="40" spans="1:9" s="9" customFormat="1" ht="16.5" customHeight="1">
      <c r="A40" s="72">
        <v>21</v>
      </c>
      <c r="B40" s="57">
        <v>245944.95</v>
      </c>
      <c r="C40" s="59">
        <v>353.9</v>
      </c>
      <c r="D40" s="59">
        <v>353.9</v>
      </c>
      <c r="E40" s="52" t="s">
        <v>62</v>
      </c>
      <c r="F40" s="52" t="s">
        <v>62</v>
      </c>
      <c r="G40" s="52" t="s">
        <v>62</v>
      </c>
      <c r="H40" s="52" t="s">
        <v>62</v>
      </c>
      <c r="I40" s="73" t="s">
        <v>62</v>
      </c>
    </row>
    <row r="41" spans="1:9" s="9" customFormat="1" ht="16.5" customHeight="1" thickBot="1">
      <c r="A41" s="74">
        <v>22</v>
      </c>
      <c r="B41" s="32">
        <v>245944.95</v>
      </c>
      <c r="C41" s="60">
        <v>0</v>
      </c>
      <c r="D41" s="60" t="s">
        <v>62</v>
      </c>
      <c r="E41" s="48" t="s">
        <v>62</v>
      </c>
      <c r="F41" s="48" t="s">
        <v>62</v>
      </c>
      <c r="G41" s="48" t="s">
        <v>62</v>
      </c>
      <c r="H41" s="48" t="s">
        <v>62</v>
      </c>
      <c r="I41" s="75" t="s">
        <v>62</v>
      </c>
    </row>
    <row r="42" spans="1:9" s="13" customFormat="1" ht="16.5" customHeight="1">
      <c r="A42" s="123" t="s">
        <v>68</v>
      </c>
      <c r="B42" s="113"/>
      <c r="C42" s="113"/>
      <c r="D42" s="113"/>
      <c r="E42" s="113"/>
      <c r="F42" s="113"/>
      <c r="G42" s="113"/>
      <c r="H42" s="113"/>
      <c r="I42" s="113"/>
    </row>
    <row r="43" spans="1:9" s="13" customFormat="1" ht="16.5" customHeight="1">
      <c r="A43" s="126" t="s">
        <v>41</v>
      </c>
      <c r="B43" s="126"/>
      <c r="C43" s="126"/>
      <c r="D43" s="126"/>
      <c r="E43" s="126"/>
      <c r="F43" s="126"/>
      <c r="G43" s="126"/>
      <c r="H43" s="126"/>
      <c r="I43" s="126"/>
    </row>
    <row r="44" spans="1:9" ht="16.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s="5" customFormat="1" ht="16.5" customHeight="1" thickBot="1">
      <c r="A45" s="121" t="s">
        <v>47</v>
      </c>
      <c r="B45" s="121"/>
      <c r="C45" s="122" t="s">
        <v>31</v>
      </c>
      <c r="D45" s="122"/>
      <c r="E45" s="122"/>
      <c r="F45" s="122"/>
      <c r="G45" s="122"/>
      <c r="H45" s="122"/>
      <c r="I45" s="122"/>
    </row>
    <row r="46" spans="1:9" ht="16.5" customHeight="1">
      <c r="A46" s="65" t="s">
        <v>14</v>
      </c>
      <c r="B46" s="16" t="s">
        <v>21</v>
      </c>
      <c r="C46" s="17" t="s">
        <v>22</v>
      </c>
      <c r="D46" s="110" t="s">
        <v>23</v>
      </c>
      <c r="E46" s="110"/>
      <c r="F46" s="110"/>
      <c r="G46" s="110"/>
      <c r="H46" s="110"/>
      <c r="I46" s="120"/>
    </row>
    <row r="47" spans="1:9" ht="16.5" customHeight="1">
      <c r="A47" s="66"/>
      <c r="B47" s="24" t="s">
        <v>24</v>
      </c>
      <c r="C47" s="24" t="s">
        <v>48</v>
      </c>
      <c r="D47" s="10" t="s">
        <v>30</v>
      </c>
      <c r="E47" s="10" t="s">
        <v>32</v>
      </c>
      <c r="F47" s="10" t="s">
        <v>33</v>
      </c>
      <c r="G47" s="10" t="s">
        <v>34</v>
      </c>
      <c r="H47" s="132" t="s">
        <v>35</v>
      </c>
      <c r="I47" s="133"/>
    </row>
    <row r="48" spans="1:9" ht="16.5" customHeight="1" thickBot="1">
      <c r="A48" s="68" t="s">
        <v>7</v>
      </c>
      <c r="B48" s="61" t="s">
        <v>49</v>
      </c>
      <c r="C48" s="40"/>
      <c r="D48" s="10" t="s">
        <v>50</v>
      </c>
      <c r="E48" s="10" t="s">
        <v>36</v>
      </c>
      <c r="F48" s="10" t="s">
        <v>51</v>
      </c>
      <c r="G48" s="10" t="s">
        <v>37</v>
      </c>
      <c r="H48" s="132" t="s">
        <v>38</v>
      </c>
      <c r="I48" s="133"/>
    </row>
    <row r="49" spans="1:9" ht="16.5" customHeight="1" thickTop="1">
      <c r="A49" s="70">
        <v>18</v>
      </c>
      <c r="B49" s="56">
        <v>36009.33</v>
      </c>
      <c r="C49" s="58">
        <f>SUM(D49:I49)</f>
        <v>609.59</v>
      </c>
      <c r="D49" s="58">
        <v>609.59</v>
      </c>
      <c r="E49" s="58" t="s">
        <v>52</v>
      </c>
      <c r="F49" s="58" t="s">
        <v>52</v>
      </c>
      <c r="G49" s="58" t="s">
        <v>52</v>
      </c>
      <c r="H49" s="140" t="s">
        <v>52</v>
      </c>
      <c r="I49" s="141"/>
    </row>
    <row r="50" spans="1:9" s="9" customFormat="1" ht="16.5" customHeight="1">
      <c r="A50" s="72">
        <v>19</v>
      </c>
      <c r="B50" s="57">
        <v>44770.1</v>
      </c>
      <c r="C50" s="59">
        <f>SUM(D50:I50)</f>
        <v>8760.77</v>
      </c>
      <c r="D50" s="59">
        <v>4619.57</v>
      </c>
      <c r="E50" s="59" t="s">
        <v>52</v>
      </c>
      <c r="F50" s="59" t="s">
        <v>52</v>
      </c>
      <c r="G50" s="59">
        <v>999.5</v>
      </c>
      <c r="H50" s="142">
        <v>3141.7</v>
      </c>
      <c r="I50" s="143"/>
    </row>
    <row r="51" spans="1:9" s="9" customFormat="1" ht="16.5" customHeight="1">
      <c r="A51" s="72">
        <v>20</v>
      </c>
      <c r="B51" s="57">
        <v>45507.78</v>
      </c>
      <c r="C51" s="59">
        <v>737.68</v>
      </c>
      <c r="D51" s="59">
        <v>737.68</v>
      </c>
      <c r="E51" s="59" t="s">
        <v>62</v>
      </c>
      <c r="F51" s="59" t="s">
        <v>62</v>
      </c>
      <c r="G51" s="59" t="s">
        <v>62</v>
      </c>
      <c r="H51" s="142" t="s">
        <v>62</v>
      </c>
      <c r="I51" s="143"/>
    </row>
    <row r="52" spans="1:9" s="9" customFormat="1" ht="16.5" customHeight="1">
      <c r="A52" s="72">
        <v>21</v>
      </c>
      <c r="B52" s="57">
        <v>45826.15</v>
      </c>
      <c r="C52" s="59">
        <v>318.37</v>
      </c>
      <c r="D52" s="59">
        <v>318.37</v>
      </c>
      <c r="E52" s="52" t="s">
        <v>62</v>
      </c>
      <c r="F52" s="52" t="s">
        <v>62</v>
      </c>
      <c r="G52" s="52" t="s">
        <v>62</v>
      </c>
      <c r="H52" s="144" t="s">
        <v>62</v>
      </c>
      <c r="I52" s="145"/>
    </row>
    <row r="53" spans="1:9" s="9" customFormat="1" ht="16.5" customHeight="1" thickBot="1">
      <c r="A53" s="74">
        <v>22</v>
      </c>
      <c r="B53" s="32">
        <v>46076.4</v>
      </c>
      <c r="C53" s="60">
        <v>250.25</v>
      </c>
      <c r="D53" s="60">
        <v>250.25</v>
      </c>
      <c r="E53" s="48" t="s">
        <v>62</v>
      </c>
      <c r="F53" s="48" t="s">
        <v>62</v>
      </c>
      <c r="G53" s="48" t="s">
        <v>62</v>
      </c>
      <c r="H53" s="138" t="s">
        <v>62</v>
      </c>
      <c r="I53" s="139"/>
    </row>
    <row r="54" spans="1:9" s="13" customFormat="1" ht="16.5" customHeight="1">
      <c r="A54" s="123" t="s">
        <v>76</v>
      </c>
      <c r="B54" s="113"/>
      <c r="C54" s="113"/>
      <c r="D54" s="113"/>
      <c r="E54" s="113"/>
      <c r="F54" s="113"/>
      <c r="G54" s="113"/>
      <c r="H54" s="113"/>
      <c r="I54" s="113"/>
    </row>
    <row r="55" spans="1:9" s="13" customFormat="1" ht="16.5" customHeight="1">
      <c r="A55" s="126" t="s">
        <v>77</v>
      </c>
      <c r="B55" s="126"/>
      <c r="C55" s="126"/>
      <c r="D55" s="126"/>
      <c r="E55" s="126"/>
      <c r="F55" s="126"/>
      <c r="G55" s="126"/>
      <c r="H55" s="126"/>
      <c r="I55" s="126"/>
    </row>
    <row r="56" ht="16.5" customHeight="1"/>
    <row r="57" ht="16.5" customHeight="1"/>
  </sheetData>
  <mergeCells count="36">
    <mergeCell ref="H53:I53"/>
    <mergeCell ref="H49:I49"/>
    <mergeCell ref="H50:I50"/>
    <mergeCell ref="H51:I51"/>
    <mergeCell ref="H52:I52"/>
    <mergeCell ref="A54:I54"/>
    <mergeCell ref="A55:I55"/>
    <mergeCell ref="A16:I16"/>
    <mergeCell ref="A19:I19"/>
    <mergeCell ref="A43:I43"/>
    <mergeCell ref="H48:I48"/>
    <mergeCell ref="A20:I20"/>
    <mergeCell ref="B21:I21"/>
    <mergeCell ref="H47:I47"/>
    <mergeCell ref="A32:I32"/>
    <mergeCell ref="A33:B33"/>
    <mergeCell ref="D46:I46"/>
    <mergeCell ref="A1:I1"/>
    <mergeCell ref="A4:I4"/>
    <mergeCell ref="A14:I14"/>
    <mergeCell ref="A15:I15"/>
    <mergeCell ref="G5:I5"/>
    <mergeCell ref="G6:H6"/>
    <mergeCell ref="A3:I3"/>
    <mergeCell ref="C33:I33"/>
    <mergeCell ref="D34:I34"/>
    <mergeCell ref="A45:B45"/>
    <mergeCell ref="C45:I45"/>
    <mergeCell ref="A42:I42"/>
    <mergeCell ref="A29:I29"/>
    <mergeCell ref="H22:I23"/>
    <mergeCell ref="H24:I24"/>
    <mergeCell ref="H26:I26"/>
    <mergeCell ref="H25:I25"/>
    <mergeCell ref="H28:I28"/>
    <mergeCell ref="H27:I27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4" width="5.875" style="2" customWidth="1"/>
    <col min="15" max="15" width="10.375" style="2" customWidth="1"/>
    <col min="16" max="16384" width="5.875" style="2" customWidth="1"/>
  </cols>
  <sheetData>
    <row r="1" spans="1:14" ht="15" customHeight="1">
      <c r="A1" s="130" t="s">
        <v>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14.25" customHeight="1" thickBot="1">
      <c r="A3" s="175" t="s">
        <v>59</v>
      </c>
      <c r="B3" s="175"/>
      <c r="C3" s="175"/>
      <c r="D3" s="14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5" customHeight="1">
      <c r="A4" s="153" t="s">
        <v>14</v>
      </c>
      <c r="B4" s="154"/>
      <c r="C4" s="170" t="s">
        <v>104</v>
      </c>
      <c r="D4" s="136"/>
      <c r="E4" s="136"/>
      <c r="F4" s="171"/>
      <c r="G4" s="165" t="s">
        <v>105</v>
      </c>
      <c r="H4" s="166"/>
      <c r="I4" s="166"/>
      <c r="J4" s="166"/>
      <c r="K4" s="165" t="s">
        <v>106</v>
      </c>
      <c r="L4" s="166"/>
      <c r="M4" s="166"/>
      <c r="N4" s="168"/>
    </row>
    <row r="5" spans="1:14" ht="15" customHeight="1" thickBot="1">
      <c r="A5" s="161" t="s">
        <v>7</v>
      </c>
      <c r="B5" s="162"/>
      <c r="C5" s="172"/>
      <c r="D5" s="173"/>
      <c r="E5" s="173"/>
      <c r="F5" s="174"/>
      <c r="G5" s="167"/>
      <c r="H5" s="167"/>
      <c r="I5" s="167"/>
      <c r="J5" s="167"/>
      <c r="K5" s="167"/>
      <c r="L5" s="167"/>
      <c r="M5" s="167"/>
      <c r="N5" s="169"/>
    </row>
    <row r="6" spans="1:14" ht="18" customHeight="1" thickTop="1">
      <c r="A6" s="217">
        <v>18</v>
      </c>
      <c r="B6" s="218"/>
      <c r="C6" s="207">
        <v>126740</v>
      </c>
      <c r="D6" s="208"/>
      <c r="E6" s="208"/>
      <c r="F6" s="208"/>
      <c r="G6" s="207">
        <v>126521</v>
      </c>
      <c r="H6" s="208"/>
      <c r="I6" s="208"/>
      <c r="J6" s="209"/>
      <c r="K6" s="210">
        <f>G6/C6*100</f>
        <v>99.82720530219346</v>
      </c>
      <c r="L6" s="210"/>
      <c r="M6" s="210"/>
      <c r="N6" s="211"/>
    </row>
    <row r="7" spans="1:14" s="9" customFormat="1" ht="18" customHeight="1">
      <c r="A7" s="156">
        <v>19</v>
      </c>
      <c r="B7" s="157"/>
      <c r="C7" s="163">
        <v>126813</v>
      </c>
      <c r="D7" s="163"/>
      <c r="E7" s="163"/>
      <c r="F7" s="163"/>
      <c r="G7" s="203">
        <v>126602</v>
      </c>
      <c r="H7" s="163"/>
      <c r="I7" s="163"/>
      <c r="J7" s="204"/>
      <c r="K7" s="146">
        <f>G7/C7*100</f>
        <v>99.83361327308714</v>
      </c>
      <c r="L7" s="146"/>
      <c r="M7" s="146"/>
      <c r="N7" s="147"/>
    </row>
    <row r="8" spans="1:14" s="9" customFormat="1" ht="18" customHeight="1">
      <c r="A8" s="156">
        <v>20</v>
      </c>
      <c r="B8" s="157"/>
      <c r="C8" s="163">
        <v>127352</v>
      </c>
      <c r="D8" s="163"/>
      <c r="E8" s="163"/>
      <c r="F8" s="163"/>
      <c r="G8" s="203">
        <v>127144</v>
      </c>
      <c r="H8" s="163"/>
      <c r="I8" s="163"/>
      <c r="J8" s="204"/>
      <c r="K8" s="146">
        <v>99.83667315786168</v>
      </c>
      <c r="L8" s="146"/>
      <c r="M8" s="146"/>
      <c r="N8" s="147"/>
    </row>
    <row r="9" spans="1:14" s="9" customFormat="1" ht="18" customHeight="1">
      <c r="A9" s="156">
        <v>21</v>
      </c>
      <c r="B9" s="157"/>
      <c r="C9" s="203">
        <v>128852</v>
      </c>
      <c r="D9" s="163"/>
      <c r="E9" s="163"/>
      <c r="F9" s="163"/>
      <c r="G9" s="203">
        <v>128644</v>
      </c>
      <c r="H9" s="163"/>
      <c r="I9" s="163"/>
      <c r="J9" s="204"/>
      <c r="K9" s="146">
        <v>99.8</v>
      </c>
      <c r="L9" s="146"/>
      <c r="M9" s="146"/>
      <c r="N9" s="147"/>
    </row>
    <row r="10" spans="1:14" s="9" customFormat="1" ht="18" customHeight="1" thickBot="1">
      <c r="A10" s="212">
        <v>22</v>
      </c>
      <c r="B10" s="213"/>
      <c r="C10" s="214">
        <v>129628</v>
      </c>
      <c r="D10" s="215"/>
      <c r="E10" s="215"/>
      <c r="F10" s="215"/>
      <c r="G10" s="214">
        <v>129433</v>
      </c>
      <c r="H10" s="215"/>
      <c r="I10" s="215"/>
      <c r="J10" s="216"/>
      <c r="K10" s="205">
        <v>99.8</v>
      </c>
      <c r="L10" s="205"/>
      <c r="M10" s="205"/>
      <c r="N10" s="206"/>
    </row>
    <row r="11" spans="1:14" s="13" customFormat="1" ht="13.5" customHeight="1">
      <c r="A11" s="113" t="s">
        <v>68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5" customFormat="1" ht="14.25" customHeight="1" thickBot="1">
      <c r="A13" s="164" t="s">
        <v>78</v>
      </c>
      <c r="B13" s="164"/>
      <c r="C13" s="164"/>
      <c r="D13" s="164"/>
      <c r="E13" s="164"/>
      <c r="F13" s="164"/>
      <c r="G13" s="14"/>
      <c r="H13" s="122" t="s">
        <v>103</v>
      </c>
      <c r="I13" s="122"/>
      <c r="J13" s="122"/>
      <c r="K13" s="122"/>
      <c r="L13" s="122"/>
      <c r="M13" s="122"/>
      <c r="N13" s="122"/>
    </row>
    <row r="14" spans="1:14" ht="15" customHeight="1">
      <c r="A14" s="153" t="s">
        <v>14</v>
      </c>
      <c r="B14" s="154"/>
      <c r="C14" s="191" t="s">
        <v>107</v>
      </c>
      <c r="D14" s="192"/>
      <c r="E14" s="193"/>
      <c r="F14" s="148" t="s">
        <v>108</v>
      </c>
      <c r="G14" s="149"/>
      <c r="H14" s="149"/>
      <c r="I14" s="148" t="s">
        <v>109</v>
      </c>
      <c r="J14" s="149"/>
      <c r="K14" s="149"/>
      <c r="L14" s="148" t="s">
        <v>110</v>
      </c>
      <c r="M14" s="149"/>
      <c r="N14" s="150"/>
    </row>
    <row r="15" spans="1:14" ht="15" customHeight="1" thickBot="1">
      <c r="A15" s="161" t="s">
        <v>7</v>
      </c>
      <c r="B15" s="162"/>
      <c r="C15" s="194"/>
      <c r="D15" s="195"/>
      <c r="E15" s="196"/>
      <c r="F15" s="151"/>
      <c r="G15" s="151"/>
      <c r="H15" s="151"/>
      <c r="I15" s="151"/>
      <c r="J15" s="151"/>
      <c r="K15" s="151"/>
      <c r="L15" s="151"/>
      <c r="M15" s="151"/>
      <c r="N15" s="152"/>
    </row>
    <row r="16" spans="1:14" ht="18" customHeight="1" thickTop="1">
      <c r="A16" s="189">
        <v>18</v>
      </c>
      <c r="B16" s="190"/>
      <c r="C16" s="197">
        <v>0</v>
      </c>
      <c r="D16" s="198"/>
      <c r="E16" s="198"/>
      <c r="F16" s="199" t="s">
        <v>79</v>
      </c>
      <c r="G16" s="200"/>
      <c r="H16" s="200"/>
      <c r="I16" s="187">
        <v>2191</v>
      </c>
      <c r="J16" s="187"/>
      <c r="K16" s="187"/>
      <c r="L16" s="201">
        <v>13723</v>
      </c>
      <c r="M16" s="201"/>
      <c r="N16" s="202"/>
    </row>
    <row r="17" spans="1:14" s="9" customFormat="1" ht="18" customHeight="1">
      <c r="A17" s="156">
        <v>19</v>
      </c>
      <c r="B17" s="157"/>
      <c r="C17" s="183">
        <v>1</v>
      </c>
      <c r="D17" s="184"/>
      <c r="E17" s="184"/>
      <c r="F17" s="185" t="s">
        <v>80</v>
      </c>
      <c r="G17" s="186"/>
      <c r="H17" s="186"/>
      <c r="I17" s="160">
        <v>619</v>
      </c>
      <c r="J17" s="160"/>
      <c r="K17" s="160"/>
      <c r="L17" s="163">
        <v>13865</v>
      </c>
      <c r="M17" s="163"/>
      <c r="N17" s="188"/>
    </row>
    <row r="18" spans="1:14" s="9" customFormat="1" ht="18" customHeight="1">
      <c r="A18" s="156">
        <v>20</v>
      </c>
      <c r="B18" s="157"/>
      <c r="C18" s="183">
        <v>0</v>
      </c>
      <c r="D18" s="184"/>
      <c r="E18" s="184"/>
      <c r="F18" s="185" t="s">
        <v>67</v>
      </c>
      <c r="G18" s="186"/>
      <c r="H18" s="186"/>
      <c r="I18" s="160">
        <v>64</v>
      </c>
      <c r="J18" s="160"/>
      <c r="K18" s="160"/>
      <c r="L18" s="163">
        <v>13929</v>
      </c>
      <c r="M18" s="163"/>
      <c r="N18" s="188"/>
    </row>
    <row r="19" spans="1:14" s="9" customFormat="1" ht="18" customHeight="1">
      <c r="A19" s="156">
        <v>21</v>
      </c>
      <c r="B19" s="157"/>
      <c r="C19" s="183">
        <v>0</v>
      </c>
      <c r="D19" s="184"/>
      <c r="E19" s="184"/>
      <c r="F19" s="185" t="s">
        <v>67</v>
      </c>
      <c r="G19" s="186"/>
      <c r="H19" s="186"/>
      <c r="I19" s="160">
        <v>95</v>
      </c>
      <c r="J19" s="160"/>
      <c r="K19" s="160"/>
      <c r="L19" s="163">
        <v>14024</v>
      </c>
      <c r="M19" s="163"/>
      <c r="N19" s="188"/>
    </row>
    <row r="20" spans="1:14" s="9" customFormat="1" ht="18" customHeight="1" thickBot="1">
      <c r="A20" s="212">
        <v>22</v>
      </c>
      <c r="B20" s="213"/>
      <c r="C20" s="178">
        <v>0</v>
      </c>
      <c r="D20" s="179"/>
      <c r="E20" s="179"/>
      <c r="F20" s="180" t="s">
        <v>67</v>
      </c>
      <c r="G20" s="181"/>
      <c r="H20" s="181"/>
      <c r="I20" s="182">
        <v>96</v>
      </c>
      <c r="J20" s="182"/>
      <c r="K20" s="182"/>
      <c r="L20" s="215">
        <v>14120</v>
      </c>
      <c r="M20" s="215"/>
      <c r="N20" s="221"/>
    </row>
    <row r="21" spans="1:14" s="13" customFormat="1" ht="13.5" customHeight="1">
      <c r="A21" s="113" t="s">
        <v>68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4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5" customFormat="1" ht="14.25" customHeight="1" thickBot="1">
      <c r="A23" s="155" t="s">
        <v>81</v>
      </c>
      <c r="B23" s="155"/>
      <c r="C23" s="155"/>
      <c r="D23" s="155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4" ht="15" customHeight="1">
      <c r="A24" s="153" t="s">
        <v>14</v>
      </c>
      <c r="B24" s="154"/>
      <c r="C24" s="148" t="s">
        <v>111</v>
      </c>
      <c r="D24" s="149"/>
      <c r="E24" s="149"/>
      <c r="F24" s="148" t="s">
        <v>112</v>
      </c>
      <c r="G24" s="149"/>
      <c r="H24" s="149"/>
      <c r="I24" s="148" t="s">
        <v>113</v>
      </c>
      <c r="J24" s="149"/>
      <c r="K24" s="149"/>
      <c r="L24" s="148" t="s">
        <v>114</v>
      </c>
      <c r="M24" s="149"/>
      <c r="N24" s="150"/>
    </row>
    <row r="25" spans="1:14" ht="15" customHeight="1" thickBot="1">
      <c r="A25" s="161" t="s">
        <v>7</v>
      </c>
      <c r="B25" s="162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</row>
    <row r="26" spans="1:14" ht="18" customHeight="1" thickTop="1">
      <c r="A26" s="189">
        <v>18</v>
      </c>
      <c r="B26" s="190"/>
      <c r="C26" s="222">
        <v>8</v>
      </c>
      <c r="D26" s="223"/>
      <c r="E26" s="223"/>
      <c r="F26" s="187">
        <v>619</v>
      </c>
      <c r="G26" s="187"/>
      <c r="H26" s="187"/>
      <c r="I26" s="187">
        <v>619</v>
      </c>
      <c r="J26" s="187"/>
      <c r="K26" s="187"/>
      <c r="L26" s="176">
        <v>100</v>
      </c>
      <c r="M26" s="176"/>
      <c r="N26" s="177"/>
    </row>
    <row r="27" spans="1:14" s="9" customFormat="1" ht="18" customHeight="1">
      <c r="A27" s="156">
        <v>19</v>
      </c>
      <c r="B27" s="157"/>
      <c r="C27" s="158">
        <v>8</v>
      </c>
      <c r="D27" s="159"/>
      <c r="E27" s="159"/>
      <c r="F27" s="160">
        <v>485</v>
      </c>
      <c r="G27" s="160"/>
      <c r="H27" s="160"/>
      <c r="I27" s="160">
        <v>391</v>
      </c>
      <c r="J27" s="160"/>
      <c r="K27" s="160"/>
      <c r="L27" s="146">
        <v>80.6</v>
      </c>
      <c r="M27" s="146"/>
      <c r="N27" s="147"/>
    </row>
    <row r="28" spans="1:14" s="9" customFormat="1" ht="18" customHeight="1">
      <c r="A28" s="156">
        <v>20</v>
      </c>
      <c r="B28" s="157"/>
      <c r="C28" s="158">
        <v>16</v>
      </c>
      <c r="D28" s="159"/>
      <c r="E28" s="159"/>
      <c r="F28" s="160">
        <v>1916</v>
      </c>
      <c r="G28" s="160"/>
      <c r="H28" s="160"/>
      <c r="I28" s="160">
        <v>1169</v>
      </c>
      <c r="J28" s="160"/>
      <c r="K28" s="160"/>
      <c r="L28" s="146">
        <v>61</v>
      </c>
      <c r="M28" s="146"/>
      <c r="N28" s="147"/>
    </row>
    <row r="29" spans="1:14" s="9" customFormat="1" ht="18" customHeight="1">
      <c r="A29" s="156">
        <v>21</v>
      </c>
      <c r="B29" s="157"/>
      <c r="C29" s="158">
        <v>13</v>
      </c>
      <c r="D29" s="159"/>
      <c r="E29" s="159"/>
      <c r="F29" s="160">
        <v>960</v>
      </c>
      <c r="G29" s="160"/>
      <c r="H29" s="160"/>
      <c r="I29" s="160">
        <v>960</v>
      </c>
      <c r="J29" s="160"/>
      <c r="K29" s="160"/>
      <c r="L29" s="146">
        <v>100</v>
      </c>
      <c r="M29" s="146"/>
      <c r="N29" s="147"/>
    </row>
    <row r="30" spans="1:14" s="9" customFormat="1" ht="18" customHeight="1" thickBot="1">
      <c r="A30" s="212">
        <v>22</v>
      </c>
      <c r="B30" s="213"/>
      <c r="C30" s="219">
        <v>6</v>
      </c>
      <c r="D30" s="220"/>
      <c r="E30" s="220"/>
      <c r="F30" s="182">
        <v>746</v>
      </c>
      <c r="G30" s="182"/>
      <c r="H30" s="182"/>
      <c r="I30" s="182">
        <v>746</v>
      </c>
      <c r="J30" s="182"/>
      <c r="K30" s="182"/>
      <c r="L30" s="205">
        <v>100</v>
      </c>
      <c r="M30" s="205"/>
      <c r="N30" s="206"/>
    </row>
    <row r="31" spans="1:14" ht="13.5" customHeight="1">
      <c r="A31" s="18" t="s">
        <v>68</v>
      </c>
      <c r="B31" s="18"/>
      <c r="C31" s="18"/>
      <c r="D31" s="18"/>
      <c r="E31" s="18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4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 customHeight="1">
      <c r="A36" s="20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5" customHeight="1">
      <c r="A37" s="12"/>
      <c r="B37" s="1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9" customFormat="1" ht="18" customHeight="1">
      <c r="A38" s="11"/>
      <c r="B38" s="11"/>
      <c r="C38" s="22"/>
      <c r="D38" s="22"/>
      <c r="E38" s="22"/>
      <c r="F38" s="22"/>
      <c r="G38" s="22"/>
      <c r="H38" s="22"/>
      <c r="I38" s="22"/>
      <c r="J38" s="22"/>
      <c r="K38" s="15"/>
      <c r="L38" s="15"/>
      <c r="M38" s="15"/>
      <c r="N38" s="15"/>
    </row>
    <row r="39" spans="1:14" ht="18" customHeight="1">
      <c r="A39" s="11"/>
      <c r="B39" s="11"/>
      <c r="C39" s="22"/>
      <c r="D39" s="22"/>
      <c r="E39" s="22"/>
      <c r="F39" s="22"/>
      <c r="G39" s="22"/>
      <c r="H39" s="22"/>
      <c r="I39" s="22"/>
      <c r="J39" s="22"/>
      <c r="K39" s="15"/>
      <c r="L39" s="15"/>
      <c r="M39" s="15"/>
      <c r="N39" s="15"/>
    </row>
    <row r="40" spans="1:14" ht="18" customHeight="1">
      <c r="A40" s="11"/>
      <c r="B40" s="11"/>
      <c r="C40" s="22"/>
      <c r="D40" s="22"/>
      <c r="E40" s="22"/>
      <c r="F40" s="22"/>
      <c r="G40" s="22"/>
      <c r="H40" s="22"/>
      <c r="I40" s="22"/>
      <c r="J40" s="22"/>
      <c r="K40" s="15"/>
      <c r="L40" s="15"/>
      <c r="M40" s="15"/>
      <c r="N40" s="15"/>
    </row>
    <row r="41" spans="1:14" s="9" customFormat="1" ht="18" customHeight="1">
      <c r="A41" s="11"/>
      <c r="B41" s="11"/>
      <c r="C41" s="22"/>
      <c r="D41" s="22"/>
      <c r="E41" s="22"/>
      <c r="F41" s="22"/>
      <c r="G41" s="22"/>
      <c r="H41" s="22"/>
      <c r="I41" s="22"/>
      <c r="J41" s="22"/>
      <c r="K41" s="15"/>
      <c r="L41" s="15"/>
      <c r="M41" s="15"/>
      <c r="N41" s="15"/>
    </row>
    <row r="42" spans="1:14" s="9" customFormat="1" ht="18" customHeight="1">
      <c r="A42" s="11"/>
      <c r="B42" s="11"/>
      <c r="C42" s="22"/>
      <c r="D42" s="22"/>
      <c r="E42" s="22"/>
      <c r="F42" s="22"/>
      <c r="G42" s="22"/>
      <c r="H42" s="22"/>
      <c r="I42" s="22"/>
      <c r="J42" s="22"/>
      <c r="K42" s="15"/>
      <c r="L42" s="15"/>
      <c r="M42" s="15"/>
      <c r="N42" s="15"/>
    </row>
    <row r="43" spans="1:14" s="13" customFormat="1" ht="13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ht="12" customHeight="1"/>
  </sheetData>
  <mergeCells count="96">
    <mergeCell ref="L19:N19"/>
    <mergeCell ref="A29:B29"/>
    <mergeCell ref="C29:E29"/>
    <mergeCell ref="F29:H29"/>
    <mergeCell ref="I29:K29"/>
    <mergeCell ref="L29:N29"/>
    <mergeCell ref="L20:N20"/>
    <mergeCell ref="F24:H25"/>
    <mergeCell ref="A25:B25"/>
    <mergeCell ref="C26:E26"/>
    <mergeCell ref="I30:K30"/>
    <mergeCell ref="L30:N30"/>
    <mergeCell ref="A20:B20"/>
    <mergeCell ref="A30:B30"/>
    <mergeCell ref="C30:E30"/>
    <mergeCell ref="F30:H30"/>
    <mergeCell ref="L27:N27"/>
    <mergeCell ref="A27:B27"/>
    <mergeCell ref="C27:E27"/>
    <mergeCell ref="C24:E25"/>
    <mergeCell ref="G6:J6"/>
    <mergeCell ref="K6:N6"/>
    <mergeCell ref="A10:B10"/>
    <mergeCell ref="C10:F10"/>
    <mergeCell ref="G10:J10"/>
    <mergeCell ref="C6:F6"/>
    <mergeCell ref="A6:B6"/>
    <mergeCell ref="G7:J7"/>
    <mergeCell ref="K7:N7"/>
    <mergeCell ref="K8:N8"/>
    <mergeCell ref="I17:K17"/>
    <mergeCell ref="A19:B19"/>
    <mergeCell ref="C19:E19"/>
    <mergeCell ref="F19:H19"/>
    <mergeCell ref="I19:K19"/>
    <mergeCell ref="L16:N16"/>
    <mergeCell ref="G8:J8"/>
    <mergeCell ref="F14:H15"/>
    <mergeCell ref="I14:K15"/>
    <mergeCell ref="H13:N13"/>
    <mergeCell ref="K10:N10"/>
    <mergeCell ref="C9:F9"/>
    <mergeCell ref="G9:J9"/>
    <mergeCell ref="K9:N9"/>
    <mergeCell ref="L17:N17"/>
    <mergeCell ref="L14:N15"/>
    <mergeCell ref="F17:H17"/>
    <mergeCell ref="A17:B17"/>
    <mergeCell ref="C17:E17"/>
    <mergeCell ref="I16:K16"/>
    <mergeCell ref="C14:E15"/>
    <mergeCell ref="A16:B16"/>
    <mergeCell ref="C16:E16"/>
    <mergeCell ref="F16:H16"/>
    <mergeCell ref="F26:H26"/>
    <mergeCell ref="A26:B26"/>
    <mergeCell ref="F27:H27"/>
    <mergeCell ref="I24:K25"/>
    <mergeCell ref="I27:K27"/>
    <mergeCell ref="L26:N26"/>
    <mergeCell ref="A18:B18"/>
    <mergeCell ref="C20:E20"/>
    <mergeCell ref="F20:H20"/>
    <mergeCell ref="I20:K20"/>
    <mergeCell ref="C18:E18"/>
    <mergeCell ref="F18:H18"/>
    <mergeCell ref="I26:K26"/>
    <mergeCell ref="I18:K18"/>
    <mergeCell ref="L18:N18"/>
    <mergeCell ref="A1:N1"/>
    <mergeCell ref="G4:J5"/>
    <mergeCell ref="K4:N5"/>
    <mergeCell ref="A4:B4"/>
    <mergeCell ref="A5:B5"/>
    <mergeCell ref="C4:F5"/>
    <mergeCell ref="E3:N3"/>
    <mergeCell ref="A3:C3"/>
    <mergeCell ref="A14:B14"/>
    <mergeCell ref="A15:B15"/>
    <mergeCell ref="A7:B7"/>
    <mergeCell ref="C7:F7"/>
    <mergeCell ref="A8:B8"/>
    <mergeCell ref="C8:F8"/>
    <mergeCell ref="A11:N11"/>
    <mergeCell ref="A13:F13"/>
    <mergeCell ref="A9:B9"/>
    <mergeCell ref="L28:N28"/>
    <mergeCell ref="E23:N23"/>
    <mergeCell ref="L24:N25"/>
    <mergeCell ref="A21:N21"/>
    <mergeCell ref="A24:B24"/>
    <mergeCell ref="A23:D23"/>
    <mergeCell ref="A28:B28"/>
    <mergeCell ref="C28:E28"/>
    <mergeCell ref="F28:H28"/>
    <mergeCell ref="I28:K28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1.125" style="2" customWidth="1"/>
    <col min="2" max="6" width="13.75390625" style="2" customWidth="1"/>
    <col min="7" max="16384" width="11.125" style="2" customWidth="1"/>
  </cols>
  <sheetData>
    <row r="1" spans="1:6" ht="19.5" customHeight="1">
      <c r="A1" s="125" t="s">
        <v>53</v>
      </c>
      <c r="B1" s="125"/>
      <c r="C1" s="125"/>
      <c r="D1" s="125"/>
      <c r="E1" s="125"/>
      <c r="F1" s="125"/>
    </row>
    <row r="2" spans="1:6" ht="12.75">
      <c r="A2" s="3"/>
      <c r="B2" s="3"/>
      <c r="C2" s="3"/>
      <c r="D2" s="3"/>
      <c r="E2" s="3"/>
      <c r="F2" s="3"/>
    </row>
    <row r="3" spans="1:6" ht="13.5" customHeight="1">
      <c r="A3" s="130" t="s">
        <v>60</v>
      </c>
      <c r="B3" s="130"/>
      <c r="C3" s="130"/>
      <c r="D3" s="130"/>
      <c r="E3" s="130"/>
      <c r="F3" s="130"/>
    </row>
    <row r="4" spans="1:6" ht="12.75">
      <c r="A4" s="3"/>
      <c r="B4" s="3"/>
      <c r="C4" s="3"/>
      <c r="D4" s="3"/>
      <c r="E4" s="3"/>
      <c r="F4" s="3"/>
    </row>
    <row r="5" spans="1:6" s="5" customFormat="1" ht="13.5" customHeight="1" thickBot="1">
      <c r="A5" s="122" t="s">
        <v>13</v>
      </c>
      <c r="B5" s="122"/>
      <c r="C5" s="122"/>
      <c r="D5" s="122"/>
      <c r="E5" s="122"/>
      <c r="F5" s="122"/>
    </row>
    <row r="6" spans="1:6" ht="18" customHeight="1">
      <c r="A6" s="65" t="s">
        <v>14</v>
      </c>
      <c r="B6" s="135" t="s">
        <v>61</v>
      </c>
      <c r="C6" s="6"/>
      <c r="D6" s="6"/>
      <c r="E6" s="6"/>
      <c r="F6" s="85"/>
    </row>
    <row r="7" spans="1:7" ht="18" customHeight="1">
      <c r="A7" s="66"/>
      <c r="B7" s="227"/>
      <c r="C7" s="225" t="s">
        <v>54</v>
      </c>
      <c r="D7" s="7" t="s">
        <v>55</v>
      </c>
      <c r="E7" s="8" t="s">
        <v>63</v>
      </c>
      <c r="F7" s="226" t="s">
        <v>56</v>
      </c>
      <c r="G7" s="9"/>
    </row>
    <row r="8" spans="1:7" ht="18" customHeight="1" thickBot="1">
      <c r="A8" s="68" t="s">
        <v>7</v>
      </c>
      <c r="B8" s="40"/>
      <c r="C8" s="151"/>
      <c r="D8" s="8" t="s">
        <v>82</v>
      </c>
      <c r="E8" s="8" t="s">
        <v>64</v>
      </c>
      <c r="F8" s="152"/>
      <c r="G8" s="9"/>
    </row>
    <row r="9" spans="1:6" ht="21.75" customHeight="1" thickTop="1">
      <c r="A9" s="70">
        <v>18</v>
      </c>
      <c r="B9" s="82">
        <f>SUM(C9:F9)</f>
        <v>378492</v>
      </c>
      <c r="C9" s="83">
        <v>27016</v>
      </c>
      <c r="D9" s="83">
        <v>77093</v>
      </c>
      <c r="E9" s="83">
        <v>274383</v>
      </c>
      <c r="F9" s="86" t="s">
        <v>57</v>
      </c>
    </row>
    <row r="10" spans="1:6" ht="21.75" customHeight="1">
      <c r="A10" s="72">
        <v>19</v>
      </c>
      <c r="B10" s="89">
        <v>388810</v>
      </c>
      <c r="C10" s="90">
        <v>25404</v>
      </c>
      <c r="D10" s="90">
        <v>69965</v>
      </c>
      <c r="E10" s="90">
        <v>293441</v>
      </c>
      <c r="F10" s="91" t="s">
        <v>57</v>
      </c>
    </row>
    <row r="11" spans="1:6" ht="21.75" customHeight="1">
      <c r="A11" s="72">
        <v>20</v>
      </c>
      <c r="B11" s="89">
        <v>386837</v>
      </c>
      <c r="C11" s="90">
        <v>2485</v>
      </c>
      <c r="D11" s="90">
        <v>63128</v>
      </c>
      <c r="E11" s="90">
        <v>321224</v>
      </c>
      <c r="F11" s="91" t="s">
        <v>57</v>
      </c>
    </row>
    <row r="12" spans="1:6" ht="21.75" customHeight="1">
      <c r="A12" s="72">
        <v>21</v>
      </c>
      <c r="B12" s="89">
        <v>400338</v>
      </c>
      <c r="C12" s="90" t="s">
        <v>93</v>
      </c>
      <c r="D12" s="90">
        <v>68378</v>
      </c>
      <c r="E12" s="90">
        <v>331960</v>
      </c>
      <c r="F12" s="91" t="s">
        <v>57</v>
      </c>
    </row>
    <row r="13" spans="1:6" ht="21.75" customHeight="1" thickBot="1">
      <c r="A13" s="74">
        <v>22</v>
      </c>
      <c r="B13" s="87">
        <v>382050</v>
      </c>
      <c r="C13" s="84" t="s">
        <v>92</v>
      </c>
      <c r="D13" s="84">
        <v>57936</v>
      </c>
      <c r="E13" s="84">
        <v>324114</v>
      </c>
      <c r="F13" s="88" t="s">
        <v>57</v>
      </c>
    </row>
    <row r="14" spans="1:6" ht="13.5" customHeight="1">
      <c r="A14" s="224" t="s">
        <v>65</v>
      </c>
      <c r="B14" s="224"/>
      <c r="C14" s="224"/>
      <c r="D14" s="224"/>
      <c r="E14" s="224"/>
      <c r="F14" s="224"/>
    </row>
    <row r="15" spans="1:6" ht="18" customHeight="1">
      <c r="A15" s="12"/>
      <c r="B15" s="12"/>
      <c r="C15" s="12"/>
      <c r="D15" s="12"/>
      <c r="E15" s="12"/>
      <c r="F15" s="12"/>
    </row>
    <row r="16" spans="1:6" ht="18" customHeight="1">
      <c r="A16" s="12"/>
      <c r="B16" s="12"/>
      <c r="C16" s="12"/>
      <c r="D16" s="12"/>
      <c r="E16" s="12"/>
      <c r="F16" s="12"/>
    </row>
    <row r="17" spans="1:6" ht="12.75">
      <c r="A17" s="3"/>
      <c r="B17" s="3"/>
      <c r="C17" s="3"/>
      <c r="D17" s="3"/>
      <c r="E17" s="3"/>
      <c r="F17" s="3"/>
    </row>
    <row r="18" spans="1:6" ht="13.5" customHeight="1">
      <c r="A18" s="130" t="s">
        <v>94</v>
      </c>
      <c r="B18" s="130"/>
      <c r="C18" s="130"/>
      <c r="D18" s="130"/>
      <c r="E18" s="130"/>
      <c r="F18" s="130"/>
    </row>
    <row r="19" spans="1:6" ht="12" customHeight="1">
      <c r="A19" s="3"/>
      <c r="B19" s="3"/>
      <c r="C19" s="3"/>
      <c r="D19" s="3"/>
      <c r="E19" s="3"/>
      <c r="F19" s="3"/>
    </row>
    <row r="20" spans="1:6" ht="13.5" customHeight="1" thickBot="1">
      <c r="A20" s="122" t="s">
        <v>13</v>
      </c>
      <c r="B20" s="122"/>
      <c r="C20" s="122"/>
      <c r="D20" s="122"/>
      <c r="E20" s="122"/>
      <c r="F20" s="122"/>
    </row>
    <row r="21" spans="1:6" ht="18" customHeight="1">
      <c r="A21" s="65" t="s">
        <v>14</v>
      </c>
      <c r="B21" s="135" t="s">
        <v>95</v>
      </c>
      <c r="C21" s="6"/>
      <c r="D21" s="6"/>
      <c r="E21" s="6"/>
      <c r="F21" s="85"/>
    </row>
    <row r="22" spans="1:7" ht="18" customHeight="1">
      <c r="A22" s="66"/>
      <c r="B22" s="227"/>
      <c r="C22" s="225" t="s">
        <v>54</v>
      </c>
      <c r="D22" s="7" t="s">
        <v>55</v>
      </c>
      <c r="E22" s="8" t="s">
        <v>63</v>
      </c>
      <c r="F22" s="226" t="s">
        <v>56</v>
      </c>
      <c r="G22" s="9"/>
    </row>
    <row r="23" spans="1:7" ht="18" customHeight="1" thickBot="1">
      <c r="A23" s="68" t="s">
        <v>7</v>
      </c>
      <c r="B23" s="102"/>
      <c r="C23" s="151"/>
      <c r="D23" s="8" t="s">
        <v>82</v>
      </c>
      <c r="E23" s="8" t="s">
        <v>64</v>
      </c>
      <c r="F23" s="152"/>
      <c r="G23" s="9"/>
    </row>
    <row r="24" spans="1:6" ht="21.75" customHeight="1" thickTop="1">
      <c r="A24" s="77">
        <v>18</v>
      </c>
      <c r="B24" s="103">
        <f>SUM(C24:F24)</f>
        <v>169646</v>
      </c>
      <c r="C24" s="104" t="s">
        <v>96</v>
      </c>
      <c r="D24" s="105">
        <v>22571</v>
      </c>
      <c r="E24" s="106">
        <v>147075</v>
      </c>
      <c r="F24" s="107" t="s">
        <v>57</v>
      </c>
    </row>
    <row r="25" spans="1:6" ht="21.75" customHeight="1">
      <c r="A25" s="72">
        <v>19</v>
      </c>
      <c r="B25" s="92">
        <v>187582</v>
      </c>
      <c r="C25" s="93" t="s">
        <v>96</v>
      </c>
      <c r="D25" s="94">
        <v>24363</v>
      </c>
      <c r="E25" s="90">
        <v>163219</v>
      </c>
      <c r="F25" s="97" t="s">
        <v>57</v>
      </c>
    </row>
    <row r="26" spans="1:6" ht="21.75" customHeight="1">
      <c r="A26" s="72">
        <v>20</v>
      </c>
      <c r="B26" s="92">
        <v>175829</v>
      </c>
      <c r="C26" s="93" t="s">
        <v>96</v>
      </c>
      <c r="D26" s="94">
        <v>19574</v>
      </c>
      <c r="E26" s="90">
        <v>156255</v>
      </c>
      <c r="F26" s="97" t="s">
        <v>57</v>
      </c>
    </row>
    <row r="27" spans="1:6" ht="21.75" customHeight="1">
      <c r="A27" s="72">
        <v>21</v>
      </c>
      <c r="B27" s="89">
        <v>180854</v>
      </c>
      <c r="C27" s="93" t="s">
        <v>90</v>
      </c>
      <c r="D27" s="94">
        <v>12283</v>
      </c>
      <c r="E27" s="90">
        <v>168571</v>
      </c>
      <c r="F27" s="97" t="s">
        <v>57</v>
      </c>
    </row>
    <row r="28" spans="1:6" ht="21.75" customHeight="1" thickBot="1">
      <c r="A28" s="74">
        <v>22</v>
      </c>
      <c r="B28" s="87">
        <v>169782</v>
      </c>
      <c r="C28" s="95" t="s">
        <v>90</v>
      </c>
      <c r="D28" s="96">
        <v>3102</v>
      </c>
      <c r="E28" s="84">
        <v>166680</v>
      </c>
      <c r="F28" s="98" t="s">
        <v>57</v>
      </c>
    </row>
    <row r="29" spans="1:6" s="13" customFormat="1" ht="13.5" customHeight="1">
      <c r="A29" s="113" t="s">
        <v>66</v>
      </c>
      <c r="B29" s="113"/>
      <c r="C29" s="113"/>
      <c r="D29" s="113"/>
      <c r="E29" s="113"/>
      <c r="F29" s="113"/>
    </row>
  </sheetData>
  <mergeCells count="13">
    <mergeCell ref="C22:C23"/>
    <mergeCell ref="F22:F23"/>
    <mergeCell ref="A29:F29"/>
    <mergeCell ref="B21:B22"/>
    <mergeCell ref="A5:F5"/>
    <mergeCell ref="A20:F20"/>
    <mergeCell ref="A18:F18"/>
    <mergeCell ref="A1:F1"/>
    <mergeCell ref="A3:F3"/>
    <mergeCell ref="A14:F14"/>
    <mergeCell ref="C7:C8"/>
    <mergeCell ref="F7:F8"/>
    <mergeCell ref="B6:B7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2011-11-15T04:25:46Z</cp:lastPrinted>
  <dcterms:created xsi:type="dcterms:W3CDTF">2008-07-24T04:31:39Z</dcterms:created>
  <dcterms:modified xsi:type="dcterms:W3CDTF">2011-12-12T06:57:59Z</dcterms:modified>
  <cp:category/>
  <cp:version/>
  <cp:contentType/>
  <cp:contentStatus/>
</cp:coreProperties>
</file>