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8240" windowHeight="7110"/>
  </bookViews>
  <sheets>
    <sheet name="評価内容" sheetId="2" r:id="rId1"/>
  </sheets>
  <definedNames>
    <definedName name="_xlnm.Print_Area" localSheetId="0">評価内容!$A$1:$G$41</definedName>
    <definedName name="_xlnm.Print_Titles" localSheetId="0">評価内容!$12:$13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<sst xmlns="http://schemas.openxmlformats.org/spreadsheetml/2006/main" xmlns:r="http://schemas.openxmlformats.org/officeDocument/2006/relationships" count="54" uniqueCount="54">
  <si>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配点</t>
    <rPh sb="0" eb="2">
      <t>ハイテン</t>
    </rPh>
    <phoneticPr fontId="3"/>
  </si>
  <si>
    <t>市との災害時応援協定等の締結による地域貢献の実績</t>
  </si>
  <si>
    <t>地域精通度</t>
    <rPh sb="0" eb="2">
      <t>チイキ</t>
    </rPh>
    <rPh sb="2" eb="4">
      <t>セイツウ</t>
    </rPh>
    <rPh sb="4" eb="5">
      <t>ド</t>
    </rPh>
    <phoneticPr fontId="3"/>
  </si>
  <si>
    <t>評価項目</t>
    <rPh sb="0" eb="2">
      <t>ヒョウカ</t>
    </rPh>
    <rPh sb="2" eb="4">
      <t>コウモク</t>
    </rPh>
    <phoneticPr fontId="3"/>
  </si>
  <si>
    <t>キャッシュフローの状況</t>
    <rPh sb="9" eb="11">
      <t>ジョウキョウ</t>
    </rPh>
    <phoneticPr fontId="15"/>
  </si>
  <si>
    <t>配置予定従事者の実績・能力</t>
    <rPh sb="0" eb="2">
      <t>ハイチ</t>
    </rPh>
    <rPh sb="2" eb="4">
      <t>ヨテイ</t>
    </rPh>
    <rPh sb="4" eb="7">
      <t>ジュウジシャ</t>
    </rPh>
    <rPh sb="8" eb="10">
      <t>ジッセキ</t>
    </rPh>
    <rPh sb="11" eb="13">
      <t>ノウリョク</t>
    </rPh>
    <phoneticPr fontId="3"/>
  </si>
  <si>
    <t>品質保証への取組</t>
    <rPh sb="0" eb="2">
      <t>ヒンシツ</t>
    </rPh>
    <rPh sb="2" eb="4">
      <t>ホショウ</t>
    </rPh>
    <rPh sb="6" eb="7">
      <t>ト</t>
    </rPh>
    <rPh sb="7" eb="8">
      <t>クミ</t>
    </rPh>
    <phoneticPr fontId="3"/>
  </si>
  <si>
    <t>配置予定従事者の業務内容に関する専門知識等</t>
    <rPh sb="0" eb="2">
      <t>ハイチ</t>
    </rPh>
    <rPh sb="2" eb="4">
      <t>ヨテイ</t>
    </rPh>
    <rPh sb="4" eb="6">
      <t>ジュウジ</t>
    </rPh>
    <rPh sb="6" eb="7">
      <t>シャ</t>
    </rPh>
    <rPh sb="8" eb="10">
      <t>ギョウム</t>
    </rPh>
    <rPh sb="10" eb="12">
      <t>ナイヨウ</t>
    </rPh>
    <rPh sb="13" eb="14">
      <t>カン</t>
    </rPh>
    <rPh sb="16" eb="18">
      <t>センモン</t>
    </rPh>
    <rPh sb="18" eb="20">
      <t>チシキ</t>
    </rPh>
    <rPh sb="20" eb="21">
      <t>トウ</t>
    </rPh>
    <phoneticPr fontId="3"/>
  </si>
  <si>
    <t>評価分類</t>
    <rPh sb="0" eb="2">
      <t>ヒョウカ</t>
    </rPh>
    <rPh sb="2" eb="4">
      <t>ブンルイ</t>
    </rPh>
    <phoneticPr fontId="3"/>
  </si>
  <si>
    <t>配置予定従事者の保有する資格</t>
    <rPh sb="0" eb="2">
      <t>ハイチ</t>
    </rPh>
    <rPh sb="2" eb="4">
      <t>ヨテイ</t>
    </rPh>
    <rPh sb="4" eb="6">
      <t>ジュウジ</t>
    </rPh>
    <rPh sb="6" eb="7">
      <t>シャ</t>
    </rPh>
    <rPh sb="8" eb="10">
      <t>ホユウ</t>
    </rPh>
    <rPh sb="12" eb="14">
      <t>シカク</t>
    </rPh>
    <phoneticPr fontId="3"/>
  </si>
  <si>
    <t>評価点</t>
    <rPh sb="0" eb="3">
      <t>ヒョウカテン</t>
    </rPh>
    <phoneticPr fontId="3"/>
  </si>
  <si>
    <t>財務体質等</t>
    <rPh sb="4" eb="5">
      <t>トウ</t>
    </rPh>
    <phoneticPr fontId="15"/>
  </si>
  <si>
    <t>市への社会貢献度</t>
  </si>
  <si>
    <t>研修体制</t>
    <rPh sb="0" eb="2">
      <t>ケンシュウ</t>
    </rPh>
    <rPh sb="2" eb="4">
      <t>タイセイ</t>
    </rPh>
    <phoneticPr fontId="3"/>
  </si>
  <si>
    <t>履行体制</t>
    <rPh sb="0" eb="2">
      <t>リコウ</t>
    </rPh>
    <rPh sb="2" eb="4">
      <t>タイセイ</t>
    </rPh>
    <phoneticPr fontId="3"/>
  </si>
  <si>
    <t>株式会社
なうデータ研究所</t>
    <rPh sb="0" eb="4">
      <t>カブシキガイシャ</t>
    </rPh>
    <rPh sb="10" eb="13">
      <t>ケンキュウショ</t>
    </rPh>
    <phoneticPr fontId="3"/>
  </si>
  <si>
    <t>自己資本比率の状況</t>
    <rPh sb="0" eb="2">
      <t>ジコ</t>
    </rPh>
    <rPh sb="2" eb="4">
      <t>シホン</t>
    </rPh>
    <rPh sb="4" eb="6">
      <t>ヒリツ</t>
    </rPh>
    <rPh sb="7" eb="9">
      <t>ジョウキョウ</t>
    </rPh>
    <phoneticPr fontId="3"/>
  </si>
  <si>
    <t>流動比率の状況</t>
    <rPh sb="0" eb="2">
      <t>リュウドウ</t>
    </rPh>
    <rPh sb="2" eb="4">
      <t>ヒリツ</t>
    </rPh>
    <rPh sb="5" eb="7">
      <t>ジョウキョウ</t>
    </rPh>
    <phoneticPr fontId="3"/>
  </si>
  <si>
    <t>適正な履行確保のための研修計画</t>
    <rPh sb="0" eb="2">
      <t>テキセイ</t>
    </rPh>
    <rPh sb="3" eb="5">
      <t>リコウ</t>
    </rPh>
    <rPh sb="5" eb="7">
      <t>カクホ</t>
    </rPh>
    <rPh sb="11" eb="13">
      <t>ケンシュウ</t>
    </rPh>
    <rPh sb="13" eb="15">
      <t>ケイカク</t>
    </rPh>
    <phoneticPr fontId="3"/>
  </si>
  <si>
    <t>配置予定従事者の業務実績</t>
    <rPh sb="8" eb="10">
      <t>ギョウム</t>
    </rPh>
    <rPh sb="10" eb="12">
      <t>ジッセキ</t>
    </rPh>
    <phoneticPr fontId="3"/>
  </si>
  <si>
    <t>個人情報保護に関する取組状況</t>
    <rPh sb="12" eb="14">
      <t>ジョウキョウ</t>
    </rPh>
    <phoneticPr fontId="3"/>
  </si>
  <si>
    <t>経常利益の状況</t>
    <rPh sb="0" eb="2">
      <t>ケイジョウ</t>
    </rPh>
    <rPh sb="2" eb="4">
      <t>リエキ</t>
    </rPh>
    <rPh sb="5" eb="7">
      <t>ジョウキョウ</t>
    </rPh>
    <phoneticPr fontId="15"/>
  </si>
  <si>
    <t>導入により工数や作業時間等の軽減が見込めるか</t>
  </si>
  <si>
    <t>研修の実施</t>
    <rPh sb="0" eb="2">
      <t>ケンシュウ</t>
    </rPh>
    <rPh sb="3" eb="5">
      <t>ジッシ</t>
    </rPh>
    <phoneticPr fontId="3"/>
  </si>
  <si>
    <t>特定提案等</t>
  </si>
  <si>
    <t>適正な履行確保のための業務体制</t>
    <rPh sb="0" eb="2">
      <t>テキセイ</t>
    </rPh>
    <rPh sb="3" eb="5">
      <t>リコウ</t>
    </rPh>
    <rPh sb="5" eb="7">
      <t>カクホ</t>
    </rPh>
    <rPh sb="11" eb="13">
      <t>ギョウム</t>
    </rPh>
    <rPh sb="13" eb="15">
      <t>タイセイ</t>
    </rPh>
    <phoneticPr fontId="3"/>
  </si>
  <si>
    <t>苦情処理体制</t>
    <rPh sb="0" eb="2">
      <t>クジョウ</t>
    </rPh>
    <rPh sb="2" eb="4">
      <t>ショリ</t>
    </rPh>
    <rPh sb="4" eb="6">
      <t>タイセイ</t>
    </rPh>
    <phoneticPr fontId="3"/>
  </si>
  <si>
    <t>※金額に消費税は含まない。</t>
    <rPh sb="1" eb="3">
      <t>キンガク</t>
    </rPh>
    <rPh sb="4" eb="7">
      <t>ショウヒゼイ</t>
    </rPh>
    <rPh sb="8" eb="9">
      <t>フク</t>
    </rPh>
    <phoneticPr fontId="3"/>
  </si>
  <si>
    <t>Ⅱ．提案書に関する評価</t>
    <rPh sb="2" eb="5">
      <t>テイアンショ</t>
    </rPh>
    <rPh sb="6" eb="7">
      <t>カン</t>
    </rPh>
    <rPh sb="9" eb="11">
      <t>ヒョウカ</t>
    </rPh>
    <phoneticPr fontId="3"/>
  </si>
  <si>
    <t>Ⅰ．価格に関する評価</t>
    <rPh sb="2" eb="4">
      <t>カカク</t>
    </rPh>
    <rPh sb="5" eb="6">
      <t>カン</t>
    </rPh>
    <rPh sb="8" eb="10">
      <t>ヒョウカ</t>
    </rPh>
    <phoneticPr fontId="3"/>
  </si>
  <si>
    <t>合計（Ⅰ＋Ⅱ）</t>
    <rPh sb="0" eb="2">
      <t>ゴウケイ</t>
    </rPh>
    <phoneticPr fontId="3"/>
  </si>
  <si>
    <r>
      <t>事業者</t>
    </r>
    <r>
      <rPr>
        <sz val="11"/>
        <color auto="1"/>
        <rFont val="游ゴシック"/>
      </rPr>
      <t>の所在地</t>
    </r>
    <rPh sb="0" eb="3">
      <t>ジギョウシャ</t>
    </rPh>
    <rPh sb="4" eb="7">
      <t>ショザイチ</t>
    </rPh>
    <phoneticPr fontId="3"/>
  </si>
  <si>
    <t>情報保護に関する取組</t>
    <rPh sb="0" eb="2">
      <t>ジョウホウ</t>
    </rPh>
    <rPh sb="2" eb="4">
      <t>ホゴ</t>
    </rPh>
    <rPh sb="5" eb="6">
      <t>カン</t>
    </rPh>
    <rPh sb="8" eb="10">
      <t>トリクミ</t>
    </rPh>
    <phoneticPr fontId="3"/>
  </si>
  <si>
    <t>11,675,000円</t>
    <rPh sb="10" eb="11">
      <t>エン</t>
    </rPh>
    <phoneticPr fontId="3"/>
  </si>
  <si>
    <t>配点</t>
  </si>
  <si>
    <t>11,562,500円</t>
    <rPh sb="10" eb="11">
      <t>エン</t>
    </rPh>
    <phoneticPr fontId="3"/>
  </si>
  <si>
    <t>小計</t>
    <rPh sb="0" eb="2">
      <t>ショウケイ</t>
    </rPh>
    <phoneticPr fontId="3"/>
  </si>
  <si>
    <t>予定価格</t>
    <rPh sb="0" eb="2">
      <t>ヨテイ</t>
    </rPh>
    <rPh sb="2" eb="4">
      <t>カカク</t>
    </rPh>
    <phoneticPr fontId="3"/>
  </si>
  <si>
    <t>箕面市保育所入所選考等支援ソフトウェア導入等業務委託　評価一覧</t>
    <rPh sb="27" eb="29">
      <t>ヒョウカ</t>
    </rPh>
    <rPh sb="29" eb="31">
      <t>イチラン</t>
    </rPh>
    <phoneticPr fontId="3"/>
  </si>
  <si>
    <t>休暇休業等の取得状況</t>
  </si>
  <si>
    <t>Ⅲ．評価合計</t>
    <rPh sb="2" eb="4">
      <t>ヒョウカ</t>
    </rPh>
    <rPh sb="4" eb="6">
      <t>ゴウケイ</t>
    </rPh>
    <phoneticPr fontId="3"/>
  </si>
  <si>
    <t>品質マネジメントに関する取組状況</t>
  </si>
  <si>
    <t>育児・介護の休暇休業制度への取組</t>
  </si>
  <si>
    <t>情報セキュリティに関する取組状況</t>
    <rPh sb="0" eb="2">
      <t>ジョウホウ</t>
    </rPh>
    <rPh sb="9" eb="10">
      <t>カン</t>
    </rPh>
    <rPh sb="12" eb="14">
      <t>トリクミ</t>
    </rPh>
    <rPh sb="14" eb="16">
      <t>ジョウキョウ</t>
    </rPh>
    <phoneticPr fontId="3"/>
  </si>
  <si>
    <t>入札者</t>
    <rPh sb="0" eb="2">
      <t>ニュウサツ</t>
    </rPh>
    <rPh sb="2" eb="3">
      <t>モノ</t>
    </rPh>
    <phoneticPr fontId="3"/>
  </si>
  <si>
    <t>過去3ヶ年の決算状況（赤字の有無）</t>
    <rPh sb="11" eb="13">
      <t>アカジ</t>
    </rPh>
    <rPh sb="14" eb="16">
      <t>ウム</t>
    </rPh>
    <phoneticPr fontId="3"/>
  </si>
  <si>
    <r>
      <t>事業者</t>
    </r>
    <r>
      <rPr>
        <sz val="11"/>
        <color auto="1"/>
        <rFont val="游ゴシック"/>
      </rPr>
      <t>の実績・能力</t>
    </r>
    <rPh sb="0" eb="2">
      <t>ジギョウ</t>
    </rPh>
    <rPh sb="2" eb="3">
      <t>シャ</t>
    </rPh>
    <rPh sb="4" eb="6">
      <t>ジッセキ</t>
    </rPh>
    <rPh sb="7" eb="9">
      <t>ノウリョク</t>
    </rPh>
    <phoneticPr fontId="3"/>
  </si>
  <si>
    <t>100点</t>
    <rPh sb="3" eb="4">
      <t>テン</t>
    </rPh>
    <phoneticPr fontId="3"/>
  </si>
  <si>
    <r>
      <t>事業者</t>
    </r>
    <r>
      <rPr>
        <sz val="11"/>
        <color auto="1"/>
        <rFont val="游ゴシック"/>
      </rPr>
      <t>の同種･類似業務の実績</t>
    </r>
    <rPh sb="0" eb="3">
      <t>ジギョウシャ</t>
    </rPh>
    <phoneticPr fontId="3"/>
  </si>
  <si>
    <t>UIや操作性等、使いやすさに配慮されているか</t>
  </si>
  <si>
    <t>評価基準の変更等に柔軟に対応できるか</t>
  </si>
  <si>
    <t>研修の実施等、利用者の早期習熟に向けた取り組みがあるか</t>
  </si>
  <si>
    <t>男女協働参画の実現への取組</t>
  </si>
  <si>
    <t>株式会社
なうデータ研究所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</si>
</sst>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&quot;点&quot;"/>
    <numFmt numFmtId="177" formatCode="#,##0.0&quot;点&quot;"/>
  </numFmts>
  <fonts count="16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4"/>
      <color theme="1"/>
      <name val="HG丸ｺﾞｼｯｸM-PRO"/>
      <family val="3"/>
    </font>
    <font>
      <sz val="6"/>
      <color auto="1"/>
      <name val="ＭＳ Ｐゴシック"/>
      <family val="3"/>
    </font>
    <font>
      <sz val="11"/>
      <color auto="1"/>
      <name val="游ゴシック"/>
      <family val="3"/>
    </font>
    <font>
      <b/>
      <sz val="16"/>
      <color auto="1"/>
      <name val="游ゴシック"/>
      <family val="3"/>
    </font>
    <font>
      <b/>
      <sz val="14"/>
      <color auto="1"/>
      <name val="游ゴシック"/>
      <family val="3"/>
    </font>
    <font>
      <sz val="11"/>
      <color auto="1"/>
      <name val="ＭＳ Ｐゴシック"/>
      <family val="3"/>
    </font>
    <font>
      <sz val="14"/>
      <color auto="1"/>
      <name val="游ゴシック"/>
      <family val="3"/>
    </font>
    <font>
      <sz val="12"/>
      <color auto="1"/>
      <name val="游ゴシック"/>
      <family val="3"/>
    </font>
    <font>
      <b/>
      <sz val="12"/>
      <color auto="1"/>
      <name val="游ゴシック"/>
      <family val="3"/>
    </font>
    <font>
      <u/>
      <sz val="14"/>
      <color auto="1"/>
      <name val="游ゴシック"/>
    </font>
    <font>
      <sz val="12"/>
      <color theme="1"/>
      <name val="游ゴシック"/>
      <family val="3"/>
    </font>
    <font>
      <sz val="16"/>
      <color auto="1"/>
      <name val="游ゴシック"/>
    </font>
    <font>
      <sz val="10"/>
      <color auto="1"/>
      <name val="游ゴシック"/>
      <family val="3"/>
    </font>
    <font>
      <sz val="6"/>
      <color auto="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38" fontId="6" fillId="0" borderId="3" xfId="3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 indent="1"/>
    </xf>
    <xf numFmtId="0" fontId="10" fillId="0" borderId="3" xfId="0" applyFont="1" applyFill="1" applyBorder="1" applyAlignment="1">
      <alignment horizontal="left" vertical="center" wrapText="1" inden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38" fontId="6" fillId="0" borderId="18" xfId="3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 shrinkToFit="1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0" fillId="0" borderId="24" xfId="0" applyFont="1" applyFill="1" applyBorder="1" applyAlignment="1">
      <alignment horizontal="left" vertical="center" wrapText="1" indent="1"/>
    </xf>
    <xf numFmtId="0" fontId="10" fillId="0" borderId="25" xfId="0" applyFont="1" applyFill="1" applyBorder="1" applyAlignment="1">
      <alignment horizontal="left" vertical="center" wrapText="1" indent="1"/>
    </xf>
    <xf numFmtId="38" fontId="6" fillId="2" borderId="26" xfId="3" applyFont="1" applyFill="1" applyBorder="1" applyAlignment="1">
      <alignment horizontal="center" vertical="center" wrapText="1"/>
    </xf>
    <xf numFmtId="38" fontId="6" fillId="2" borderId="27" xfId="3" applyFont="1" applyFill="1" applyBorder="1" applyAlignment="1">
      <alignment horizontal="center" vertical="center" wrapText="1"/>
    </xf>
    <xf numFmtId="38" fontId="6" fillId="0" borderId="28" xfId="3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vertical="center" wrapText="1" shrinkToFit="1"/>
    </xf>
    <xf numFmtId="0" fontId="12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0" fillId="0" borderId="35" xfId="0" applyFont="1" applyFill="1" applyBorder="1" applyAlignment="1">
      <alignment horizontal="left" vertical="center" wrapText="1" indent="1"/>
    </xf>
    <xf numFmtId="0" fontId="10" fillId="0" borderId="36" xfId="0" applyFont="1" applyFill="1" applyBorder="1" applyAlignment="1">
      <alignment horizontal="left" vertical="center" wrapText="1" indent="1"/>
    </xf>
    <xf numFmtId="38" fontId="6" fillId="2" borderId="37" xfId="3" applyFont="1" applyFill="1" applyBorder="1" applyAlignment="1">
      <alignment horizontal="center" vertical="center" wrapText="1"/>
    </xf>
    <xf numFmtId="38" fontId="6" fillId="2" borderId="38" xfId="3" applyFont="1" applyFill="1" applyBorder="1" applyAlignment="1">
      <alignment horizontal="center" vertical="center" wrapText="1"/>
    </xf>
    <xf numFmtId="38" fontId="6" fillId="0" borderId="39" xfId="3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176" fontId="8" fillId="0" borderId="40" xfId="0" applyNumberFormat="1" applyFont="1" applyFill="1" applyBorder="1" applyAlignment="1">
      <alignment horizontal="center" vertical="center" wrapText="1"/>
    </xf>
    <xf numFmtId="176" fontId="8" fillId="0" borderId="42" xfId="0" applyNumberFormat="1" applyFont="1" applyFill="1" applyBorder="1" applyAlignment="1">
      <alignment horizontal="center" vertical="center" wrapText="1"/>
    </xf>
    <xf numFmtId="176" fontId="8" fillId="0" borderId="42" xfId="0" applyNumberFormat="1" applyFont="1" applyFill="1" applyBorder="1" applyAlignment="1">
      <alignment horizontal="center" vertical="center"/>
    </xf>
    <xf numFmtId="176" fontId="8" fillId="0" borderId="43" xfId="0" applyNumberFormat="1" applyFont="1" applyFill="1" applyBorder="1" applyAlignment="1">
      <alignment horizontal="center" vertical="center"/>
    </xf>
    <xf numFmtId="176" fontId="8" fillId="0" borderId="44" xfId="0" applyNumberFormat="1" applyFont="1" applyFill="1" applyBorder="1" applyAlignment="1">
      <alignment horizontal="center" vertical="center"/>
    </xf>
    <xf numFmtId="176" fontId="8" fillId="0" borderId="45" xfId="0" applyNumberFormat="1" applyFont="1" applyFill="1" applyBorder="1" applyAlignment="1">
      <alignment horizontal="center" vertical="center" wrapText="1"/>
    </xf>
    <xf numFmtId="176" fontId="8" fillId="0" borderId="46" xfId="0" applyNumberFormat="1" applyFont="1" applyFill="1" applyBorder="1" applyAlignment="1">
      <alignment horizontal="center" vertical="center" wrapText="1"/>
    </xf>
    <xf numFmtId="176" fontId="6" fillId="0" borderId="47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vertical="center" wrapText="1"/>
    </xf>
    <xf numFmtId="176" fontId="6" fillId="0" borderId="48" xfId="0" applyNumberFormat="1" applyFont="1" applyFill="1" applyBorder="1" applyAlignment="1">
      <alignment horizontal="center" vertical="center" wrapText="1"/>
    </xf>
    <xf numFmtId="38" fontId="8" fillId="0" borderId="0" xfId="3" applyFont="1" applyFill="1" applyBorder="1" applyAlignment="1">
      <alignment horizontal="center" vertical="center" wrapText="1"/>
    </xf>
    <xf numFmtId="38" fontId="8" fillId="0" borderId="0" xfId="3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vertical="center" wrapText="1"/>
    </xf>
    <xf numFmtId="176" fontId="14" fillId="0" borderId="0" xfId="0" applyNumberFormat="1" applyFont="1" applyFill="1" applyAlignment="1">
      <alignment horizontal="left" vertical="center"/>
    </xf>
    <xf numFmtId="176" fontId="6" fillId="2" borderId="49" xfId="0" applyNumberFormat="1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38" fontId="8" fillId="0" borderId="51" xfId="3" applyFont="1" applyFill="1" applyBorder="1" applyAlignment="1">
      <alignment horizontal="center" vertical="center" wrapText="1"/>
    </xf>
    <xf numFmtId="177" fontId="6" fillId="0" borderId="52" xfId="0" applyNumberFormat="1" applyFont="1" applyFill="1" applyBorder="1" applyAlignment="1">
      <alignment horizontal="center" vertical="center" wrapText="1"/>
    </xf>
    <xf numFmtId="177" fontId="8" fillId="0" borderId="53" xfId="0" applyNumberFormat="1" applyFont="1" applyFill="1" applyBorder="1" applyAlignment="1">
      <alignment horizontal="center" vertical="center" wrapText="1"/>
    </xf>
    <xf numFmtId="177" fontId="8" fillId="0" borderId="54" xfId="0" applyNumberFormat="1" applyFont="1" applyFill="1" applyBorder="1" applyAlignment="1">
      <alignment horizontal="center" vertical="center" wrapText="1"/>
    </xf>
    <xf numFmtId="177" fontId="8" fillId="0" borderId="54" xfId="0" applyNumberFormat="1" applyFont="1" applyFill="1" applyBorder="1" applyAlignment="1">
      <alignment horizontal="center" vertical="center"/>
    </xf>
    <xf numFmtId="177" fontId="8" fillId="0" borderId="55" xfId="0" applyNumberFormat="1" applyFont="1" applyFill="1" applyBorder="1" applyAlignment="1">
      <alignment horizontal="center" vertical="center" wrapText="1"/>
    </xf>
    <xf numFmtId="177" fontId="8" fillId="0" borderId="56" xfId="0" applyNumberFormat="1" applyFont="1" applyFill="1" applyBorder="1" applyAlignment="1">
      <alignment horizontal="center" vertical="center" wrapText="1"/>
    </xf>
    <xf numFmtId="177" fontId="8" fillId="0" borderId="57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177" fontId="6" fillId="0" borderId="58" xfId="0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3" xfId="2"/>
    <cellStyle name="桁区切り" xfId="3" builtinId="6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41"/>
  <sheetViews>
    <sheetView tabSelected="1" view="pageBreakPreview" topLeftCell="A22" zoomScaleNormal="50" zoomScaleSheetLayoutView="100" workbookViewId="0">
      <selection activeCell="F37" sqref="F37"/>
    </sheetView>
  </sheetViews>
  <sheetFormatPr defaultColWidth="9" defaultRowHeight="15" customHeight="1"/>
  <cols>
    <col min="1" max="1" width="22.375" style="1" customWidth="1"/>
    <col min="2" max="2" width="25.25" style="1" customWidth="1"/>
    <col min="3" max="3" width="29.25" style="2" customWidth="1"/>
    <col min="4" max="4" width="18.375" style="3" customWidth="1"/>
    <col min="5" max="5" width="3.625" style="3" customWidth="1"/>
    <col min="6" max="6" width="21" style="4" customWidth="1"/>
    <col min="7" max="16384" width="9" style="2"/>
  </cols>
  <sheetData>
    <row r="1" spans="1:6" ht="20.25" customHeight="1"/>
    <row r="2" spans="1:6" ht="20.25" customHeight="1">
      <c r="A2" s="6" t="s">
        <v>38</v>
      </c>
      <c r="B2" s="6"/>
      <c r="C2" s="6"/>
      <c r="D2" s="6"/>
      <c r="E2" s="6"/>
      <c r="F2" s="6"/>
    </row>
    <row r="3" spans="1:6" ht="20.25" customHeight="1">
      <c r="A3" s="6"/>
      <c r="B3" s="6"/>
      <c r="C3" s="6"/>
      <c r="D3" s="6"/>
      <c r="E3" s="6"/>
      <c r="F3" s="6"/>
    </row>
    <row r="4" spans="1:6" ht="20.25" customHeight="1"/>
    <row r="5" spans="1:6" ht="20.25" customHeight="1">
      <c r="A5" s="7" t="s">
        <v>29</v>
      </c>
      <c r="F5" s="81" t="s">
        <v>27</v>
      </c>
    </row>
    <row r="6" spans="1:6" ht="24.95" customHeight="1">
      <c r="A6" s="8" t="s">
        <v>37</v>
      </c>
      <c r="B6" s="30"/>
      <c r="C6" s="43" t="s">
        <v>0</v>
      </c>
      <c r="D6" s="56"/>
      <c r="E6" s="73"/>
      <c r="F6" s="82" t="s">
        <v>44</v>
      </c>
    </row>
    <row r="7" spans="1:6" ht="50.1" customHeight="1">
      <c r="A7" s="9"/>
      <c r="B7" s="31"/>
      <c r="C7" s="44"/>
      <c r="D7" s="57"/>
      <c r="E7" s="73"/>
      <c r="F7" s="83" t="s">
        <v>15</v>
      </c>
    </row>
    <row r="8" spans="1:6" ht="24.95" customHeight="1">
      <c r="A8" s="10" t="s">
        <v>33</v>
      </c>
      <c r="B8" s="32"/>
      <c r="C8" s="45" t="s">
        <v>47</v>
      </c>
      <c r="D8" s="58"/>
      <c r="E8" s="74"/>
      <c r="F8" s="84" t="s">
        <v>35</v>
      </c>
    </row>
    <row r="9" spans="1:6" ht="24.95" customHeight="1">
      <c r="A9" s="11"/>
      <c r="B9" s="11"/>
      <c r="C9" s="11"/>
      <c r="D9" s="59"/>
      <c r="E9" s="59"/>
      <c r="F9" s="85">
        <v>50</v>
      </c>
    </row>
    <row r="10" spans="1:6" ht="20.25" customHeight="1">
      <c r="A10" s="12"/>
      <c r="D10" s="60"/>
      <c r="E10" s="60"/>
    </row>
    <row r="11" spans="1:6" ht="20.25" customHeight="1">
      <c r="A11" s="13" t="s">
        <v>28</v>
      </c>
      <c r="B11" s="33"/>
      <c r="C11" s="33"/>
      <c r="D11" s="60"/>
      <c r="E11" s="60"/>
    </row>
    <row r="12" spans="1:6" ht="24.95" customHeight="1">
      <c r="A12" s="14" t="s">
        <v>8</v>
      </c>
      <c r="B12" s="34" t="s">
        <v>3</v>
      </c>
      <c r="C12" s="46"/>
      <c r="D12" s="61" t="s">
        <v>34</v>
      </c>
      <c r="E12" s="75"/>
      <c r="F12" s="82" t="s">
        <v>10</v>
      </c>
    </row>
    <row r="13" spans="1:6" s="5" customFormat="1" ht="50.1" customHeight="1">
      <c r="A13" s="15"/>
      <c r="B13" s="35"/>
      <c r="C13" s="47"/>
      <c r="D13" s="62"/>
      <c r="E13" s="75"/>
      <c r="F13" s="83" t="s">
        <v>53</v>
      </c>
    </row>
    <row r="14" spans="1:6" s="5" customFormat="1" ht="26.25" customHeight="1">
      <c r="A14" s="16" t="s">
        <v>11</v>
      </c>
      <c r="B14" s="36" t="s">
        <v>16</v>
      </c>
      <c r="C14" s="48"/>
      <c r="D14" s="63">
        <v>8</v>
      </c>
      <c r="E14" s="75"/>
      <c r="F14" s="86">
        <v>8</v>
      </c>
    </row>
    <row r="15" spans="1:6" s="5" customFormat="1" ht="26.25" customHeight="1">
      <c r="A15" s="16"/>
      <c r="B15" s="37" t="s">
        <v>17</v>
      </c>
      <c r="C15" s="49"/>
      <c r="D15" s="64">
        <v>8</v>
      </c>
      <c r="E15" s="76"/>
      <c r="F15" s="87">
        <v>8</v>
      </c>
    </row>
    <row r="16" spans="1:6" s="5" customFormat="1" ht="26.25" customHeight="1">
      <c r="A16" s="16"/>
      <c r="B16" s="37" t="s">
        <v>21</v>
      </c>
      <c r="C16" s="49"/>
      <c r="D16" s="64">
        <v>8</v>
      </c>
      <c r="E16" s="76"/>
      <c r="F16" s="87">
        <v>4</v>
      </c>
    </row>
    <row r="17" spans="1:6" s="5" customFormat="1" ht="26.25" customHeight="1">
      <c r="A17" s="16"/>
      <c r="B17" s="37" t="s">
        <v>45</v>
      </c>
      <c r="C17" s="49"/>
      <c r="D17" s="64">
        <v>8</v>
      </c>
      <c r="E17" s="76"/>
      <c r="F17" s="87">
        <v>8</v>
      </c>
    </row>
    <row r="18" spans="1:6" s="5" customFormat="1" ht="26.25" customHeight="1">
      <c r="A18" s="17"/>
      <c r="B18" s="37" t="s">
        <v>4</v>
      </c>
      <c r="C18" s="49"/>
      <c r="D18" s="64">
        <v>6</v>
      </c>
      <c r="E18" s="76"/>
      <c r="F18" s="87">
        <v>6</v>
      </c>
    </row>
    <row r="19" spans="1:6" s="5" customFormat="1" ht="26.25" customHeight="1">
      <c r="A19" s="18" t="s">
        <v>2</v>
      </c>
      <c r="B19" s="37" t="s">
        <v>31</v>
      </c>
      <c r="C19" s="49"/>
      <c r="D19" s="65">
        <v>3</v>
      </c>
      <c r="E19" s="76"/>
      <c r="F19" s="87">
        <v>0</v>
      </c>
    </row>
    <row r="20" spans="1:6" s="5" customFormat="1" ht="26.25" customHeight="1">
      <c r="A20" s="19" t="s">
        <v>12</v>
      </c>
      <c r="B20" s="37" t="s">
        <v>1</v>
      </c>
      <c r="C20" s="49"/>
      <c r="D20" s="66">
        <v>3</v>
      </c>
      <c r="E20" s="77"/>
      <c r="F20" s="88">
        <v>0</v>
      </c>
    </row>
    <row r="21" spans="1:6" ht="26.25" customHeight="1">
      <c r="A21" s="19" t="s">
        <v>46</v>
      </c>
      <c r="B21" s="37" t="s">
        <v>48</v>
      </c>
      <c r="C21" s="49"/>
      <c r="D21" s="67">
        <v>15</v>
      </c>
      <c r="E21" s="77"/>
      <c r="F21" s="88">
        <v>5</v>
      </c>
    </row>
    <row r="22" spans="1:6" ht="26.25" customHeight="1">
      <c r="A22" s="19" t="s">
        <v>5</v>
      </c>
      <c r="B22" s="37" t="s">
        <v>9</v>
      </c>
      <c r="C22" s="49"/>
      <c r="D22" s="64">
        <v>10</v>
      </c>
      <c r="E22" s="76"/>
      <c r="F22" s="87">
        <v>10</v>
      </c>
    </row>
    <row r="23" spans="1:6" ht="26.25" customHeight="1">
      <c r="A23" s="18"/>
      <c r="B23" s="37" t="s">
        <v>19</v>
      </c>
      <c r="C23" s="49"/>
      <c r="D23" s="64">
        <v>15</v>
      </c>
      <c r="E23" s="76"/>
      <c r="F23" s="89">
        <v>5</v>
      </c>
    </row>
    <row r="24" spans="1:6" ht="26.25" customHeight="1">
      <c r="A24" s="18"/>
      <c r="B24" s="37" t="s">
        <v>7</v>
      </c>
      <c r="C24" s="50"/>
      <c r="D24" s="68">
        <v>5</v>
      </c>
      <c r="E24" s="76"/>
      <c r="F24" s="90">
        <v>5</v>
      </c>
    </row>
    <row r="25" spans="1:6" ht="26.25" customHeight="1">
      <c r="A25" s="20" t="s">
        <v>13</v>
      </c>
      <c r="B25" s="37" t="s">
        <v>23</v>
      </c>
      <c r="C25" s="50"/>
      <c r="D25" s="68">
        <v>3</v>
      </c>
      <c r="E25" s="76"/>
      <c r="F25" s="91">
        <v>2.33</v>
      </c>
    </row>
    <row r="26" spans="1:6" ht="26.25" customHeight="1">
      <c r="A26" s="20"/>
      <c r="B26" s="37" t="s">
        <v>18</v>
      </c>
      <c r="C26" s="50"/>
      <c r="D26" s="68">
        <v>3</v>
      </c>
      <c r="E26" s="76"/>
      <c r="F26" s="91">
        <v>1.17</v>
      </c>
    </row>
    <row r="27" spans="1:6" ht="26.25" customHeight="1">
      <c r="A27" s="20" t="s">
        <v>14</v>
      </c>
      <c r="B27" s="37" t="s">
        <v>25</v>
      </c>
      <c r="C27" s="50"/>
      <c r="D27" s="68">
        <v>10</v>
      </c>
      <c r="E27" s="76"/>
      <c r="F27" s="91">
        <v>7.67</v>
      </c>
    </row>
    <row r="28" spans="1:6" ht="26.25" customHeight="1">
      <c r="A28" s="21" t="s">
        <v>6</v>
      </c>
      <c r="B28" s="38" t="s">
        <v>41</v>
      </c>
      <c r="C28" s="51"/>
      <c r="D28" s="68">
        <v>3</v>
      </c>
      <c r="E28" s="76"/>
      <c r="F28" s="87">
        <v>0</v>
      </c>
    </row>
    <row r="29" spans="1:6" ht="26.25" customHeight="1">
      <c r="A29" s="22"/>
      <c r="B29" s="37" t="s">
        <v>26</v>
      </c>
      <c r="C29" s="50"/>
      <c r="D29" s="68">
        <v>3</v>
      </c>
      <c r="E29" s="76"/>
      <c r="F29" s="87">
        <v>2.17</v>
      </c>
    </row>
    <row r="30" spans="1:6" ht="26.25" customHeight="1">
      <c r="A30" s="23" t="s">
        <v>52</v>
      </c>
      <c r="B30" s="37" t="s">
        <v>42</v>
      </c>
      <c r="C30" s="50"/>
      <c r="D30" s="68">
        <v>6</v>
      </c>
      <c r="E30" s="76"/>
      <c r="F30" s="87">
        <v>4.67</v>
      </c>
    </row>
    <row r="31" spans="1:6" ht="49.5" customHeight="1">
      <c r="A31" s="24"/>
      <c r="B31" s="37" t="s">
        <v>39</v>
      </c>
      <c r="C31" s="50"/>
      <c r="D31" s="68">
        <v>3</v>
      </c>
      <c r="E31" s="76"/>
      <c r="F31" s="91">
        <v>0</v>
      </c>
    </row>
    <row r="32" spans="1:6" ht="26.25" customHeight="1">
      <c r="A32" s="19" t="s">
        <v>32</v>
      </c>
      <c r="B32" s="37" t="s">
        <v>20</v>
      </c>
      <c r="C32" s="50"/>
      <c r="D32" s="68">
        <v>5</v>
      </c>
      <c r="E32" s="78"/>
      <c r="F32" s="91">
        <v>3.83</v>
      </c>
    </row>
    <row r="33" spans="1:6" ht="26.25" customHeight="1">
      <c r="A33" s="18"/>
      <c r="B33" s="37" t="s">
        <v>43</v>
      </c>
      <c r="C33" s="50"/>
      <c r="D33" s="68">
        <v>5</v>
      </c>
      <c r="E33" s="78"/>
      <c r="F33" s="87">
        <v>0</v>
      </c>
    </row>
    <row r="34" spans="1:6" ht="26.25" customHeight="1">
      <c r="A34" s="25" t="s">
        <v>24</v>
      </c>
      <c r="B34" s="39" t="s">
        <v>22</v>
      </c>
      <c r="C34" s="52"/>
      <c r="D34" s="68">
        <v>20</v>
      </c>
      <c r="E34" s="76"/>
      <c r="F34" s="91">
        <v>15.67</v>
      </c>
    </row>
    <row r="35" spans="1:6" ht="65.25" customHeight="1">
      <c r="A35" s="26"/>
      <c r="B35" s="39" t="s">
        <v>49</v>
      </c>
      <c r="C35" s="52"/>
      <c r="D35" s="68">
        <v>20</v>
      </c>
      <c r="E35" s="76"/>
      <c r="F35" s="91">
        <v>16.829999999999998</v>
      </c>
    </row>
    <row r="36" spans="1:6" ht="26.25" customHeight="1">
      <c r="A36" s="26"/>
      <c r="B36" s="39" t="s">
        <v>50</v>
      </c>
      <c r="C36" s="52"/>
      <c r="D36" s="68">
        <v>15</v>
      </c>
      <c r="E36" s="76"/>
      <c r="F36" s="91">
        <v>11.83</v>
      </c>
    </row>
    <row r="37" spans="1:6" ht="42" customHeight="1">
      <c r="A37" s="27"/>
      <c r="B37" s="40" t="s">
        <v>51</v>
      </c>
      <c r="C37" s="53"/>
      <c r="D37" s="69">
        <v>15</v>
      </c>
      <c r="E37" s="76"/>
      <c r="F37" s="87">
        <v>5.6</v>
      </c>
    </row>
    <row r="38" spans="1:6" ht="26.25" customHeight="1">
      <c r="A38" s="28" t="s">
        <v>36</v>
      </c>
      <c r="B38" s="41"/>
      <c r="C38" s="54"/>
      <c r="D38" s="70">
        <v>200</v>
      </c>
      <c r="E38" s="79"/>
      <c r="F38" s="85">
        <f>SUM(F14:F37)</f>
        <v>130.77000000000001</v>
      </c>
    </row>
    <row r="39" spans="1:6" ht="26.25" customHeight="1">
      <c r="D39" s="71"/>
      <c r="E39" s="80"/>
      <c r="F39" s="92"/>
    </row>
    <row r="40" spans="1:6" ht="26.25" customHeight="1">
      <c r="A40" s="13" t="s">
        <v>40</v>
      </c>
      <c r="D40" s="71"/>
      <c r="E40" s="71"/>
      <c r="F40" s="92"/>
    </row>
    <row r="41" spans="1:6" ht="26.25" customHeight="1">
      <c r="A41" s="29" t="s">
        <v>30</v>
      </c>
      <c r="B41" s="42"/>
      <c r="C41" s="55"/>
      <c r="D41" s="72">
        <v>300</v>
      </c>
      <c r="E41" s="79"/>
      <c r="F41" s="93">
        <f>F9+F38</f>
        <v>180.77</v>
      </c>
    </row>
    <row r="42" spans="1:6" ht="20.25" customHeight="1"/>
    <row r="43" spans="1:6" ht="20.25" customHeight="1"/>
    <row r="44" spans="1:6" ht="20.25" customHeight="1"/>
  </sheetData>
  <mergeCells count="41">
    <mergeCell ref="A8:B8"/>
    <mergeCell ref="C8:D8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8:C38"/>
    <mergeCell ref="A41:C41"/>
    <mergeCell ref="A2:F3"/>
    <mergeCell ref="A6:B7"/>
    <mergeCell ref="C6:D7"/>
    <mergeCell ref="A12:A13"/>
    <mergeCell ref="B12:C13"/>
    <mergeCell ref="D12:D13"/>
    <mergeCell ref="A14:A18"/>
    <mergeCell ref="A22:A24"/>
    <mergeCell ref="A25:A26"/>
    <mergeCell ref="A28:A29"/>
    <mergeCell ref="A30:A31"/>
    <mergeCell ref="A32:A33"/>
    <mergeCell ref="A34:A37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fitToWidth="1" fitToHeight="2" orientation="portrait" usePrinterDefaults="1" cellComments="asDisplayed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評価内容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2018-04-12T07:54:15Z</dcterms:created>
  <dcterms:modified xsi:type="dcterms:W3CDTF">2024-06-11T09:47:34Z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2.1.11.0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2024-06-11T09:47:34Z</vt:filetime>
  </property>
</Properties>
</file>