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1200" windowWidth="20490" windowHeight="8940"/>
  </bookViews>
  <sheets>
    <sheet name="指定管理開始日、病床数（病床機能別）、指定管理者負担割合の提案" sheetId="4" r:id="rId1"/>
  </sheets>
  <definedNames>
    <definedName name="_xlnm.Print_Area" localSheetId="0">'指定管理開始日、病床数（病床機能別）、指定管理者負担割合の提案'!$B$2:$AB$49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三好正記</author>
  </authors>
  <commentList>
    <comment ref="P21" authorId="0">
      <text>
        <r>
          <rPr>
            <b/>
            <sz val="11"/>
            <color indexed="9"/>
            <rFont val="ＭＳ Ｐゴシック"/>
          </rPr>
          <t>増減を入力</t>
        </r>
      </text>
    </comment>
  </commentList>
</comments>
</file>

<file path=xl/sharedStrings.xml><?xml version="1.0" encoding="utf-8"?>
<sst xmlns="http://schemas.openxmlformats.org/spreadsheetml/2006/main" xmlns:r="http://schemas.openxmlformats.org/officeDocument/2006/relationships" count="49" uniqueCount="49">
  <si>
    <t>再編統合の提案</t>
    <rPh sb="0" eb="2">
      <t>さいへん</t>
    </rPh>
    <rPh sb="2" eb="4">
      <t>とうごう</t>
    </rPh>
    <rPh sb="5" eb="7">
      <t>ていあん</t>
    </rPh>
    <phoneticPr fontId="1" type="Hiragana"/>
  </si>
  <si>
    <t>計</t>
    <rPh sb="0" eb="1">
      <t>けい</t>
    </rPh>
    <phoneticPr fontId="1" type="Hiragana"/>
  </si>
  <si>
    <t>現在</t>
    <rPh sb="0" eb="2">
      <t>げんざい</t>
    </rPh>
    <phoneticPr fontId="1" type="Hiragana"/>
  </si>
  <si>
    <t>単位：床</t>
    <rPh sb="0" eb="2">
      <t>たんい</t>
    </rPh>
    <rPh sb="3" eb="4">
      <t>ゆか</t>
    </rPh>
    <phoneticPr fontId="1" type="Hiragana"/>
  </si>
  <si>
    <t>病院名：</t>
    <rPh sb="0" eb="3">
      <t>びょ</t>
    </rPh>
    <phoneticPr fontId="1" type="Hiragana"/>
  </si>
  <si>
    <t>病床
機能</t>
    <rPh sb="0" eb="2">
      <t>びょうしょう</t>
    </rPh>
    <rPh sb="3" eb="5">
      <t>きのう</t>
    </rPh>
    <phoneticPr fontId="1" type="Hiragana"/>
  </si>
  <si>
    <t>応募者：</t>
    <rPh sb="0" eb="3">
      <t>おうぼしゃ</t>
    </rPh>
    <phoneticPr fontId="1" type="Hiragana"/>
  </si>
  <si>
    <t>入力→</t>
    <rPh sb="0" eb="2">
      <t>にゅうりょく</t>
    </rPh>
    <phoneticPr fontId="1" type="Hiragana"/>
  </si>
  <si>
    <t>回復期</t>
    <rPh sb="0" eb="3">
      <t>かいふ</t>
    </rPh>
    <phoneticPr fontId="1" type="Hiragana"/>
  </si>
  <si>
    <t>慢性期</t>
    <rPh sb="0" eb="3">
      <t>まんせいき</t>
    </rPh>
    <phoneticPr fontId="1" type="Hiragana"/>
  </si>
  <si>
    <t>新病院の病床数</t>
    <rPh sb="0" eb="3">
      <t>しんびょういん</t>
    </rPh>
    <rPh sb="4" eb="6">
      <t>びょうしょう</t>
    </rPh>
    <rPh sb="6" eb="7">
      <t>かず</t>
    </rPh>
    <phoneticPr fontId="1" type="Hiragana"/>
  </si>
  <si>
    <t>％</t>
  </si>
  <si>
    <t>急性期</t>
    <rPh sb="0" eb="3">
      <t>きゅうせいき</t>
    </rPh>
    <phoneticPr fontId="1" type="Hiragana"/>
  </si>
  <si>
    <t>合計</t>
    <rPh sb="0" eb="2">
      <t>ごうけい</t>
    </rPh>
    <phoneticPr fontId="1" type="Hiragana"/>
  </si>
  <si>
    <t xml:space="preserve"> 箕面市立病院</t>
    <rPh sb="1" eb="7">
      <t>みのおしりつ</t>
    </rPh>
    <phoneticPr fontId="1" type="Hiragana"/>
  </si>
  <si>
    <t>①</t>
  </si>
  <si>
    <t>病院</t>
    <rPh sb="0" eb="2">
      <t>びょういん</t>
    </rPh>
    <phoneticPr fontId="1" type="Hiragana"/>
  </si>
  <si>
    <t>　</t>
  </si>
  <si>
    <t>A</t>
  </si>
  <si>
    <t>A+B</t>
  </si>
  <si>
    <t>②</t>
  </si>
  <si>
    <t>※ 箕面市立病院の回復期は特定病床であり、新病院に移行できないことから計算に含めない。</t>
    <rPh sb="2" eb="8">
      <t>み</t>
    </rPh>
    <rPh sb="9" eb="12">
      <t>かいふ</t>
    </rPh>
    <rPh sb="13" eb="15">
      <t>とくてい</t>
    </rPh>
    <rPh sb="15" eb="17">
      <t>びょうしょう</t>
    </rPh>
    <rPh sb="21" eb="24">
      <t>しんびょういん</t>
    </rPh>
    <rPh sb="25" eb="27">
      <t>いこう</t>
    </rPh>
    <rPh sb="35" eb="37">
      <t>けいさん</t>
    </rPh>
    <rPh sb="38" eb="39">
      <t>ふく</t>
    </rPh>
    <phoneticPr fontId="1" type="Hiragana"/>
  </si>
  <si>
    <t>特定提案書①　（指定管理開始日、病床数（病床機能別）、指定管理者負担割合の提案）</t>
    <rPh sb="37" eb="39">
      <t>ていあん</t>
    </rPh>
    <phoneticPr fontId="1" type="Hiragana"/>
  </si>
  <si>
    <t>③</t>
  </si>
  <si>
    <t>B</t>
  </si>
  <si>
    <r>
      <t>注）</t>
    </r>
    <r>
      <rPr>
        <b/>
        <u/>
        <sz val="13"/>
        <color theme="1"/>
        <rFont val="ＭＳ 明朝"/>
      </rPr>
      <t xml:space="preserve">再編統合後の病床数は、再編統合前より減っていること。
</t>
    </r>
    <r>
      <rPr>
        <b/>
        <sz val="13"/>
        <color theme="1"/>
        <rFont val="ＭＳ 明朝"/>
      </rPr>
      <t>　　</t>
    </r>
    <r>
      <rPr>
        <sz val="13"/>
        <color theme="1"/>
        <rFont val="ＭＳ 明朝"/>
      </rPr>
      <t xml:space="preserve">
　　「保険医療機関の病床の指定に係る国民健康保険法等の一部を改正する法律の施行に伴う医療
　　法第三〇条の七の規定に基づく勧告等の取扱いについて」
　　厚生省健康政策局指導課長通知　平成10年7月27日 指第45号</t>
    </r>
    <rPh sb="0" eb="1">
      <t>ちゅう</t>
    </rPh>
    <rPh sb="6" eb="7">
      <t>ご</t>
    </rPh>
    <phoneticPr fontId="1" type="Hiragana"/>
  </si>
  <si>
    <t>その他
再編</t>
    <rPh sb="2" eb="3">
      <t>た</t>
    </rPh>
    <rPh sb="4" eb="6">
      <t>さいへん</t>
    </rPh>
    <phoneticPr fontId="1" type="Hiragana"/>
  </si>
  <si>
    <t>■新病院の病床数（病床機能別）</t>
  </si>
  <si>
    <t>■新病院整備に係る資産の取得に対する指定管理者の負担割合</t>
  </si>
  <si>
    <t>▼</t>
  </si>
  <si>
    <t>　新病院整備に係る資産の取得に充てるために発行した病院事業債（特別分）に係る毎事業年度の元利償還金相当額について、35％から50％の範囲で指定管理者の負担割合を提案</t>
    <rPh sb="80" eb="82">
      <t>ていあん</t>
    </rPh>
    <phoneticPr fontId="1" type="Hiragana"/>
  </si>
  <si>
    <t>■指定管理開始日</t>
    <rPh sb="1" eb="5">
      <t>していか</t>
    </rPh>
    <rPh sb="5" eb="8">
      <t>かいし</t>
    </rPh>
    <phoneticPr fontId="1" type="Hiragana"/>
  </si>
  <si>
    <t>指定管理開始日は、令和7年4月1日、令和8年4月1日、令和9年4月1日のいずれかを提案</t>
    <rPh sb="41" eb="43">
      <t>ていあん</t>
    </rPh>
    <phoneticPr fontId="1" type="Hiragana"/>
  </si>
  <si>
    <t>③＋④(機能別に集計)</t>
    <rPh sb="4" eb="6">
      <t>きのう</t>
    </rPh>
    <rPh sb="6" eb="7">
      <t>べつ</t>
    </rPh>
    <rPh sb="8" eb="10">
      <t>しゅうけい</t>
    </rPh>
    <phoneticPr fontId="1" type="Hiragana"/>
  </si>
  <si>
    <t>注1 ）再編統合で廃止する病院、再編する病院は、豊能二次医療圏内の病院に限る。</t>
    <rPh sb="16" eb="18">
      <t>さいへん</t>
    </rPh>
    <rPh sb="20" eb="22">
      <t>びょういん</t>
    </rPh>
    <rPh sb="24" eb="26">
      <t>とよの</t>
    </rPh>
    <rPh sb="26" eb="32">
      <t>にじいりょうけんない</t>
    </rPh>
    <rPh sb="33" eb="35">
      <t>びょういん</t>
    </rPh>
    <rPh sb="36" eb="37">
      <t>かぎ</t>
    </rPh>
    <phoneticPr fontId="1" type="Hiragana"/>
  </si>
  <si>
    <t>（様式24-1）</t>
    <rPh sb="1" eb="3">
      <t>ようしき</t>
    </rPh>
    <phoneticPr fontId="1" type="Hiragana"/>
  </si>
  <si>
    <t xml:space="preserve"> 再編統合で廃止する病院</t>
    <rPh sb="1" eb="5">
      <t>さいへん</t>
    </rPh>
    <rPh sb="6" eb="8">
      <t>はいし</t>
    </rPh>
    <rPh sb="10" eb="12">
      <t>びょういん</t>
    </rPh>
    <phoneticPr fontId="1" type="Hiragana"/>
  </si>
  <si>
    <t xml:space="preserve">指定管理開始日 </t>
    <rPh sb="0" eb="7">
      <t>していかんりか</t>
    </rPh>
    <phoneticPr fontId="1" type="Hiragana"/>
  </si>
  <si>
    <t xml:space="preserve">指定管理者の負担割合 </t>
  </si>
  <si>
    <t>（①-②）</t>
  </si>
  <si>
    <t>注2 ）病床機能の急性期は、高度急性期を含む。</t>
    <rPh sb="0" eb="1">
      <t>ちゅう</t>
    </rPh>
    <rPh sb="4" eb="8">
      <t>びょう</t>
    </rPh>
    <rPh sb="9" eb="12">
      <t>きゅうせいき</t>
    </rPh>
    <rPh sb="14" eb="16">
      <t>こうど</t>
    </rPh>
    <rPh sb="16" eb="19">
      <t>きゅうせいき</t>
    </rPh>
    <rPh sb="20" eb="21">
      <t>ふく</t>
    </rPh>
    <phoneticPr fontId="1" type="Hiragana"/>
  </si>
  <si>
    <t xml:space="preserve"> 再編する病院</t>
    <rPh sb="1" eb="3">
      <t>さいへん</t>
    </rPh>
    <rPh sb="5" eb="7">
      <t>びょういん</t>
    </rPh>
    <phoneticPr fontId="1" type="Hiragana"/>
  </si>
  <si>
    <t>提供後</t>
    <rPh sb="0" eb="2">
      <t>ていきょう</t>
    </rPh>
    <rPh sb="2" eb="3">
      <t>ご</t>
    </rPh>
    <phoneticPr fontId="1" type="Hiragana"/>
  </si>
  <si>
    <t>④</t>
  </si>
  <si>
    <t>再編</t>
    <rPh sb="0" eb="2">
      <t>さいへん</t>
    </rPh>
    <phoneticPr fontId="1" type="Hiragana"/>
  </si>
  <si>
    <t>提供・再編後</t>
    <rPh sb="0" eb="2">
      <t>ていきょう</t>
    </rPh>
    <rPh sb="3" eb="5">
      <t>さいへん</t>
    </rPh>
    <rPh sb="5" eb="6">
      <t>ご</t>
    </rPh>
    <phoneticPr fontId="1" type="Hiragana"/>
  </si>
  <si>
    <r>
      <t>新病院へ</t>
    </r>
    <r>
      <rPr>
        <b/>
        <sz val="14"/>
        <color theme="1"/>
        <rFont val="ＭＳ 明朝"/>
      </rPr>
      <t>提供</t>
    </r>
    <rPh sb="0" eb="3">
      <t>しんびょういん</t>
    </rPh>
    <rPh sb="4" eb="6">
      <t>ていきょう</t>
    </rPh>
    <phoneticPr fontId="1" type="Hiragana"/>
  </si>
  <si>
    <t>再編統合前 &gt; 再編統合後</t>
    <rPh sb="4" eb="5">
      <t>まえ</t>
    </rPh>
    <phoneticPr fontId="1" type="Hiragana"/>
  </si>
  <si>
    <t>提供・再編後</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</si>
</sst>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8" formatCode="#,##0&quot;※&quot;"/>
    <numFmt numFmtId="179" formatCode="#,##0.0"/>
    <numFmt numFmtId="176" formatCode="#,##0_ "/>
    <numFmt numFmtId="177" formatCode="\(#,##0\)&quot;※&quot;;\(#,##0\)"/>
  </numFmts>
  <fonts count="29">
    <font>
      <sz val="12"/>
      <color theme="1"/>
      <name val="メイリオ"/>
      <family val="3"/>
    </font>
    <font>
      <sz val="6"/>
      <color auto="1"/>
      <name val="メイリオ"/>
      <family val="3"/>
    </font>
    <font>
      <sz val="12"/>
      <color theme="1"/>
      <name val="ＭＳ 明朝"/>
      <family val="1"/>
    </font>
    <font>
      <b/>
      <sz val="12"/>
      <color rgb="FFFF0000"/>
      <name val="ＭＳ 明朝"/>
      <family val="1"/>
    </font>
    <font>
      <sz val="24"/>
      <color theme="1"/>
      <name val="HGP創英角ｺﾞｼｯｸUB"/>
      <family val="3"/>
    </font>
    <font>
      <b/>
      <sz val="18"/>
      <color theme="1"/>
      <name val="ＭＳ 明朝"/>
      <family val="1"/>
    </font>
    <font>
      <b/>
      <sz val="14"/>
      <color theme="1"/>
      <name val="ＭＳ 明朝"/>
      <family val="1"/>
    </font>
    <font>
      <sz val="13"/>
      <color theme="1"/>
      <name val="ＭＳ 明朝"/>
      <family val="1"/>
    </font>
    <font>
      <sz val="22"/>
      <color theme="1"/>
      <name val="HGP創英角ｺﾞｼｯｸUB"/>
      <family val="3"/>
    </font>
    <font>
      <b/>
      <sz val="12"/>
      <color theme="1"/>
      <name val="ＭＳ 明朝"/>
      <family val="1"/>
    </font>
    <font>
      <b/>
      <sz val="13"/>
      <color theme="1"/>
      <name val="ＭＳ 明朝"/>
      <family val="1"/>
    </font>
    <font>
      <b/>
      <sz val="16"/>
      <color rgb="FFFF0000"/>
      <name val="メイリオ"/>
      <family val="3"/>
    </font>
    <font>
      <b/>
      <sz val="12"/>
      <color rgb="FF0000C0"/>
      <name val="ＭＳ 明朝"/>
      <family val="1"/>
    </font>
    <font>
      <b/>
      <sz val="16"/>
      <color rgb="FF0000C0"/>
      <name val="メイリオ"/>
      <family val="3"/>
    </font>
    <font>
      <b/>
      <sz val="14"/>
      <color rgb="FF0000C0"/>
      <name val="メイリオ"/>
      <family val="3"/>
    </font>
    <font>
      <sz val="14"/>
      <color theme="1"/>
      <name val="ＭＳ 明朝"/>
      <family val="1"/>
    </font>
    <font>
      <sz val="14"/>
      <color rgb="FF0000C0"/>
      <name val="ＭＳ 明朝"/>
      <family val="1"/>
    </font>
    <font>
      <b/>
      <sz val="16"/>
      <color theme="1"/>
      <name val="ＭＳ 明朝"/>
      <family val="1"/>
    </font>
    <font>
      <b/>
      <sz val="13"/>
      <color rgb="FF0000C0"/>
      <name val="メイリオ"/>
      <family val="3"/>
    </font>
    <font>
      <sz val="12"/>
      <color rgb="FFFF0000"/>
      <name val="ＭＳ 明朝"/>
      <family val="1"/>
    </font>
    <font>
      <sz val="12"/>
      <color rgb="FF0000C0"/>
      <name val="ＭＳ 明朝"/>
      <family val="1"/>
    </font>
    <font>
      <b/>
      <sz val="14"/>
      <color rgb="FFFF0000"/>
      <name val="メイリオ"/>
      <family val="3"/>
    </font>
    <font>
      <b/>
      <sz val="18"/>
      <color rgb="FF0000C0"/>
      <name val="ＭＳ 明朝"/>
      <family val="1"/>
    </font>
    <font>
      <b/>
      <sz val="14"/>
      <color rgb="FFFF0000"/>
      <name val="ＭＳ 明朝"/>
      <family val="1"/>
    </font>
    <font>
      <sz val="14"/>
      <color auto="1"/>
      <name val="ＭＳ 明朝"/>
      <family val="1"/>
    </font>
    <font>
      <sz val="16"/>
      <color theme="1"/>
      <name val="ＭＳ 明朝"/>
      <family val="1"/>
    </font>
    <font>
      <b/>
      <sz val="14"/>
      <color rgb="FF0000C0"/>
      <name val="ＭＳ 明朝"/>
      <family val="1"/>
    </font>
    <font>
      <sz val="16"/>
      <color theme="1"/>
      <name val="メイリオ"/>
      <family val="3"/>
    </font>
    <font>
      <sz val="12"/>
      <color theme="1"/>
      <name val="HGP創英角ｺﾞｼｯｸUB"/>
      <family val="3"/>
    </font>
  </fonts>
  <fills count="4">
    <fill>
      <patternFill patternType="none"/>
    </fill>
    <fill>
      <patternFill patternType="gray125"/>
    </fill>
    <fill>
      <patternFill patternType="solid">
        <fgColor theme="7" tint="0.8"/>
        <bgColor indexed="64"/>
      </patternFill>
    </fill>
    <fill>
      <patternFill patternType="solid">
        <fgColor theme="4" tint="0.8"/>
        <bgColor indexed="64"/>
      </patternFill>
    </fill>
  </fills>
  <borders count="70">
    <border>
      <left/>
      <right/>
      <top/>
      <bottom/>
      <diagonal/>
    </border>
    <border>
      <left style="thick">
        <color rgb="FFFF0000"/>
      </left>
      <right style="thin">
        <color indexed="64"/>
      </right>
      <top style="thick">
        <color rgb="FFFF0000"/>
      </top>
      <bottom/>
      <diagonal/>
    </border>
    <border>
      <left style="thick">
        <color rgb="FFFF0000"/>
      </left>
      <right style="thin">
        <color indexed="64"/>
      </right>
      <top/>
      <bottom/>
      <diagonal/>
    </border>
    <border>
      <left style="thick">
        <color rgb="FFFF0000"/>
      </left>
      <right style="thin">
        <color indexed="64"/>
      </right>
      <top/>
      <bottom style="thick">
        <color rgb="FFFF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ck">
        <color rgb="FFFF0000"/>
      </top>
      <bottom/>
      <diagonal/>
    </border>
    <border>
      <left style="thin">
        <color indexed="64"/>
      </left>
      <right/>
      <top style="double">
        <color indexed="64"/>
      </top>
      <bottom/>
      <diagonal/>
    </border>
    <border>
      <left style="thin">
        <color indexed="64"/>
      </left>
      <right/>
      <top/>
      <bottom style="thick">
        <color rgb="FFFF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ck">
        <color rgb="FFFF0000"/>
      </top>
      <bottom/>
      <diagonal/>
    </border>
    <border>
      <left/>
      <right/>
      <top/>
      <bottom style="thin">
        <color indexed="64"/>
      </bottom>
      <diagonal/>
    </border>
    <border>
      <left/>
      <right/>
      <top style="thin">
        <color indexed="64"/>
      </top>
      <bottom/>
      <diagonal/>
    </border>
    <border>
      <left/>
      <right style="thin">
        <color indexed="64"/>
      </right>
      <top style="double">
        <color indexed="64"/>
      </top>
      <bottom/>
      <diagonal/>
    </border>
    <border>
      <left/>
      <right style="thin">
        <color indexed="64"/>
      </right>
      <top/>
      <bottom style="thick">
        <color rgb="FFFF0000"/>
      </bottom>
      <diagonal/>
    </border>
    <border>
      <left style="thick">
        <color rgb="FFFF0000"/>
      </left>
      <right/>
      <top style="thick">
        <color rgb="FFFF0000"/>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ck">
        <color rgb="FFFF0000"/>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ck">
        <color rgb="FFFF0000"/>
      </bottom>
      <diagonal/>
    </border>
    <border>
      <left/>
      <right/>
      <top style="thick">
        <color rgb="FFFF0000"/>
      </top>
      <bottom style="thick">
        <color rgb="FFFF0000"/>
      </bottom>
      <diagonal/>
    </border>
    <border diagonalDown="1">
      <left style="thin">
        <color indexed="64"/>
      </left>
      <right style="thin">
        <color indexed="64"/>
      </right>
      <top/>
      <bottom style="double">
        <color indexed="64"/>
      </bottom>
      <diagonal style="hair">
        <color indexed="64"/>
      </diagonal>
    </border>
    <border>
      <left/>
      <right style="thin">
        <color indexed="64"/>
      </right>
      <top style="double">
        <color indexed="64"/>
      </top>
      <bottom style="thin">
        <color indexed="64"/>
      </bottom>
      <diagonal/>
    </border>
    <border>
      <left/>
      <right style="thin">
        <color indexed="64"/>
      </right>
      <top style="thick">
        <color rgb="FFFF0000"/>
      </top>
      <bottom/>
      <diagonal/>
    </border>
    <border>
      <left/>
      <right style="thin">
        <color indexed="64"/>
      </right>
      <top style="double">
        <color indexed="64"/>
      </top>
      <bottom style="thick">
        <color rgb="FFFF0000"/>
      </bottom>
      <diagonal/>
    </border>
    <border>
      <left style="dotted">
        <color rgb="FF0000C0"/>
      </left>
      <right style="dotted">
        <color rgb="FF0000C0"/>
      </right>
      <top style="thin">
        <color indexed="64"/>
      </top>
      <bottom/>
      <diagonal/>
    </border>
    <border>
      <left style="medium">
        <color rgb="FF0000C0"/>
      </left>
      <right style="medium">
        <color rgb="FF0000C0"/>
      </right>
      <top/>
      <bottom/>
      <diagonal/>
    </border>
    <border>
      <left style="medium">
        <color rgb="FF0000C0"/>
      </left>
      <right style="medium">
        <color rgb="FF0000C0"/>
      </right>
      <top/>
      <bottom style="medium">
        <color rgb="FF0000C0"/>
      </bottom>
      <diagonal/>
    </border>
    <border>
      <left style="thin">
        <color indexed="64"/>
      </left>
      <right style="thin">
        <color indexed="64"/>
      </right>
      <top/>
      <bottom style="thick">
        <color rgb="FFFF0000"/>
      </bottom>
      <diagonal/>
    </border>
    <border>
      <left/>
      <right style="thick">
        <color rgb="FFFF0000"/>
      </right>
      <top style="thick">
        <color rgb="FFFF0000"/>
      </top>
      <bottom style="thick">
        <color rgb="FFFF0000"/>
      </bottom>
      <diagonal/>
    </border>
    <border>
      <left/>
      <right/>
      <top/>
      <bottom style="thick">
        <color rgb="FFFF0000"/>
      </bottom>
      <diagonal/>
    </border>
    <border diagonalDown="1">
      <left style="thick">
        <color rgb="FFFF0000"/>
      </left>
      <right style="thin">
        <color indexed="64"/>
      </right>
      <top/>
      <bottom style="double">
        <color indexed="64"/>
      </bottom>
      <diagonal style="hair">
        <color indexed="64"/>
      </diagonal>
    </border>
    <border>
      <left style="thick">
        <color rgb="FFFF0000"/>
      </left>
      <right style="thin">
        <color indexed="64"/>
      </right>
      <top style="double">
        <color indexed="64"/>
      </top>
      <bottom style="thick">
        <color rgb="FFFF0000"/>
      </bottom>
      <diagonal/>
    </border>
    <border>
      <left style="medium">
        <color rgb="FF0000C0"/>
      </left>
      <right/>
      <top/>
      <bottom/>
      <diagonal/>
    </border>
    <border>
      <left style="medium">
        <color rgb="FF0000C0"/>
      </left>
      <right/>
      <top/>
      <bottom style="medium">
        <color rgb="FF0000C0"/>
      </bottom>
      <diagonal/>
    </border>
    <border diagonalDown="1">
      <left/>
      <right style="thin">
        <color indexed="64"/>
      </right>
      <top/>
      <bottom/>
      <diagonal style="hair">
        <color indexed="64"/>
      </diagonal>
    </border>
    <border diagonalDown="1">
      <left/>
      <right style="thin">
        <color indexed="64"/>
      </right>
      <top/>
      <bottom style="double">
        <color indexed="64"/>
      </bottom>
      <diagonal style="hair">
        <color indexed="64"/>
      </diagonal>
    </border>
    <border>
      <left style="thin">
        <color indexed="64"/>
      </left>
      <right style="thin">
        <color indexed="64"/>
      </right>
      <top/>
      <bottom style="double">
        <color indexed="64"/>
      </bottom>
      <diagonal/>
    </border>
    <border>
      <left/>
      <right style="thick">
        <color rgb="FFFF0000"/>
      </right>
      <top style="thick">
        <color rgb="FFFF0000"/>
      </top>
      <bottom/>
      <diagonal/>
    </border>
    <border>
      <left/>
      <right style="thick">
        <color rgb="FFFF0000"/>
      </right>
      <top/>
      <bottom/>
      <diagonal/>
    </border>
    <border diagonalDown="1">
      <left/>
      <right style="thick">
        <color rgb="FFFF0000"/>
      </right>
      <top/>
      <bottom style="double">
        <color indexed="64"/>
      </bottom>
      <diagonal style="hair">
        <color indexed="64"/>
      </diagonal>
    </border>
    <border>
      <left/>
      <right style="thick">
        <color rgb="FFFF0000"/>
      </right>
      <top style="double">
        <color indexed="64"/>
      </top>
      <bottom style="thick">
        <color rgb="FFFF0000"/>
      </bottom>
      <diagonal/>
    </border>
    <border>
      <left style="dotted">
        <color rgb="FF0000C0"/>
      </left>
      <right/>
      <top/>
      <bottom/>
      <diagonal/>
    </border>
    <border>
      <left/>
      <right/>
      <top/>
      <bottom style="medium">
        <color rgb="FF0000C0"/>
      </bottom>
      <diagonal/>
    </border>
    <border>
      <left/>
      <right/>
      <top style="medium">
        <color rgb="FF0000C0"/>
      </top>
      <bottom/>
      <diagonal/>
    </border>
    <border diagonalDown="1">
      <left style="thin">
        <color indexed="64"/>
      </left>
      <right style="thin">
        <color indexed="64"/>
      </right>
      <top style="thin">
        <color indexed="64"/>
      </top>
      <bottom/>
      <diagonal style="hair">
        <color indexed="64"/>
      </diagonal>
    </border>
    <border diagonalDown="1">
      <left style="thin">
        <color indexed="64"/>
      </left>
      <right/>
      <top style="thick">
        <color rgb="FFFF0000"/>
      </top>
      <bottom/>
      <diagonal style="hair">
        <color indexed="64"/>
      </diagonal>
    </border>
    <border diagonalDown="1">
      <left style="thin">
        <color indexed="64"/>
      </left>
      <right/>
      <top/>
      <bottom/>
      <diagonal style="hair">
        <color indexed="64"/>
      </diagonal>
    </border>
    <border diagonalDown="1">
      <left style="thin">
        <color indexed="64"/>
      </left>
      <right/>
      <top/>
      <bottom style="double">
        <color indexed="64"/>
      </bottom>
      <diagonal style="hair">
        <color indexed="64"/>
      </diagonal>
    </border>
    <border>
      <left/>
      <right/>
      <top style="double">
        <color indexed="64"/>
      </top>
      <bottom style="thin">
        <color indexed="64"/>
      </bottom>
      <diagonal/>
    </border>
    <border diagonalDown="1">
      <left style="thin">
        <color indexed="64"/>
      </left>
      <right style="thin">
        <color indexed="64"/>
      </right>
      <top style="thick">
        <color rgb="FFFF0000"/>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ck">
        <color rgb="FFFF0000"/>
      </right>
      <top style="thick">
        <color rgb="FFFF0000"/>
      </top>
      <bottom/>
      <diagonal style="hair">
        <color indexed="64"/>
      </diagonal>
    </border>
    <border diagonalDown="1">
      <left style="thin">
        <color indexed="64"/>
      </left>
      <right style="thick">
        <color rgb="FFFF0000"/>
      </right>
      <top/>
      <bottom/>
      <diagonal style="hair">
        <color indexed="64"/>
      </diagonal>
    </border>
    <border diagonalDown="1">
      <left style="thin">
        <color indexed="64"/>
      </left>
      <right style="thick">
        <color rgb="FFFF0000"/>
      </right>
      <top/>
      <bottom style="double">
        <color indexed="64"/>
      </bottom>
      <diagonal style="hair">
        <color indexed="64"/>
      </diagonal>
    </border>
    <border>
      <left style="thin">
        <color indexed="64"/>
      </left>
      <right style="thick">
        <color rgb="FFFF0000"/>
      </right>
      <top style="double">
        <color indexed="64"/>
      </top>
      <bottom style="thin">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style="double">
        <color indexed="64"/>
      </top>
      <bottom/>
      <diagonal/>
    </border>
    <border>
      <left style="thin">
        <color indexed="64"/>
      </left>
      <right style="thick">
        <color rgb="FFFF0000"/>
      </right>
      <top style="double">
        <color indexed="64"/>
      </top>
      <bottom style="thick">
        <color rgb="FFFF0000"/>
      </bottom>
      <diagonal/>
    </border>
    <border>
      <left/>
      <right style="dotted">
        <color rgb="FF0000C0"/>
      </right>
      <top/>
      <bottom/>
      <diagonal/>
    </border>
    <border>
      <left/>
      <right style="medium">
        <color rgb="FF0000C0"/>
      </right>
      <top/>
      <bottom/>
      <diagonal/>
    </border>
    <border>
      <left/>
      <right style="medium">
        <color rgb="FF0000C0"/>
      </right>
      <top/>
      <bottom style="medium">
        <color rgb="FF0000C0"/>
      </bottom>
      <diagonal/>
    </border>
    <border>
      <left style="thick">
        <color rgb="FFFF0000"/>
      </left>
      <right/>
      <top/>
      <bottom/>
      <diagonal/>
    </border>
  </borders>
  <cellStyleXfs count="1">
    <xf numFmtId="0" fontId="0" fillId="0" borderId="0">
      <alignment vertical="center"/>
    </xf>
  </cellStyleXfs>
  <cellXfs count="176">
    <xf numFmtId="0" fontId="0" fillId="0" borderId="0" xfId="0">
      <alignment vertical="center"/>
    </xf>
    <xf numFmtId="0" fontId="2" fillId="0" borderId="0" xfId="0" applyFont="1">
      <alignment vertical="center"/>
    </xf>
    <xf numFmtId="0" fontId="3" fillId="0" borderId="0" xfId="0" applyFont="1" applyBorder="1" applyAlignment="1">
      <alignment vertical="center"/>
    </xf>
    <xf numFmtId="0" fontId="2" fillId="0" borderId="0" xfId="0" applyFont="1" applyBorder="1">
      <alignment vertical="center"/>
    </xf>
    <xf numFmtId="0" fontId="3" fillId="0" borderId="0" xfId="0" applyFont="1" applyBorder="1" applyAlignment="1">
      <alignment horizontal="center" vertical="center"/>
    </xf>
    <xf numFmtId="0" fontId="4" fillId="0" borderId="0" xfId="0" applyFont="1" applyBorder="1" applyAlignment="1">
      <alignment horizontal="centerContinuous" vertical="center"/>
    </xf>
    <xf numFmtId="0" fontId="5" fillId="0" borderId="0" xfId="0" applyFont="1">
      <alignment vertical="center"/>
    </xf>
    <xf numFmtId="0" fontId="6" fillId="2" borderId="1"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3" xfId="0" applyFont="1" applyFill="1" applyBorder="1" applyAlignment="1">
      <alignment horizontal="center" vertical="center" textRotation="255"/>
    </xf>
    <xf numFmtId="0" fontId="7" fillId="0" borderId="0" xfId="0" applyFont="1" applyBorder="1" applyAlignment="1">
      <alignment vertical="center" wrapText="1"/>
    </xf>
    <xf numFmtId="0" fontId="7" fillId="0" borderId="0" xfId="0" applyFont="1" applyAlignment="1">
      <alignment vertical="center" wrapText="1"/>
    </xf>
    <xf numFmtId="0" fontId="8" fillId="0" borderId="0" xfId="0" applyFont="1" applyBorder="1" applyAlignment="1">
      <alignment horizontal="centerContinuous" vertical="center"/>
    </xf>
    <xf numFmtId="0" fontId="7" fillId="0" borderId="0" xfId="0" applyFont="1" applyBorder="1" applyAlignment="1">
      <alignment horizontal="left" vertic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9" fillId="3" borderId="6" xfId="0" applyFont="1" applyFill="1" applyBorder="1" applyAlignment="1">
      <alignmen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lignment vertical="center"/>
    </xf>
    <xf numFmtId="0" fontId="9" fillId="0" borderId="5" xfId="0" applyFont="1" applyBorder="1" applyAlignment="1">
      <alignment vertical="center"/>
    </xf>
    <xf numFmtId="0" fontId="2" fillId="0" borderId="5" xfId="0" applyFont="1" applyBorder="1" applyAlignment="1">
      <alignment horizontal="right" vertical="center"/>
    </xf>
    <xf numFmtId="0" fontId="2" fillId="0" borderId="6" xfId="0" applyFont="1" applyBorder="1">
      <alignment vertical="center"/>
    </xf>
    <xf numFmtId="0" fontId="2" fillId="0" borderId="4" xfId="0" applyFont="1" applyBorder="1">
      <alignment vertical="center"/>
    </xf>
    <xf numFmtId="0" fontId="10" fillId="0" borderId="5" xfId="0" applyFont="1" applyBorder="1">
      <alignment vertical="center"/>
    </xf>
    <xf numFmtId="0" fontId="2" fillId="0" borderId="5" xfId="0" applyFont="1" applyBorder="1">
      <alignment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left" vertical="distributed" wrapText="1"/>
    </xf>
    <xf numFmtId="0" fontId="11" fillId="0" borderId="0" xfId="0" applyFont="1" applyAlignment="1">
      <alignment horizontal="right" vertical="center"/>
    </xf>
    <xf numFmtId="0" fontId="6" fillId="3" borderId="10" xfId="0" applyFont="1" applyFill="1" applyBorder="1" applyAlignment="1">
      <alignment horizontal="center"/>
    </xf>
    <xf numFmtId="0" fontId="6" fillId="3" borderId="11" xfId="0" applyFont="1" applyFill="1" applyBorder="1" applyAlignment="1">
      <alignment horizontal="center"/>
    </xf>
    <xf numFmtId="0" fontId="9" fillId="3" borderId="12" xfId="0" applyFont="1" applyFill="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lignment vertical="center"/>
    </xf>
    <xf numFmtId="0" fontId="2" fillId="0" borderId="0" xfId="0" applyFont="1" applyBorder="1" applyAlignment="1">
      <alignment vertical="center" shrinkToFit="1"/>
    </xf>
    <xf numFmtId="0" fontId="12" fillId="2" borderId="0" xfId="0" applyFont="1" applyFill="1" applyBorder="1" applyAlignment="1">
      <alignment horizontal="left" vertical="center" shrinkToFit="1"/>
    </xf>
    <xf numFmtId="0" fontId="2" fillId="0" borderId="14" xfId="0" applyFont="1" applyBorder="1">
      <alignment vertical="center"/>
    </xf>
    <xf numFmtId="0" fontId="2" fillId="0" borderId="15" xfId="0" applyFont="1" applyBorder="1">
      <alignment vertical="center"/>
    </xf>
    <xf numFmtId="0" fontId="7" fillId="0" borderId="16" xfId="0" applyFont="1" applyBorder="1" applyAlignment="1">
      <alignment horizontal="center" vertical="center"/>
    </xf>
    <xf numFmtId="0" fontId="7" fillId="0" borderId="11" xfId="0" applyFont="1" applyBorder="1" applyAlignment="1">
      <alignment horizontal="center" vertical="center"/>
    </xf>
    <xf numFmtId="0" fontId="7" fillId="0" borderId="17"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left" vertical="center" wrapText="1"/>
    </xf>
    <xf numFmtId="58" fontId="13" fillId="2" borderId="18" xfId="0" applyNumberFormat="1" applyFont="1" applyFill="1" applyBorder="1" applyAlignment="1">
      <alignment horizontal="center" vertical="center" shrinkToFit="1"/>
    </xf>
    <xf numFmtId="0" fontId="6" fillId="3" borderId="19" xfId="0" applyFont="1" applyFill="1" applyBorder="1" applyAlignment="1">
      <alignment horizontal="center" wrapText="1"/>
    </xf>
    <xf numFmtId="0" fontId="6" fillId="3" borderId="20" xfId="0" applyFont="1" applyFill="1" applyBorder="1" applyAlignment="1">
      <alignment horizontal="center" wrapText="1"/>
    </xf>
    <xf numFmtId="0" fontId="9" fillId="3" borderId="21" xfId="0" applyFont="1" applyFill="1" applyBorder="1" applyAlignment="1">
      <alignmen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14" fillId="0" borderId="0" xfId="0" applyFont="1" applyBorder="1" applyAlignment="1">
      <alignment vertical="center" shrinkToFit="1"/>
    </xf>
    <xf numFmtId="0" fontId="13" fillId="2" borderId="26" xfId="0" applyNumberFormat="1" applyFont="1" applyFill="1" applyBorder="1" applyAlignment="1">
      <alignment horizontal="center" vertical="center" shrinkToFit="1"/>
    </xf>
    <xf numFmtId="0" fontId="6" fillId="3" borderId="10" xfId="0" applyFont="1" applyFill="1" applyBorder="1" applyAlignment="1">
      <alignment horizontal="center" vertical="center"/>
    </xf>
    <xf numFmtId="0" fontId="2" fillId="3" borderId="11" xfId="0" applyFont="1" applyFill="1" applyBorder="1" applyAlignment="1">
      <alignment horizontal="center" vertical="center" shrinkToFit="1"/>
    </xf>
    <xf numFmtId="176" fontId="15" fillId="0" borderId="10" xfId="0" applyNumberFormat="1" applyFont="1" applyBorder="1" applyAlignment="1">
      <alignment vertical="center" shrinkToFit="1"/>
    </xf>
    <xf numFmtId="177" fontId="15" fillId="0" borderId="11" xfId="0" applyNumberFormat="1" applyFont="1" applyBorder="1" applyAlignment="1">
      <alignment vertical="center" shrinkToFit="1"/>
    </xf>
    <xf numFmtId="176" fontId="15" fillId="0" borderId="27" xfId="0" applyNumberFormat="1" applyFont="1" applyBorder="1" applyAlignment="1">
      <alignment vertical="center" shrinkToFit="1"/>
    </xf>
    <xf numFmtId="178" fontId="15" fillId="0" borderId="28" xfId="0" applyNumberFormat="1" applyFont="1" applyBorder="1" applyAlignment="1">
      <alignment vertical="center" shrinkToFit="1"/>
    </xf>
    <xf numFmtId="176" fontId="2" fillId="0" borderId="0" xfId="0" applyNumberFormat="1" applyFont="1" applyBorder="1" applyAlignment="1">
      <alignment vertical="center" shrinkToFit="1"/>
    </xf>
    <xf numFmtId="176" fontId="16" fillId="2" borderId="29" xfId="0" applyNumberFormat="1" applyFont="1" applyFill="1" applyBorder="1" applyAlignment="1">
      <alignment vertical="center" shrinkToFit="1"/>
    </xf>
    <xf numFmtId="176" fontId="16" fillId="2" borderId="11" xfId="0" applyNumberFormat="1" applyFont="1" applyFill="1" applyBorder="1" applyAlignment="1">
      <alignment vertical="center" shrinkToFit="1"/>
    </xf>
    <xf numFmtId="176" fontId="15" fillId="0" borderId="28" xfId="0" applyNumberFormat="1" applyFont="1" applyBorder="1" applyAlignment="1">
      <alignment vertical="center" shrinkToFit="1"/>
    </xf>
    <xf numFmtId="176" fontId="16" fillId="2" borderId="10" xfId="0" applyNumberFormat="1" applyFont="1" applyFill="1" applyBorder="1" applyAlignment="1">
      <alignment vertical="center" shrinkToFit="1"/>
    </xf>
    <xf numFmtId="176" fontId="15" fillId="0" borderId="16" xfId="0" applyNumberFormat="1" applyFont="1" applyBorder="1" applyAlignment="1">
      <alignment vertical="center" shrinkToFit="1"/>
    </xf>
    <xf numFmtId="176" fontId="15" fillId="0" borderId="11" xfId="0" applyNumberFormat="1" applyFont="1" applyBorder="1" applyAlignment="1">
      <alignment vertical="center" shrinkToFit="1"/>
    </xf>
    <xf numFmtId="176" fontId="15" fillId="0" borderId="30" xfId="0" applyNumberFormat="1" applyFont="1" applyBorder="1" applyAlignment="1">
      <alignment vertical="center" shrinkToFit="1"/>
    </xf>
    <xf numFmtId="176" fontId="17" fillId="0" borderId="28" xfId="0" applyNumberFormat="1" applyFont="1" applyBorder="1" applyAlignment="1">
      <alignment vertical="center" shrinkToFit="1"/>
    </xf>
    <xf numFmtId="0" fontId="0" fillId="0" borderId="31" xfId="0" applyFont="1" applyBorder="1" applyAlignment="1">
      <alignment horizontal="center"/>
    </xf>
    <xf numFmtId="3" fontId="18" fillId="0" borderId="32" xfId="0" applyNumberFormat="1" applyFont="1" applyBorder="1" applyAlignment="1">
      <alignment horizontal="center" vertical="center"/>
    </xf>
    <xf numFmtId="3" fontId="18" fillId="0" borderId="33" xfId="0" applyNumberFormat="1" applyFont="1" applyBorder="1" applyAlignment="1">
      <alignment horizontal="center" vertical="center"/>
    </xf>
    <xf numFmtId="0" fontId="2" fillId="0" borderId="20" xfId="0" applyFont="1" applyBorder="1">
      <alignment vertical="center"/>
    </xf>
    <xf numFmtId="0" fontId="2" fillId="0" borderId="20" xfId="0" applyFont="1" applyBorder="1" applyAlignment="1">
      <alignment vertical="center" shrinkToFit="1"/>
    </xf>
    <xf numFmtId="176" fontId="15" fillId="0" borderId="20" xfId="0" applyNumberFormat="1" applyFont="1" applyBorder="1" applyAlignment="1">
      <alignment vertical="center" shrinkToFit="1"/>
    </xf>
    <xf numFmtId="176" fontId="16" fillId="0" borderId="23" xfId="0" applyNumberFormat="1" applyFont="1" applyFill="1" applyBorder="1" applyAlignment="1">
      <alignment vertical="center" shrinkToFit="1"/>
    </xf>
    <xf numFmtId="176" fontId="16" fillId="0" borderId="20" xfId="0" applyNumberFormat="1" applyFont="1" applyFill="1" applyBorder="1" applyAlignment="1">
      <alignment vertical="center" shrinkToFit="1"/>
    </xf>
    <xf numFmtId="176" fontId="15" fillId="0" borderId="34" xfId="0" applyNumberFormat="1" applyFont="1" applyBorder="1" applyAlignment="1">
      <alignment vertical="center" shrinkToFit="1"/>
    </xf>
    <xf numFmtId="176" fontId="2" fillId="0" borderId="5" xfId="0" applyNumberFormat="1" applyFont="1" applyBorder="1" applyAlignment="1">
      <alignment vertical="center" shrinkToFit="1"/>
    </xf>
    <xf numFmtId="0" fontId="2" fillId="0" borderId="0" xfId="0" applyFont="1" applyAlignment="1"/>
    <xf numFmtId="0" fontId="18" fillId="0" borderId="0" xfId="0" applyFont="1" applyAlignment="1">
      <alignment horizontal="centerContinuous"/>
    </xf>
    <xf numFmtId="0" fontId="13" fillId="2" borderId="35" xfId="0" applyNumberFormat="1" applyFont="1" applyFill="1" applyBorder="1" applyAlignment="1">
      <alignment horizontal="center" vertical="center" shrinkToFit="1"/>
    </xf>
    <xf numFmtId="0" fontId="9" fillId="3" borderId="4" xfId="0" applyFont="1" applyFill="1" applyBorder="1" applyAlignment="1">
      <alignment horizontal="center" vertical="center" wrapTex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176" fontId="19" fillId="0" borderId="36" xfId="0" applyNumberFormat="1" applyFont="1" applyBorder="1" applyAlignment="1">
      <alignment horizontal="center" shrinkToFit="1"/>
    </xf>
    <xf numFmtId="0" fontId="20" fillId="2" borderId="23" xfId="0" applyFont="1" applyFill="1" applyBorder="1" applyAlignment="1">
      <alignment horizontal="center" vertical="center"/>
    </xf>
    <xf numFmtId="0" fontId="20" fillId="2" borderId="20" xfId="0" applyFont="1" applyFill="1" applyBorder="1" applyAlignment="1">
      <alignment horizontal="center" vertical="center"/>
    </xf>
    <xf numFmtId="0" fontId="20" fillId="2" borderId="19" xfId="0" applyFont="1" applyFill="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21" fillId="0" borderId="0" xfId="0" applyFont="1" applyAlignment="1">
      <alignment horizontal="left"/>
    </xf>
    <xf numFmtId="3" fontId="18" fillId="0" borderId="39" xfId="0" applyNumberFormat="1" applyFont="1" applyBorder="1" applyAlignment="1">
      <alignment vertical="center"/>
    </xf>
    <xf numFmtId="3" fontId="18" fillId="0" borderId="40" xfId="0" applyNumberFormat="1" applyFont="1" applyBorder="1" applyAlignment="1">
      <alignment horizontal="center" vertical="center"/>
    </xf>
    <xf numFmtId="0" fontId="22" fillId="0" borderId="0" xfId="0" applyFont="1" applyAlignment="1">
      <alignment horizontal="center"/>
    </xf>
    <xf numFmtId="0" fontId="2" fillId="0" borderId="0" xfId="0" applyFont="1" applyAlignment="1">
      <alignment horizontal="right" vertical="center"/>
    </xf>
    <xf numFmtId="0" fontId="9" fillId="3" borderId="10" xfId="0" applyFont="1" applyFill="1" applyBorder="1" applyAlignment="1">
      <alignment horizontal="center" vertical="center" wrapText="1"/>
    </xf>
    <xf numFmtId="0" fontId="2" fillId="3" borderId="12" xfId="0" applyFont="1" applyFill="1" applyBorder="1" applyAlignment="1">
      <alignment horizontal="center" vertical="center" shrinkToFit="1"/>
    </xf>
    <xf numFmtId="176" fontId="15" fillId="0" borderId="41" xfId="0" applyNumberFormat="1" applyFont="1" applyBorder="1" applyAlignment="1">
      <alignment vertical="center" shrinkToFit="1"/>
    </xf>
    <xf numFmtId="176" fontId="15" fillId="0" borderId="42" xfId="0" applyNumberFormat="1" applyFont="1" applyBorder="1" applyAlignment="1">
      <alignment vertical="center" shrinkToFit="1"/>
    </xf>
    <xf numFmtId="176" fontId="16" fillId="2" borderId="43" xfId="0" applyNumberFormat="1" applyFont="1" applyFill="1" applyBorder="1" applyAlignment="1">
      <alignment vertical="center" shrinkToFit="1"/>
    </xf>
    <xf numFmtId="176" fontId="17" fillId="0" borderId="44" xfId="0" applyNumberFormat="1" applyFont="1" applyBorder="1" applyAlignment="1">
      <alignment vertical="center" shrinkToFit="1"/>
    </xf>
    <xf numFmtId="176" fontId="17" fillId="0" borderId="45" xfId="0" applyNumberFormat="1" applyFont="1" applyBorder="1" applyAlignment="1">
      <alignment vertical="center" shrinkToFit="1"/>
    </xf>
    <xf numFmtId="176" fontId="17" fillId="0" borderId="46" xfId="0" applyNumberFormat="1" applyFont="1" applyBorder="1" applyAlignment="1">
      <alignment vertical="center" shrinkToFit="1"/>
    </xf>
    <xf numFmtId="176" fontId="17" fillId="0" borderId="47" xfId="0" applyNumberFormat="1" applyFont="1" applyBorder="1" applyAlignment="1">
      <alignment vertical="center" shrinkToFit="1"/>
    </xf>
    <xf numFmtId="0" fontId="23" fillId="0" borderId="48" xfId="0" applyFont="1" applyBorder="1" applyAlignment="1">
      <alignment horizontal="left"/>
    </xf>
    <xf numFmtId="3" fontId="18" fillId="0" borderId="49" xfId="0" applyNumberFormat="1" applyFont="1" applyBorder="1" applyAlignment="1">
      <alignment horizontal="center" vertical="center"/>
    </xf>
    <xf numFmtId="0" fontId="18" fillId="0" borderId="50" xfId="0" applyFont="1" applyBorder="1" applyAlignment="1"/>
    <xf numFmtId="176" fontId="15" fillId="0" borderId="51" xfId="0" applyNumberFormat="1" applyFont="1" applyBorder="1" applyAlignment="1">
      <alignment vertical="center" shrinkToFit="1"/>
    </xf>
    <xf numFmtId="176" fontId="15" fillId="0" borderId="52" xfId="0" applyNumberFormat="1" applyFont="1" applyFill="1" applyBorder="1" applyAlignment="1">
      <alignment vertical="center" shrinkToFit="1"/>
    </xf>
    <xf numFmtId="176" fontId="15" fillId="0" borderId="53" xfId="0" applyNumberFormat="1" applyFont="1" applyFill="1" applyBorder="1" applyAlignment="1">
      <alignment vertical="center" shrinkToFit="1"/>
    </xf>
    <xf numFmtId="176" fontId="15" fillId="0" borderId="54" xfId="0" applyNumberFormat="1" applyFont="1" applyFill="1" applyBorder="1" applyAlignment="1">
      <alignment vertical="center" shrinkToFit="1"/>
    </xf>
    <xf numFmtId="176" fontId="15" fillId="0" borderId="55" xfId="0" applyNumberFormat="1" applyFont="1" applyBorder="1" applyAlignment="1">
      <alignment vertical="center" shrinkToFit="1"/>
    </xf>
    <xf numFmtId="176" fontId="24" fillId="0" borderId="10" xfId="0" applyNumberFormat="1" applyFont="1" applyFill="1" applyBorder="1" applyAlignment="1">
      <alignment vertical="center" shrinkToFit="1"/>
    </xf>
    <xf numFmtId="176" fontId="24" fillId="0" borderId="11" xfId="0" applyNumberFormat="1" applyFont="1" applyFill="1" applyBorder="1" applyAlignment="1">
      <alignment vertical="center" shrinkToFit="1"/>
    </xf>
    <xf numFmtId="176" fontId="24" fillId="0" borderId="43" xfId="0" applyNumberFormat="1" applyFont="1" applyFill="1" applyBorder="1" applyAlignment="1">
      <alignment vertical="center" shrinkToFit="1"/>
    </xf>
    <xf numFmtId="176" fontId="24" fillId="0" borderId="28" xfId="0" applyNumberFormat="1" applyFont="1" applyFill="1" applyBorder="1" applyAlignment="1">
      <alignment vertical="center" shrinkToFit="1"/>
    </xf>
    <xf numFmtId="176" fontId="24" fillId="0" borderId="16" xfId="0" applyNumberFormat="1" applyFont="1" applyFill="1" applyBorder="1" applyAlignment="1">
      <alignment vertical="center" shrinkToFit="1"/>
    </xf>
    <xf numFmtId="176" fontId="17" fillId="0" borderId="0" xfId="0" applyNumberFormat="1" applyFont="1" applyBorder="1" applyAlignment="1">
      <alignment vertical="center" shrinkToFit="1"/>
    </xf>
    <xf numFmtId="0" fontId="23" fillId="0" borderId="0" xfId="0" applyFont="1" applyBorder="1" applyAlignment="1">
      <alignment horizontal="centerContinuous"/>
    </xf>
    <xf numFmtId="3" fontId="18" fillId="0" borderId="0" xfId="0" applyNumberFormat="1" applyFont="1" applyBorder="1" applyAlignment="1">
      <alignment vertical="center"/>
    </xf>
    <xf numFmtId="176" fontId="15" fillId="0" borderId="17" xfId="0" applyNumberFormat="1" applyFont="1" applyBorder="1" applyAlignment="1">
      <alignment vertical="center" shrinkToFit="1"/>
    </xf>
    <xf numFmtId="0" fontId="2" fillId="0" borderId="0" xfId="0" applyFont="1" applyBorder="1" applyAlignment="1"/>
    <xf numFmtId="176" fontId="15" fillId="0" borderId="56" xfId="0" applyNumberFormat="1" applyFont="1" applyFill="1" applyBorder="1" applyAlignment="1">
      <alignment vertical="center" shrinkToFit="1"/>
    </xf>
    <xf numFmtId="176" fontId="15" fillId="0" borderId="57" xfId="0" applyNumberFormat="1" applyFont="1" applyFill="1" applyBorder="1" applyAlignment="1">
      <alignment vertical="center" shrinkToFit="1"/>
    </xf>
    <xf numFmtId="176" fontId="15" fillId="0" borderId="22" xfId="0" applyNumberFormat="1" applyFont="1" applyBorder="1" applyAlignment="1">
      <alignment vertical="center" shrinkToFit="1"/>
    </xf>
    <xf numFmtId="176" fontId="16" fillId="2" borderId="20" xfId="0" applyNumberFormat="1" applyFont="1" applyFill="1" applyBorder="1" applyAlignment="1">
      <alignment vertical="center" shrinkToFit="1"/>
    </xf>
    <xf numFmtId="176" fontId="16" fillId="2" borderId="19" xfId="0" applyNumberFormat="1" applyFont="1" applyFill="1" applyBorder="1" applyAlignment="1">
      <alignment vertical="center" shrinkToFit="1"/>
    </xf>
    <xf numFmtId="176" fontId="15" fillId="0" borderId="24" xfId="0" applyNumberFormat="1" applyFont="1" applyBorder="1" applyAlignment="1">
      <alignment vertical="center" shrinkToFit="1"/>
    </xf>
    <xf numFmtId="176" fontId="15" fillId="0" borderId="25" xfId="0" applyNumberFormat="1" applyFont="1" applyBorder="1" applyAlignment="1">
      <alignment vertical="center" shrinkToFit="1"/>
    </xf>
    <xf numFmtId="176" fontId="22" fillId="0" borderId="0" xfId="0" applyNumberFormat="1" applyFont="1" applyAlignment="1">
      <alignment horizontal="center" vertical="center"/>
    </xf>
    <xf numFmtId="0" fontId="15" fillId="3" borderId="5" xfId="0" applyFont="1" applyFill="1" applyBorder="1" applyAlignment="1">
      <alignment horizontal="center"/>
    </xf>
    <xf numFmtId="176" fontId="15" fillId="0" borderId="5" xfId="0" applyNumberFormat="1" applyFont="1" applyBorder="1" applyAlignment="1">
      <alignment vertical="center" shrinkToFit="1"/>
    </xf>
    <xf numFmtId="176" fontId="2" fillId="0" borderId="11" xfId="0" applyNumberFormat="1" applyFont="1" applyBorder="1" applyAlignment="1">
      <alignment vertical="center" shrinkToFit="1"/>
    </xf>
    <xf numFmtId="176" fontId="15" fillId="0" borderId="29" xfId="0" applyNumberFormat="1" applyFont="1" applyBorder="1" applyAlignment="1">
      <alignment vertical="center" shrinkToFit="1"/>
    </xf>
    <xf numFmtId="176" fontId="15" fillId="0" borderId="0" xfId="0" applyNumberFormat="1" applyFont="1" applyBorder="1" applyAlignment="1">
      <alignment vertical="center" shrinkToFit="1"/>
    </xf>
    <xf numFmtId="0" fontId="0" fillId="0" borderId="0" xfId="0" applyFont="1" applyBorder="1" applyAlignment="1">
      <alignment horizontal="centerContinuous"/>
    </xf>
    <xf numFmtId="0" fontId="2" fillId="0" borderId="0" xfId="0" applyFont="1" applyAlignment="1">
      <alignment horizontal="right"/>
    </xf>
    <xf numFmtId="176" fontId="15" fillId="0" borderId="58" xfId="0" applyNumberFormat="1" applyFont="1" applyFill="1" applyBorder="1" applyAlignment="1">
      <alignment vertical="center" shrinkToFit="1"/>
    </xf>
    <xf numFmtId="176" fontId="15" fillId="0" borderId="59" xfId="0" applyNumberFormat="1" applyFont="1" applyFill="1" applyBorder="1" applyAlignment="1">
      <alignment vertical="center" shrinkToFit="1"/>
    </xf>
    <xf numFmtId="176" fontId="15" fillId="0" borderId="60" xfId="0" applyNumberFormat="1" applyFont="1" applyFill="1" applyBorder="1" applyAlignment="1">
      <alignment vertical="center" shrinkToFit="1"/>
    </xf>
    <xf numFmtId="176" fontId="15" fillId="0" borderId="61" xfId="0" applyNumberFormat="1" applyFont="1" applyBorder="1" applyAlignment="1">
      <alignment vertical="center" shrinkToFit="1"/>
    </xf>
    <xf numFmtId="176" fontId="15" fillId="0" borderId="62" xfId="0" applyNumberFormat="1" applyFont="1" applyBorder="1" applyAlignment="1">
      <alignment vertical="center" shrinkToFit="1"/>
    </xf>
    <xf numFmtId="176" fontId="15" fillId="0" borderId="63" xfId="0" applyNumberFormat="1" applyFont="1" applyBorder="1" applyAlignment="1">
      <alignment vertical="center" shrinkToFit="1"/>
    </xf>
    <xf numFmtId="176" fontId="15" fillId="0" borderId="64" xfId="0" applyNumberFormat="1" applyFont="1" applyBorder="1" applyAlignment="1">
      <alignment vertical="center" shrinkToFit="1"/>
    </xf>
    <xf numFmtId="176" fontId="15" fillId="0" borderId="65" xfId="0" applyNumberFormat="1" applyFont="1" applyBorder="1" applyAlignment="1">
      <alignment vertical="center" shrinkToFit="1"/>
    </xf>
    <xf numFmtId="176" fontId="15" fillId="0" borderId="19" xfId="0" applyNumberFormat="1" applyFont="1" applyBorder="1" applyAlignment="1">
      <alignment vertical="center" shrinkToFit="1"/>
    </xf>
    <xf numFmtId="176" fontId="17" fillId="0" borderId="22" xfId="0" applyNumberFormat="1" applyFont="1" applyBorder="1" applyAlignment="1">
      <alignment vertical="center" shrinkToFit="1"/>
    </xf>
    <xf numFmtId="0" fontId="0" fillId="0" borderId="66" xfId="0" applyFont="1" applyBorder="1" applyAlignment="1">
      <alignment horizontal="centerContinuous"/>
    </xf>
    <xf numFmtId="3" fontId="18" fillId="0" borderId="67" xfId="0" applyNumberFormat="1" applyFont="1" applyBorder="1" applyAlignment="1">
      <alignment vertical="center"/>
    </xf>
    <xf numFmtId="3" fontId="18" fillId="0" borderId="68" xfId="0" applyNumberFormat="1" applyFont="1" applyBorder="1" applyAlignment="1">
      <alignment horizontal="center" vertical="center"/>
    </xf>
    <xf numFmtId="0" fontId="25" fillId="0" borderId="0" xfId="0" applyFont="1" applyBorder="1" applyAlignment="1">
      <alignment horizontal="left" vertical="center"/>
    </xf>
    <xf numFmtId="176" fontId="2" fillId="0" borderId="0" xfId="0" applyNumberFormat="1" applyFont="1">
      <alignment vertical="center"/>
    </xf>
    <xf numFmtId="0" fontId="2" fillId="0" borderId="0" xfId="0" applyFont="1" applyAlignment="1">
      <alignment horizontal="centerContinuous" vertical="center"/>
    </xf>
    <xf numFmtId="0" fontId="7" fillId="0" borderId="0" xfId="0" applyFont="1">
      <alignment vertical="center"/>
    </xf>
    <xf numFmtId="0" fontId="7" fillId="0" borderId="0" xfId="0" applyFont="1" applyBorder="1" applyAlignment="1">
      <alignment horizontal="left" vertical="center" wrapText="1"/>
    </xf>
    <xf numFmtId="0" fontId="11" fillId="0" borderId="0" xfId="0" applyFont="1" applyAlignment="1">
      <alignment vertical="center"/>
    </xf>
    <xf numFmtId="179" fontId="13" fillId="2" borderId="18" xfId="0" applyNumberFormat="1" applyFont="1" applyFill="1" applyBorder="1" applyAlignment="1">
      <alignment horizontal="center" vertical="center"/>
    </xf>
    <xf numFmtId="179" fontId="13" fillId="2" borderId="35" xfId="0" applyNumberFormat="1" applyFont="1" applyFill="1" applyBorder="1" applyAlignment="1">
      <alignment horizontal="center" vertical="center"/>
    </xf>
    <xf numFmtId="0" fontId="26" fillId="2" borderId="14" xfId="0" applyFont="1" applyFill="1" applyBorder="1" applyAlignment="1">
      <alignment horizontal="left" vertical="center" shrinkToFit="1"/>
    </xf>
    <xf numFmtId="0" fontId="27" fillId="0" borderId="69" xfId="0" applyFont="1" applyBorder="1" applyAlignment="1">
      <alignment vertical="center"/>
    </xf>
    <xf numFmtId="0" fontId="27" fillId="0" borderId="0" xfId="0" applyFont="1" applyBorder="1" applyAlignment="1">
      <alignment vertical="center"/>
    </xf>
    <xf numFmtId="0" fontId="28" fillId="0" borderId="0" xfId="0" applyFont="1" applyAlignment="1">
      <alignment horizontal="center" vertical="center" shrinkToFit="1"/>
    </xf>
    <xf numFmtId="0" fontId="7" fillId="0" borderId="0" xfId="0" applyFont="1" applyBorder="1" applyAlignment="1">
      <alignment vertical="center"/>
    </xf>
  </cellXfs>
  <cellStyles count="1">
    <cellStyle name="標準" xfId="0" builtinId="0"/>
  </cellStyles>
  <tableStyles count="0" defaultTableStyle="TableStyleMedium2" defaultPivotStyle="PivotStyleLight16"/>
  <colors>
    <mruColors>
      <color rgb="FF0000C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466090</xdr:colOff>
      <xdr:row>18</xdr:row>
      <xdr:rowOff>53975</xdr:rowOff>
    </xdr:from>
    <xdr:to xmlns:xdr="http://schemas.openxmlformats.org/drawingml/2006/spreadsheetDrawing">
      <xdr:col>9</xdr:col>
      <xdr:colOff>270510</xdr:colOff>
      <xdr:row>19</xdr:row>
      <xdr:rowOff>134620</xdr:rowOff>
    </xdr:to>
    <xdr:sp macro="" textlink="">
      <xdr:nvSpPr>
        <xdr:cNvPr id="1" name="テキスト 10"/>
        <xdr:cNvSpPr txBox="1"/>
      </xdr:nvSpPr>
      <xdr:spPr>
        <a:xfrm>
          <a:off x="4082415" y="5153660"/>
          <a:ext cx="1754505" cy="207010"/>
        </a:xfrm>
        <a:prstGeom prst="rect">
          <a:avLst/>
        </a:prstGeom>
        <a:solidFill>
          <a:srgbClr val="FF0000"/>
        </a:solidFill>
        <a:ln w="9525" cap="flat" cmpd="sng">
          <a:noFill/>
          <a:prstDash val="solid"/>
          <a:miter/>
          <a:headEnd/>
          <a:tailEnd/>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chemeClr val="bg1"/>
              </a:solidFill>
              <a:latin typeface="メイリオ"/>
              <a:ea typeface="メイリオ"/>
            </a:rPr>
            <a:t>機能を指定し病床数を入力</a:t>
          </a:r>
          <a:endParaRPr kumimoji="1" lang="ja-JP" altLang="en-US" sz="1000" b="1">
            <a:solidFill>
              <a:schemeClr val="bg1"/>
            </a:solidFill>
            <a:latin typeface="メイリオ"/>
            <a:ea typeface="メイリオ"/>
          </a:endParaRPr>
        </a:p>
      </xdr:txBody>
    </xdr:sp>
    <xdr:clientData/>
  </xdr:twoCellAnchor>
  <xdr:twoCellAnchor>
    <xdr:from xmlns:xdr="http://schemas.openxmlformats.org/drawingml/2006/spreadsheetDrawing">
      <xdr:col>9</xdr:col>
      <xdr:colOff>588645</xdr:colOff>
      <xdr:row>18</xdr:row>
      <xdr:rowOff>53340</xdr:rowOff>
    </xdr:from>
    <xdr:to xmlns:xdr="http://schemas.openxmlformats.org/drawingml/2006/spreadsheetDrawing">
      <xdr:col>14</xdr:col>
      <xdr:colOff>222885</xdr:colOff>
      <xdr:row>19</xdr:row>
      <xdr:rowOff>135255</xdr:rowOff>
    </xdr:to>
    <xdr:sp macro="" textlink="">
      <xdr:nvSpPr>
        <xdr:cNvPr id="2" name="テキスト 11"/>
        <xdr:cNvSpPr txBox="1"/>
      </xdr:nvSpPr>
      <xdr:spPr>
        <a:xfrm>
          <a:off x="6155055" y="5153025"/>
          <a:ext cx="1717040" cy="208280"/>
        </a:xfrm>
        <a:prstGeom prst="rect">
          <a:avLst/>
        </a:prstGeom>
        <a:solidFill>
          <a:srgbClr val="FF0000"/>
        </a:solidFill>
        <a:ln w="9525" cap="flat" cmpd="sng">
          <a:noFill/>
          <a:prstDash val="solid"/>
          <a:miter/>
          <a:headEnd/>
          <a:tailEnd/>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chemeClr val="bg1"/>
              </a:solidFill>
              <a:latin typeface="メイリオ"/>
              <a:ea typeface="メイリオ"/>
            </a:rPr>
            <a:t>機能を指定し病床数を入力</a:t>
          </a:r>
          <a:endParaRPr kumimoji="1" lang="ja-JP" altLang="en-US" sz="1000" b="1">
            <a:solidFill>
              <a:schemeClr val="bg1"/>
            </a:solidFill>
            <a:latin typeface="メイリオ"/>
            <a:ea typeface="メイリオ"/>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txDef>
      <a:spPr>
        <a:xfrm>
          <a:off x="0" y="0"/>
          <a:ext cx="0" cy="0"/>
        </a:xfrm>
        <a:custGeom>
          <a:avLst/>
          <a:gdLst/>
          <a:ahLst/>
          <a:cxnLst/>
          <a:rect l="l" t="t" r="r" b="b"/>
          <a:pathLst/>
        </a:custGeom>
        <a:solidFill>
          <a:srgbClr xmlns:mc="http://schemas.openxmlformats.org/markup-compatibility/2006" xmlns:a14="http://schemas.microsoft.com/office/drawing/2010/main" val="FFFFE1" a14:legacySpreadsheetColorIndex="80" mc:Ignorable="a14"/>
        </a:solidFill>
        <a:ln w="9525" cap="flat" cmpd="sng">
          <a:solidFill>
            <a:sysClr val="windowText" lastClr="000000"/>
          </a:solidFill>
          <a:prstDash val="solid"/>
          <a:miter/>
          <a:headEnd/>
          <a:tailEnd/>
        </a:ln>
      </a:spPr>
      <a:bodyPr vertOverflow="overflow" horzOverflow="overflow"/>
      <a:lst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D53"/>
  <sheetViews>
    <sheetView tabSelected="1" view="pageBreakPreview" zoomScale="85" zoomScaleNormal="115" zoomScaleSheetLayoutView="85" workbookViewId="0">
      <selection activeCell="AE9" sqref="AE9"/>
    </sheetView>
  </sheetViews>
  <sheetFormatPr defaultRowHeight="14.25"/>
  <cols>
    <col min="1" max="1" width="6.69921875" style="1" customWidth="1"/>
    <col min="2" max="2" width="3.69921875" style="1" customWidth="1"/>
    <col min="3" max="3" width="8.69921875" style="1" customWidth="1"/>
    <col min="4" max="4" width="12.69921875" style="1" customWidth="1"/>
    <col min="5" max="5" width="6.19921875" style="1" customWidth="1"/>
    <col min="6" max="6" width="6.69921875" style="1" customWidth="1"/>
    <col min="7" max="7" width="0.8984375" style="1" customWidth="1"/>
    <col min="8" max="8" width="6.19921875" style="1" customWidth="1"/>
    <col min="9" max="9" width="6.69921875" style="1" customWidth="1"/>
    <col min="10" max="10" width="7.19921875" style="1" customWidth="1"/>
    <col min="11" max="11" width="0.8984375" style="1" customWidth="1"/>
    <col min="12" max="12" width="6.19921875" style="1" customWidth="1"/>
    <col min="13" max="13" width="6.69921875" style="1" customWidth="1"/>
    <col min="14" max="14" width="0.8984375" style="1" customWidth="1"/>
    <col min="15" max="15" width="6.19921875" style="1" customWidth="1"/>
    <col min="16" max="16" width="6.69921875" style="1" customWidth="1"/>
    <col min="17" max="17" width="4.69921875" style="1" customWidth="1"/>
    <col min="18" max="18" width="3.69921875" style="1" customWidth="1"/>
    <col min="19" max="19" width="4.19921875" style="1" customWidth="1"/>
    <col min="20" max="21" width="8.69921875" style="1" customWidth="1"/>
    <col min="22" max="22" width="8.796875" style="1" customWidth="1"/>
    <col min="23" max="24" width="6.69921875" style="1" customWidth="1"/>
    <col min="25" max="16384" width="8.796875" style="1" customWidth="1"/>
  </cols>
  <sheetData>
    <row r="2" spans="1:30" ht="30" customHeight="1">
      <c r="B2" s="5" t="s">
        <v>22</v>
      </c>
      <c r="C2" s="12"/>
      <c r="D2" s="12"/>
      <c r="E2" s="12"/>
      <c r="F2" s="12"/>
      <c r="G2" s="12"/>
      <c r="H2" s="12"/>
      <c r="I2" s="12"/>
      <c r="J2" s="12"/>
      <c r="K2" s="12"/>
      <c r="L2" s="12"/>
      <c r="M2" s="12"/>
      <c r="N2" s="12"/>
      <c r="O2" s="12"/>
      <c r="P2" s="12"/>
      <c r="Q2" s="12"/>
      <c r="R2" s="165"/>
      <c r="S2" s="165"/>
      <c r="T2" s="165"/>
      <c r="U2" s="165"/>
      <c r="V2" s="165"/>
      <c r="W2" s="165"/>
      <c r="X2" s="165"/>
      <c r="Y2" s="165"/>
      <c r="Z2" s="165"/>
      <c r="AA2" s="165"/>
      <c r="AB2" s="174" t="s">
        <v>35</v>
      </c>
    </row>
    <row r="3" spans="1:30" ht="20.100000000000001" customHeight="1">
      <c r="B3" s="6"/>
    </row>
    <row r="4" spans="1:30" ht="26.1" customHeight="1">
      <c r="A4" s="2" t="s">
        <v>7</v>
      </c>
      <c r="X4" s="107" t="s">
        <v>6</v>
      </c>
      <c r="Y4" s="171"/>
      <c r="Z4" s="171"/>
      <c r="AA4" s="171"/>
      <c r="AB4" s="171"/>
    </row>
    <row r="5" spans="1:30" ht="20.100000000000001" customHeight="1">
      <c r="A5" s="2"/>
    </row>
    <row r="6" spans="1:30" ht="30" customHeight="1">
      <c r="A6" s="3"/>
      <c r="B6" s="6" t="s">
        <v>31</v>
      </c>
      <c r="S6" s="6" t="s">
        <v>28</v>
      </c>
    </row>
    <row r="7" spans="1:30" ht="24" customHeight="1">
      <c r="A7" s="3"/>
      <c r="C7" s="13" t="s">
        <v>32</v>
      </c>
      <c r="D7" s="13"/>
      <c r="E7" s="13"/>
      <c r="F7" s="13"/>
      <c r="G7" s="13"/>
      <c r="H7" s="13"/>
      <c r="I7" s="13"/>
      <c r="J7" s="13"/>
      <c r="K7" s="13"/>
      <c r="L7" s="13"/>
      <c r="M7" s="13"/>
      <c r="N7" s="13"/>
      <c r="O7" s="13"/>
      <c r="P7" s="13"/>
      <c r="Q7" s="13"/>
      <c r="T7" s="167" t="s">
        <v>30</v>
      </c>
      <c r="U7" s="167"/>
      <c r="V7" s="167"/>
      <c r="W7" s="167"/>
      <c r="X7" s="167"/>
      <c r="Y7" s="167"/>
      <c r="Z7" s="167"/>
      <c r="AA7" s="167"/>
      <c r="AB7" s="167"/>
      <c r="AC7" s="175"/>
      <c r="AD7" s="175"/>
    </row>
    <row r="8" spans="1:30" ht="24" customHeight="1">
      <c r="A8" s="3"/>
      <c r="C8" s="13"/>
      <c r="D8" s="13"/>
      <c r="E8" s="13"/>
      <c r="F8" s="13"/>
      <c r="G8" s="13"/>
      <c r="H8" s="13"/>
      <c r="I8" s="13"/>
      <c r="J8" s="13"/>
      <c r="K8" s="13"/>
      <c r="L8" s="13"/>
      <c r="M8" s="13"/>
      <c r="N8" s="13"/>
      <c r="O8" s="13"/>
      <c r="P8" s="13"/>
      <c r="Q8" s="13"/>
      <c r="T8" s="167"/>
      <c r="U8" s="167"/>
      <c r="V8" s="167"/>
      <c r="W8" s="167"/>
      <c r="X8" s="167"/>
      <c r="Y8" s="167"/>
      <c r="Z8" s="167"/>
      <c r="AA8" s="167"/>
      <c r="AB8" s="167"/>
      <c r="AC8" s="175"/>
      <c r="AD8" s="175"/>
    </row>
    <row r="9" spans="1:30" ht="30" customHeight="1">
      <c r="A9" s="2" t="s">
        <v>7</v>
      </c>
      <c r="D9" s="33" t="s">
        <v>37</v>
      </c>
      <c r="E9" s="51"/>
      <c r="F9" s="63"/>
      <c r="G9" s="63"/>
      <c r="H9" s="91"/>
      <c r="S9" s="10"/>
      <c r="T9" s="10"/>
      <c r="U9" s="10"/>
      <c r="V9" s="33" t="s">
        <v>38</v>
      </c>
      <c r="W9" s="169"/>
      <c r="X9" s="170"/>
      <c r="Y9" s="172" t="s">
        <v>11</v>
      </c>
      <c r="Z9" s="173"/>
      <c r="AA9" s="10"/>
      <c r="AB9" s="10"/>
      <c r="AC9" s="175"/>
      <c r="AD9" s="175"/>
    </row>
    <row r="10" spans="1:30" ht="15" customHeight="1">
      <c r="I10" s="107"/>
      <c r="J10" s="107"/>
      <c r="K10" s="107"/>
      <c r="L10" s="107"/>
      <c r="M10" s="107"/>
      <c r="N10" s="107"/>
      <c r="O10" s="107"/>
      <c r="P10" s="107"/>
      <c r="Q10" s="107"/>
    </row>
    <row r="11" spans="1:30" ht="30" customHeight="1">
      <c r="B11" s="6" t="s">
        <v>27</v>
      </c>
      <c r="P11" s="149" t="s">
        <v>3</v>
      </c>
      <c r="T11" s="168"/>
      <c r="U11" s="168"/>
    </row>
    <row r="12" spans="1:30" ht="36" customHeight="1">
      <c r="C12" s="14" t="s">
        <v>16</v>
      </c>
      <c r="D12" s="34"/>
      <c r="E12" s="52" t="s">
        <v>5</v>
      </c>
      <c r="F12" s="64" t="s">
        <v>2</v>
      </c>
      <c r="G12" s="82" t="s">
        <v>17</v>
      </c>
      <c r="H12" s="92" t="s">
        <v>46</v>
      </c>
      <c r="I12" s="108"/>
      <c r="J12" s="64" t="s">
        <v>42</v>
      </c>
      <c r="K12" s="82" t="s">
        <v>17</v>
      </c>
      <c r="L12" s="92" t="s">
        <v>44</v>
      </c>
      <c r="M12" s="108" t="s">
        <v>26</v>
      </c>
      <c r="N12" s="15"/>
      <c r="O12" s="92" t="s">
        <v>45</v>
      </c>
      <c r="P12" s="108"/>
      <c r="R12" s="166" t="s">
        <v>34</v>
      </c>
      <c r="S12" s="166"/>
      <c r="T12" s="166"/>
      <c r="U12" s="166"/>
      <c r="V12" s="166"/>
      <c r="W12" s="166"/>
      <c r="X12" s="166"/>
      <c r="Y12" s="166"/>
      <c r="Z12" s="166"/>
      <c r="AA12" s="166"/>
      <c r="AB12" s="166"/>
    </row>
    <row r="13" spans="1:30" ht="17" customHeight="1">
      <c r="C13" s="15"/>
      <c r="D13" s="35"/>
      <c r="E13" s="53"/>
      <c r="F13" s="65" t="s">
        <v>15</v>
      </c>
      <c r="G13" s="83" t="s">
        <v>17</v>
      </c>
      <c r="H13" s="93" t="s">
        <v>20</v>
      </c>
      <c r="I13" s="65"/>
      <c r="J13" s="65" t="s">
        <v>23</v>
      </c>
      <c r="K13" s="82"/>
      <c r="L13" s="93" t="s">
        <v>43</v>
      </c>
      <c r="M13" s="65" t="s">
        <v>23</v>
      </c>
      <c r="N13" s="143"/>
      <c r="O13" s="93" t="s">
        <v>33</v>
      </c>
      <c r="P13" s="65"/>
      <c r="R13" s="50" t="s">
        <v>40</v>
      </c>
      <c r="S13" s="50"/>
      <c r="T13" s="50"/>
      <c r="U13" s="50"/>
      <c r="V13" s="50"/>
      <c r="W13" s="50"/>
      <c r="X13" s="50"/>
      <c r="Y13" s="50"/>
      <c r="Z13" s="50"/>
      <c r="AA13" s="50"/>
      <c r="AB13" s="50"/>
    </row>
    <row r="14" spans="1:30" ht="17" customHeight="1">
      <c r="C14" s="16"/>
      <c r="D14" s="36"/>
      <c r="E14" s="54"/>
      <c r="F14" s="65"/>
      <c r="G14" s="83"/>
      <c r="H14" s="94"/>
      <c r="I14" s="109"/>
      <c r="J14" s="65" t="s">
        <v>39</v>
      </c>
      <c r="K14" s="83" t="s">
        <v>17</v>
      </c>
      <c r="L14" s="94"/>
      <c r="M14" s="109"/>
      <c r="N14" s="93"/>
      <c r="O14" s="94"/>
      <c r="P14" s="109"/>
      <c r="R14" s="50"/>
      <c r="S14" s="50"/>
      <c r="T14" s="50"/>
      <c r="U14" s="50"/>
      <c r="V14" s="50"/>
      <c r="W14" s="50"/>
      <c r="X14" s="50"/>
      <c r="Y14" s="50"/>
      <c r="Z14" s="50"/>
      <c r="AA14" s="50"/>
      <c r="AB14" s="50"/>
    </row>
    <row r="15" spans="1:30" ht="17" customHeight="1">
      <c r="C15" s="17" t="s">
        <v>14</v>
      </c>
      <c r="D15" s="37"/>
      <c r="E15" s="55" t="s">
        <v>12</v>
      </c>
      <c r="F15" s="66">
        <v>267</v>
      </c>
      <c r="G15" s="84"/>
      <c r="H15" s="55" t="s">
        <v>12</v>
      </c>
      <c r="I15" s="66">
        <v>267</v>
      </c>
      <c r="J15" s="120"/>
      <c r="K15" s="76"/>
      <c r="L15" s="55" t="s">
        <v>12</v>
      </c>
      <c r="M15" s="120"/>
      <c r="N15" s="144"/>
      <c r="O15" s="55" t="s">
        <v>12</v>
      </c>
      <c r="P15" s="120"/>
      <c r="Q15" s="163" t="s">
        <v>18</v>
      </c>
    </row>
    <row r="16" spans="1:30" ht="17" customHeight="1">
      <c r="C16" s="18"/>
      <c r="D16" s="38"/>
      <c r="E16" s="56" t="s">
        <v>8</v>
      </c>
      <c r="F16" s="67">
        <v>50</v>
      </c>
      <c r="G16" s="84"/>
      <c r="H16" s="56" t="s">
        <v>8</v>
      </c>
      <c r="I16" s="110"/>
      <c r="J16" s="110"/>
      <c r="K16" s="76"/>
      <c r="L16" s="56" t="s">
        <v>8</v>
      </c>
      <c r="M16" s="136"/>
      <c r="N16" s="144"/>
      <c r="O16" s="56" t="s">
        <v>8</v>
      </c>
      <c r="P16" s="136"/>
      <c r="Q16" s="163"/>
      <c r="R16" s="50" t="s">
        <v>21</v>
      </c>
      <c r="S16" s="50"/>
      <c r="T16" s="50"/>
      <c r="U16" s="50"/>
      <c r="V16" s="50"/>
      <c r="W16" s="50"/>
      <c r="X16" s="50"/>
      <c r="Y16" s="50"/>
      <c r="Z16" s="50"/>
      <c r="AA16" s="50"/>
      <c r="AB16" s="50"/>
    </row>
    <row r="17" spans="1:28" ht="17" customHeight="1">
      <c r="C17" s="18"/>
      <c r="D17" s="38"/>
      <c r="E17" s="56" t="s">
        <v>9</v>
      </c>
      <c r="F17" s="68"/>
      <c r="G17" s="84"/>
      <c r="H17" s="56" t="s">
        <v>9</v>
      </c>
      <c r="I17" s="111"/>
      <c r="J17" s="111"/>
      <c r="K17" s="76"/>
      <c r="L17" s="56" t="s">
        <v>9</v>
      </c>
      <c r="M17" s="111"/>
      <c r="N17" s="144"/>
      <c r="O17" s="56" t="s">
        <v>9</v>
      </c>
      <c r="P17" s="68"/>
      <c r="Q17" s="163"/>
      <c r="R17" s="50"/>
      <c r="S17" s="50"/>
      <c r="T17" s="50"/>
      <c r="U17" s="50"/>
      <c r="V17" s="50"/>
      <c r="W17" s="50"/>
      <c r="X17" s="50"/>
      <c r="Y17" s="50"/>
      <c r="Z17" s="50"/>
      <c r="AA17" s="50"/>
      <c r="AB17" s="50"/>
    </row>
    <row r="18" spans="1:28" ht="17" customHeight="1">
      <c r="C18" s="19"/>
      <c r="D18" s="39"/>
      <c r="E18" s="57" t="s">
        <v>1</v>
      </c>
      <c r="F18" s="69">
        <f>SUM(F15:F17)-F16</f>
        <v>267</v>
      </c>
      <c r="G18" s="84"/>
      <c r="H18" s="57" t="s">
        <v>1</v>
      </c>
      <c r="I18" s="73">
        <f>SUM(I15:I17)</f>
        <v>267</v>
      </c>
      <c r="J18" s="73">
        <f>SUM(J15:J17)</f>
        <v>0</v>
      </c>
      <c r="K18" s="76"/>
      <c r="L18" s="57" t="s">
        <v>1</v>
      </c>
      <c r="M18" s="73">
        <f>SUM(M15:M17)</f>
        <v>0</v>
      </c>
      <c r="N18" s="144"/>
      <c r="O18" s="57" t="s">
        <v>1</v>
      </c>
      <c r="P18" s="137">
        <f>SUM(P15:P17)</f>
        <v>0</v>
      </c>
      <c r="Q18" s="163"/>
    </row>
    <row r="19" spans="1:28" ht="9.9499999999999993" customHeight="1">
      <c r="C19" s="3"/>
      <c r="D19" s="3"/>
      <c r="E19" s="58"/>
      <c r="F19" s="70"/>
      <c r="G19" s="70"/>
      <c r="H19" s="70"/>
      <c r="I19" s="70"/>
      <c r="J19" s="70"/>
      <c r="K19" s="70"/>
      <c r="L19" s="70"/>
      <c r="M19" s="70"/>
      <c r="N19" s="145"/>
      <c r="O19" s="58"/>
      <c r="P19" s="88"/>
    </row>
    <row r="20" spans="1:28" ht="18" customHeight="1">
      <c r="C20" s="3"/>
      <c r="D20" s="3"/>
      <c r="E20" s="58"/>
      <c r="F20" s="70"/>
      <c r="G20" s="70"/>
      <c r="H20" s="95" t="s">
        <v>29</v>
      </c>
      <c r="I20" s="95"/>
      <c r="J20" s="70"/>
      <c r="K20" s="70"/>
      <c r="L20" s="95" t="s">
        <v>29</v>
      </c>
      <c r="M20" s="95"/>
      <c r="N20" s="145"/>
      <c r="O20" s="58"/>
      <c r="P20" s="88"/>
    </row>
    <row r="21" spans="1:28" ht="17" customHeight="1">
      <c r="A21" s="4" t="s">
        <v>7</v>
      </c>
      <c r="B21" s="7" t="s">
        <v>0</v>
      </c>
      <c r="C21" s="20"/>
      <c r="D21" s="40"/>
      <c r="E21" s="59" t="s">
        <v>12</v>
      </c>
      <c r="F21" s="71"/>
      <c r="G21" s="85"/>
      <c r="H21" s="96"/>
      <c r="I21" s="71"/>
      <c r="J21" s="121"/>
      <c r="K21" s="85"/>
      <c r="L21" s="135"/>
      <c r="M21" s="135"/>
      <c r="N21" s="146"/>
      <c r="O21" s="59" t="s">
        <v>12</v>
      </c>
      <c r="P21" s="150"/>
      <c r="Q21" s="164"/>
      <c r="R21" s="164"/>
    </row>
    <row r="22" spans="1:28" ht="17" customHeight="1">
      <c r="A22" s="4"/>
      <c r="B22" s="8"/>
      <c r="C22" s="21" t="s">
        <v>36</v>
      </c>
      <c r="D22" s="41"/>
      <c r="E22" s="56" t="s">
        <v>8</v>
      </c>
      <c r="F22" s="72"/>
      <c r="G22" s="86"/>
      <c r="H22" s="97"/>
      <c r="I22" s="72"/>
      <c r="J22" s="122"/>
      <c r="K22" s="86"/>
      <c r="L22" s="136"/>
      <c r="M22" s="136"/>
      <c r="N22" s="147"/>
      <c r="O22" s="56" t="s">
        <v>8</v>
      </c>
      <c r="P22" s="151"/>
      <c r="Q22" s="164"/>
      <c r="R22" s="164"/>
    </row>
    <row r="23" spans="1:28" ht="17" customHeight="1">
      <c r="A23" s="4"/>
      <c r="B23" s="8"/>
      <c r="C23" s="22" t="s">
        <v>4</v>
      </c>
      <c r="D23" s="42"/>
      <c r="E23" s="56" t="s">
        <v>9</v>
      </c>
      <c r="F23" s="72"/>
      <c r="G23" s="86"/>
      <c r="H23" s="97"/>
      <c r="I23" s="72"/>
      <c r="J23" s="123"/>
      <c r="K23" s="86"/>
      <c r="L23" s="68"/>
      <c r="M23" s="68"/>
      <c r="N23" s="147"/>
      <c r="O23" s="56" t="s">
        <v>9</v>
      </c>
      <c r="P23" s="152"/>
      <c r="Q23" s="164"/>
    </row>
    <row r="24" spans="1:28" ht="17" customHeight="1">
      <c r="A24" s="4"/>
      <c r="B24" s="8"/>
      <c r="C24" s="23"/>
      <c r="D24" s="43"/>
      <c r="E24" s="57" t="s">
        <v>1</v>
      </c>
      <c r="F24" s="73">
        <f>SUM(F21:F23)</f>
        <v>0</v>
      </c>
      <c r="G24" s="84"/>
      <c r="H24" s="57" t="s">
        <v>1</v>
      </c>
      <c r="I24" s="73">
        <f>SUM(I21:I23)</f>
        <v>0</v>
      </c>
      <c r="J24" s="124">
        <f>SUM(J21:J23)</f>
        <v>0</v>
      </c>
      <c r="K24" s="84"/>
      <c r="L24" s="57" t="s">
        <v>1</v>
      </c>
      <c r="M24" s="137">
        <f>SUM(M21:M23)</f>
        <v>0</v>
      </c>
      <c r="N24" s="147"/>
      <c r="O24" s="57" t="s">
        <v>1</v>
      </c>
      <c r="P24" s="153">
        <f>SUM(P21:P23)</f>
        <v>0</v>
      </c>
      <c r="Q24" s="164"/>
    </row>
    <row r="25" spans="1:28" ht="17" customHeight="1">
      <c r="A25" s="4"/>
      <c r="B25" s="8"/>
      <c r="C25" s="24"/>
      <c r="D25" s="44"/>
      <c r="E25" s="55" t="s">
        <v>12</v>
      </c>
      <c r="F25" s="74"/>
      <c r="G25" s="86"/>
      <c r="H25" s="98"/>
      <c r="I25" s="74"/>
      <c r="J25" s="125">
        <f>+F25-I25</f>
        <v>0</v>
      </c>
      <c r="K25" s="86"/>
      <c r="L25" s="97"/>
      <c r="M25" s="138"/>
      <c r="N25" s="147"/>
      <c r="O25" s="55" t="s">
        <v>12</v>
      </c>
      <c r="P25" s="154">
        <f>J25-M25+SUMIF(L25:L27,O25,M25:M27)</f>
        <v>0</v>
      </c>
      <c r="Q25" s="164"/>
    </row>
    <row r="26" spans="1:28" ht="17" customHeight="1">
      <c r="A26" s="4"/>
      <c r="B26" s="8"/>
      <c r="C26" s="25" t="s">
        <v>41</v>
      </c>
      <c r="D26" s="3"/>
      <c r="E26" s="56" t="s">
        <v>8</v>
      </c>
      <c r="F26" s="72"/>
      <c r="G26" s="86"/>
      <c r="H26" s="97"/>
      <c r="I26" s="72"/>
      <c r="J26" s="126">
        <f>+F26-I26</f>
        <v>0</v>
      </c>
      <c r="K26" s="86"/>
      <c r="L26" s="97"/>
      <c r="M26" s="138"/>
      <c r="N26" s="147"/>
      <c r="O26" s="56" t="s">
        <v>8</v>
      </c>
      <c r="P26" s="155">
        <f>J26-M26+SUMIF(L25:L27,O26,M25:M27)</f>
        <v>0</v>
      </c>
      <c r="Q26" s="164"/>
    </row>
    <row r="27" spans="1:28" ht="17" customHeight="1">
      <c r="A27" s="4"/>
      <c r="B27" s="8"/>
      <c r="C27" s="22" t="s">
        <v>4</v>
      </c>
      <c r="D27" s="42"/>
      <c r="E27" s="56" t="s">
        <v>9</v>
      </c>
      <c r="F27" s="72"/>
      <c r="G27" s="86"/>
      <c r="H27" s="97"/>
      <c r="I27" s="112"/>
      <c r="J27" s="127">
        <f>+F27-I27</f>
        <v>0</v>
      </c>
      <c r="K27" s="86"/>
      <c r="L27" s="97"/>
      <c r="M27" s="138"/>
      <c r="N27" s="147"/>
      <c r="O27" s="56" t="s">
        <v>9</v>
      </c>
      <c r="P27" s="155">
        <f>J27-M27+SUMIF(L25:L27,O27,M25:M27)</f>
        <v>0</v>
      </c>
      <c r="Q27" s="164"/>
    </row>
    <row r="28" spans="1:28" ht="17" customHeight="1">
      <c r="A28" s="4"/>
      <c r="B28" s="8"/>
      <c r="C28" s="23"/>
      <c r="D28" s="43"/>
      <c r="E28" s="57" t="s">
        <v>1</v>
      </c>
      <c r="F28" s="73">
        <f>SUM(F25:F27)</f>
        <v>0</v>
      </c>
      <c r="G28" s="84"/>
      <c r="H28" s="57" t="s">
        <v>1</v>
      </c>
      <c r="I28" s="73">
        <f>SUM(I25:I27)</f>
        <v>0</v>
      </c>
      <c r="J28" s="128">
        <f>SUM(J25:J27)</f>
        <v>0</v>
      </c>
      <c r="K28" s="76"/>
      <c r="L28" s="57" t="s">
        <v>1</v>
      </c>
      <c r="M28" s="137">
        <f>SUM(M25:M27)</f>
        <v>0</v>
      </c>
      <c r="N28" s="147"/>
      <c r="O28" s="57" t="s">
        <v>1</v>
      </c>
      <c r="P28" s="153">
        <f>SUM(P25:P27)</f>
        <v>0</v>
      </c>
    </row>
    <row r="29" spans="1:28" ht="17" customHeight="1">
      <c r="A29" s="4"/>
      <c r="B29" s="8"/>
      <c r="C29" s="24"/>
      <c r="D29" s="44"/>
      <c r="E29" s="55" t="s">
        <v>12</v>
      </c>
      <c r="F29" s="74"/>
      <c r="G29" s="86"/>
      <c r="H29" s="98"/>
      <c r="I29" s="74"/>
      <c r="J29" s="125">
        <f>+F29-I29</f>
        <v>0</v>
      </c>
      <c r="K29" s="86"/>
      <c r="L29" s="98"/>
      <c r="M29" s="139"/>
      <c r="N29" s="147"/>
      <c r="O29" s="55" t="s">
        <v>12</v>
      </c>
      <c r="P29" s="154">
        <f>J29-M29+SUMIF(L29:L31,O29,M29:M31)</f>
        <v>0</v>
      </c>
      <c r="Q29" s="164"/>
    </row>
    <row r="30" spans="1:28" ht="17" customHeight="1">
      <c r="A30" s="4"/>
      <c r="B30" s="8"/>
      <c r="C30" s="25" t="s">
        <v>41</v>
      </c>
      <c r="D30" s="3"/>
      <c r="E30" s="56" t="s">
        <v>8</v>
      </c>
      <c r="F30" s="72"/>
      <c r="G30" s="86"/>
      <c r="H30" s="97"/>
      <c r="I30" s="72"/>
      <c r="J30" s="126">
        <f>+F30-I30</f>
        <v>0</v>
      </c>
      <c r="K30" s="86"/>
      <c r="L30" s="97"/>
      <c r="M30" s="138"/>
      <c r="N30" s="147"/>
      <c r="O30" s="56" t="s">
        <v>8</v>
      </c>
      <c r="P30" s="155">
        <f>J30-M30+SUMIF(L29:L31,O30,M29:M31)</f>
        <v>0</v>
      </c>
      <c r="Q30" s="164"/>
    </row>
    <row r="31" spans="1:28" ht="17" customHeight="1">
      <c r="A31" s="4"/>
      <c r="B31" s="8"/>
      <c r="C31" s="22" t="s">
        <v>4</v>
      </c>
      <c r="D31" s="42"/>
      <c r="E31" s="56" t="s">
        <v>9</v>
      </c>
      <c r="F31" s="72"/>
      <c r="G31" s="86"/>
      <c r="H31" s="97"/>
      <c r="I31" s="112"/>
      <c r="J31" s="127">
        <f>+F31-I31</f>
        <v>0</v>
      </c>
      <c r="K31" s="86"/>
      <c r="L31" s="97"/>
      <c r="M31" s="138"/>
      <c r="N31" s="147"/>
      <c r="O31" s="56" t="s">
        <v>9</v>
      </c>
      <c r="P31" s="155">
        <f>J31-M31+SUMIF(L29:L31,O31,M29:M31)</f>
        <v>0</v>
      </c>
      <c r="Q31" s="164"/>
    </row>
    <row r="32" spans="1:28" ht="17" customHeight="1">
      <c r="A32" s="4"/>
      <c r="B32" s="8"/>
      <c r="C32" s="23"/>
      <c r="D32" s="43"/>
      <c r="E32" s="57" t="s">
        <v>1</v>
      </c>
      <c r="F32" s="73">
        <f>SUM(F29:F31)</f>
        <v>0</v>
      </c>
      <c r="G32" s="84"/>
      <c r="H32" s="57" t="s">
        <v>1</v>
      </c>
      <c r="I32" s="73">
        <f>SUM(I29:I31)</f>
        <v>0</v>
      </c>
      <c r="J32" s="128">
        <f>SUM(J29:J31)</f>
        <v>0</v>
      </c>
      <c r="K32" s="76"/>
      <c r="L32" s="57" t="s">
        <v>1</v>
      </c>
      <c r="M32" s="137">
        <f>SUM(M29:M31)</f>
        <v>0</v>
      </c>
      <c r="N32" s="147"/>
      <c r="O32" s="57" t="s">
        <v>1</v>
      </c>
      <c r="P32" s="153">
        <f>SUM(P29:P31)</f>
        <v>0</v>
      </c>
    </row>
    <row r="33" spans="1:28" ht="17" customHeight="1">
      <c r="A33" s="4"/>
      <c r="B33" s="8"/>
      <c r="C33" s="24"/>
      <c r="D33" s="44"/>
      <c r="E33" s="55" t="s">
        <v>12</v>
      </c>
      <c r="F33" s="74"/>
      <c r="G33" s="86"/>
      <c r="H33" s="98" t="s">
        <v>17</v>
      </c>
      <c r="I33" s="74"/>
      <c r="J33" s="125">
        <f>+F33-I33</f>
        <v>0</v>
      </c>
      <c r="K33" s="86"/>
      <c r="L33" s="98"/>
      <c r="M33" s="139"/>
      <c r="N33" s="147"/>
      <c r="O33" s="55" t="s">
        <v>12</v>
      </c>
      <c r="P33" s="154">
        <f>J33-M33+SUMIF(L33:L35,O33,M33:M35)</f>
        <v>0</v>
      </c>
      <c r="Q33" s="164"/>
    </row>
    <row r="34" spans="1:28" ht="17" customHeight="1">
      <c r="A34" s="4"/>
      <c r="B34" s="8"/>
      <c r="C34" s="25" t="s">
        <v>41</v>
      </c>
      <c r="D34" s="3"/>
      <c r="E34" s="56" t="s">
        <v>8</v>
      </c>
      <c r="F34" s="72"/>
      <c r="G34" s="86"/>
      <c r="H34" s="97"/>
      <c r="I34" s="72"/>
      <c r="J34" s="126">
        <f>+F34-I34</f>
        <v>0</v>
      </c>
      <c r="K34" s="86"/>
      <c r="L34" s="97"/>
      <c r="M34" s="138"/>
      <c r="N34" s="147"/>
      <c r="O34" s="56" t="s">
        <v>8</v>
      </c>
      <c r="P34" s="155">
        <f>J34-M34+SUMIF(L33:L35,O34,M33:M35)</f>
        <v>0</v>
      </c>
      <c r="Q34" s="164"/>
    </row>
    <row r="35" spans="1:28" ht="17" customHeight="1">
      <c r="A35" s="4"/>
      <c r="B35" s="8"/>
      <c r="C35" s="22" t="s">
        <v>4</v>
      </c>
      <c r="D35" s="42"/>
      <c r="E35" s="56" t="s">
        <v>9</v>
      </c>
      <c r="F35" s="72"/>
      <c r="G35" s="86"/>
      <c r="H35" s="97"/>
      <c r="I35" s="112"/>
      <c r="J35" s="127">
        <f>+F35-I35</f>
        <v>0</v>
      </c>
      <c r="K35" s="86"/>
      <c r="L35" s="97"/>
      <c r="M35" s="138"/>
      <c r="N35" s="147"/>
      <c r="O35" s="56" t="s">
        <v>9</v>
      </c>
      <c r="P35" s="155">
        <f>J35-M35+SUMIF(L33:L35,O35,M33:M35)</f>
        <v>0</v>
      </c>
      <c r="Q35" s="164"/>
    </row>
    <row r="36" spans="1:28" ht="17" customHeight="1">
      <c r="A36" s="4"/>
      <c r="B36" s="8"/>
      <c r="C36" s="26"/>
      <c r="D36" s="3"/>
      <c r="E36" s="60" t="s">
        <v>1</v>
      </c>
      <c r="F36" s="75">
        <f>SUM(F33:F35)</f>
        <v>0</v>
      </c>
      <c r="G36" s="84"/>
      <c r="H36" s="60" t="s">
        <v>1</v>
      </c>
      <c r="I36" s="75">
        <f>SUM(I33:I35)</f>
        <v>0</v>
      </c>
      <c r="J36" s="128">
        <f>SUM(J33:J35)</f>
        <v>0</v>
      </c>
      <c r="K36" s="76"/>
      <c r="L36" s="60" t="s">
        <v>1</v>
      </c>
      <c r="M36" s="140">
        <f>SUM(M33:M35)</f>
        <v>0</v>
      </c>
      <c r="N36" s="147"/>
      <c r="O36" s="60" t="s">
        <v>1</v>
      </c>
      <c r="P36" s="153">
        <f>SUM(P33:P35)</f>
        <v>0</v>
      </c>
    </row>
    <row r="37" spans="1:28" ht="17" customHeight="1">
      <c r="A37" s="4"/>
      <c r="B37" s="8"/>
      <c r="C37" s="27" t="s">
        <v>1</v>
      </c>
      <c r="D37" s="45"/>
      <c r="E37" s="60" t="s">
        <v>12</v>
      </c>
      <c r="F37" s="75">
        <f>SUM(F21,F25,F29,F33,)</f>
        <v>0</v>
      </c>
      <c r="G37" s="84"/>
      <c r="H37" s="60" t="s">
        <v>12</v>
      </c>
      <c r="I37" s="75">
        <f>SUMIF($H$21:$H$36,H37,$I$21:$I$36)</f>
        <v>0</v>
      </c>
      <c r="J37" s="129">
        <f>SUMIF($H$21:$H$36,I37,$I$21:$I$36)</f>
        <v>0</v>
      </c>
      <c r="K37" s="76"/>
      <c r="L37" s="60" t="s">
        <v>12</v>
      </c>
      <c r="M37" s="140">
        <f>SUMIF($L$21:$L$36,L37,$M$21:$M$36)</f>
        <v>0</v>
      </c>
      <c r="N37" s="76"/>
      <c r="O37" s="60" t="s">
        <v>12</v>
      </c>
      <c r="P37" s="156">
        <f>SUM(P21,P25,P29,P33,)</f>
        <v>0</v>
      </c>
      <c r="Q37" s="163" t="s">
        <v>24</v>
      </c>
    </row>
    <row r="38" spans="1:28" ht="17" customHeight="1">
      <c r="A38" s="4"/>
      <c r="B38" s="8"/>
      <c r="C38" s="28"/>
      <c r="D38" s="46"/>
      <c r="E38" s="56" t="s">
        <v>8</v>
      </c>
      <c r="F38" s="76">
        <f>SUM(F22,F26,F30,F34,)</f>
        <v>0</v>
      </c>
      <c r="G38" s="84"/>
      <c r="H38" s="56" t="s">
        <v>8</v>
      </c>
      <c r="I38" s="76">
        <f>SUMIF($H$21:$H$36,H38,$I$21:$I$36)</f>
        <v>0</v>
      </c>
      <c r="J38" s="76">
        <f>SUMIF($H$21:$H$36,I38,$I$21:$I$36)</f>
        <v>0</v>
      </c>
      <c r="K38" s="76"/>
      <c r="L38" s="56" t="s">
        <v>8</v>
      </c>
      <c r="M38" s="84">
        <f>SUMIF($L$21:$L$36,L38,$M$21:$M$36)</f>
        <v>0</v>
      </c>
      <c r="N38" s="147"/>
      <c r="O38" s="56" t="s">
        <v>8</v>
      </c>
      <c r="P38" s="155">
        <f>SUM(P22,P26,P30,P34,)</f>
        <v>0</v>
      </c>
      <c r="Q38" s="163"/>
    </row>
    <row r="39" spans="1:28" ht="17" customHeight="1">
      <c r="A39" s="4"/>
      <c r="B39" s="8"/>
      <c r="C39" s="28"/>
      <c r="D39" s="46"/>
      <c r="E39" s="56" t="s">
        <v>9</v>
      </c>
      <c r="F39" s="76">
        <f>SUM(F23,F27,F31,F35,)</f>
        <v>0</v>
      </c>
      <c r="G39" s="84"/>
      <c r="H39" s="68"/>
      <c r="I39" s="68"/>
      <c r="J39" s="68"/>
      <c r="K39" s="76"/>
      <c r="L39" s="56" t="s">
        <v>9</v>
      </c>
      <c r="M39" s="84">
        <f>SUMIF($L$21:$L$36,L39,$M$21:$M$36)</f>
        <v>0</v>
      </c>
      <c r="N39" s="147"/>
      <c r="O39" s="56" t="s">
        <v>9</v>
      </c>
      <c r="P39" s="155">
        <f>SUM(P23,P27,P31,P35,)</f>
        <v>0</v>
      </c>
      <c r="Q39" s="163"/>
    </row>
    <row r="40" spans="1:28" ht="17" customHeight="1">
      <c r="A40" s="4"/>
      <c r="B40" s="9"/>
      <c r="C40" s="29"/>
      <c r="D40" s="47"/>
      <c r="E40" s="61" t="s">
        <v>1</v>
      </c>
      <c r="F40" s="77">
        <f>SUM(F37:F39)</f>
        <v>0</v>
      </c>
      <c r="G40" s="87"/>
      <c r="H40" s="61" t="s">
        <v>1</v>
      </c>
      <c r="I40" s="77">
        <f>SUM(I37:I39)</f>
        <v>0</v>
      </c>
      <c r="J40" s="77">
        <f>SUM(J37:J39)</f>
        <v>0</v>
      </c>
      <c r="K40" s="133"/>
      <c r="L40" s="61" t="s">
        <v>1</v>
      </c>
      <c r="M40" s="141">
        <f>SUM(M37:M39)</f>
        <v>0</v>
      </c>
      <c r="N40" s="133"/>
      <c r="O40" s="61" t="s">
        <v>1</v>
      </c>
      <c r="P40" s="157">
        <f>SUM(P37:P39)</f>
        <v>0</v>
      </c>
      <c r="Q40" s="163"/>
    </row>
    <row r="41" spans="1:28" ht="9.9499999999999993" customHeight="1">
      <c r="C41" s="3"/>
      <c r="D41" s="3"/>
      <c r="E41" s="58"/>
      <c r="F41" s="70"/>
      <c r="G41" s="70"/>
      <c r="H41" s="70"/>
      <c r="I41" s="70"/>
      <c r="J41" s="70"/>
      <c r="K41" s="70"/>
      <c r="L41" s="70"/>
      <c r="M41" s="70"/>
      <c r="N41" s="70"/>
      <c r="O41" s="70"/>
      <c r="P41" s="70"/>
    </row>
    <row r="42" spans="1:28" ht="20.100000000000001" customHeight="1">
      <c r="C42" s="30" t="s">
        <v>13</v>
      </c>
      <c r="D42" s="48"/>
      <c r="E42" s="55" t="s">
        <v>12</v>
      </c>
      <c r="F42" s="66">
        <f>SUM(F15,F37)</f>
        <v>267</v>
      </c>
      <c r="G42" s="88"/>
      <c r="H42" s="99" t="s">
        <v>12</v>
      </c>
      <c r="I42" s="113">
        <f>SUM(I15,I37)</f>
        <v>267</v>
      </c>
      <c r="J42" s="130"/>
      <c r="K42" s="70"/>
      <c r="L42" s="70"/>
      <c r="M42" s="3"/>
      <c r="N42" s="70"/>
      <c r="O42" s="55" t="s">
        <v>12</v>
      </c>
      <c r="P42" s="158">
        <f>SUM(P15,P37)</f>
        <v>0</v>
      </c>
      <c r="Q42" s="163" t="s">
        <v>19</v>
      </c>
    </row>
    <row r="43" spans="1:28" ht="20.100000000000001" customHeight="1">
      <c r="C43" s="28"/>
      <c r="D43" s="46"/>
      <c r="E43" s="56" t="s">
        <v>8</v>
      </c>
      <c r="F43" s="76">
        <f>SUM(F16,F38)-F16</f>
        <v>0</v>
      </c>
      <c r="G43" s="88"/>
      <c r="H43" s="100" t="s">
        <v>8</v>
      </c>
      <c r="I43" s="114">
        <f>SUM(I16,I38)</f>
        <v>0</v>
      </c>
      <c r="J43" s="130"/>
      <c r="K43" s="70"/>
      <c r="L43" s="70"/>
      <c r="M43" s="3"/>
      <c r="N43" s="70"/>
      <c r="O43" s="56" t="s">
        <v>8</v>
      </c>
      <c r="P43" s="84">
        <f>SUM(P16,P38)</f>
        <v>0</v>
      </c>
      <c r="Q43" s="163"/>
    </row>
    <row r="44" spans="1:28" ht="20.100000000000001" customHeight="1">
      <c r="C44" s="28"/>
      <c r="D44" s="46"/>
      <c r="E44" s="56" t="s">
        <v>9</v>
      </c>
      <c r="F44" s="76">
        <f>SUM(F17,F39)</f>
        <v>0</v>
      </c>
      <c r="G44" s="88"/>
      <c r="H44" s="101"/>
      <c r="I44" s="115"/>
      <c r="J44" s="130"/>
      <c r="K44" s="70"/>
      <c r="L44" s="70"/>
      <c r="M44" s="3"/>
      <c r="N44" s="70"/>
      <c r="O44" s="56" t="s">
        <v>9</v>
      </c>
      <c r="P44" s="84">
        <f>SUM(P17,P39)</f>
        <v>0</v>
      </c>
      <c r="Q44" s="163"/>
    </row>
    <row r="45" spans="1:28" ht="20.100000000000001" customHeight="1">
      <c r="C45" s="31"/>
      <c r="D45" s="49"/>
      <c r="E45" s="57" t="s">
        <v>1</v>
      </c>
      <c r="F45" s="78">
        <f>SUM(F42:F44)</f>
        <v>267</v>
      </c>
      <c r="G45" s="88"/>
      <c r="H45" s="102" t="s">
        <v>1</v>
      </c>
      <c r="I45" s="116">
        <f>SUM(I42:I44)</f>
        <v>267</v>
      </c>
      <c r="J45" s="130"/>
      <c r="K45" s="70"/>
      <c r="L45" s="70"/>
      <c r="M45" s="3"/>
      <c r="N45" s="70"/>
      <c r="O45" s="57" t="s">
        <v>1</v>
      </c>
      <c r="P45" s="159">
        <f>SUM(P42:P44)</f>
        <v>0</v>
      </c>
      <c r="Q45" s="163"/>
    </row>
    <row r="46" spans="1:28" ht="24" customHeight="1">
      <c r="F46" s="79" t="s">
        <v>2</v>
      </c>
      <c r="G46" s="89"/>
      <c r="H46" s="103" t="s">
        <v>10</v>
      </c>
      <c r="I46" s="117"/>
      <c r="J46" s="131"/>
      <c r="K46" s="134"/>
      <c r="L46" s="134"/>
      <c r="M46" s="134"/>
      <c r="N46" s="134"/>
      <c r="O46" s="148" t="s">
        <v>48</v>
      </c>
      <c r="P46" s="160"/>
      <c r="R46" s="167" t="s">
        <v>25</v>
      </c>
      <c r="S46" s="167"/>
      <c r="T46" s="167"/>
      <c r="U46" s="167"/>
      <c r="V46" s="167"/>
      <c r="W46" s="167"/>
      <c r="X46" s="167"/>
      <c r="Y46" s="167"/>
      <c r="Z46" s="167"/>
      <c r="AA46" s="167"/>
      <c r="AB46" s="167"/>
    </row>
    <row r="47" spans="1:28" ht="10" customHeight="1">
      <c r="F47" s="80"/>
      <c r="H47" s="104"/>
      <c r="J47" s="132"/>
      <c r="K47" s="132"/>
      <c r="L47" s="132"/>
      <c r="M47" s="132"/>
      <c r="N47" s="132"/>
      <c r="O47" s="132"/>
      <c r="P47" s="161"/>
      <c r="R47" s="167"/>
      <c r="S47" s="167"/>
      <c r="T47" s="167"/>
      <c r="U47" s="167"/>
      <c r="V47" s="167"/>
      <c r="W47" s="167"/>
      <c r="X47" s="167"/>
      <c r="Y47" s="167"/>
      <c r="Z47" s="167"/>
      <c r="AA47" s="167"/>
      <c r="AB47" s="167"/>
    </row>
    <row r="48" spans="1:28" ht="20.100000000000001" customHeight="1">
      <c r="F48" s="81">
        <f>SUM(F45)</f>
        <v>267</v>
      </c>
      <c r="H48" s="105">
        <f>SUM(I45,P45)</f>
        <v>267</v>
      </c>
      <c r="I48" s="118"/>
      <c r="J48" s="118"/>
      <c r="K48" s="118"/>
      <c r="L48" s="118"/>
      <c r="M48" s="118"/>
      <c r="N48" s="118"/>
      <c r="O48" s="118"/>
      <c r="P48" s="162"/>
      <c r="R48" s="167"/>
      <c r="S48" s="167"/>
      <c r="T48" s="167"/>
      <c r="U48" s="167"/>
      <c r="V48" s="167"/>
      <c r="W48" s="167"/>
      <c r="X48" s="167"/>
      <c r="Y48" s="167"/>
      <c r="Z48" s="167"/>
      <c r="AA48" s="167"/>
      <c r="AB48" s="167"/>
    </row>
    <row r="49" spans="2:28" ht="30" customHeight="1">
      <c r="E49" s="62"/>
      <c r="G49" s="90" t="s">
        <v>47</v>
      </c>
      <c r="H49" s="106"/>
      <c r="I49" s="119"/>
      <c r="J49" s="119"/>
      <c r="K49" s="119"/>
      <c r="L49" s="119"/>
      <c r="M49" s="119"/>
      <c r="N49" s="119"/>
      <c r="O49" s="119"/>
      <c r="P49" s="119"/>
      <c r="R49" s="167"/>
      <c r="S49" s="167"/>
      <c r="T49" s="167"/>
      <c r="U49" s="167"/>
      <c r="V49" s="167"/>
      <c r="W49" s="167"/>
      <c r="X49" s="167"/>
      <c r="Y49" s="167"/>
      <c r="Z49" s="167"/>
      <c r="AA49" s="167"/>
      <c r="AB49" s="167"/>
    </row>
    <row r="50" spans="2:28" ht="20.100000000000001" customHeight="1">
      <c r="B50" s="10"/>
    </row>
    <row r="51" spans="2:28" ht="3.95" customHeight="1">
      <c r="B51" s="11"/>
      <c r="C51" s="32"/>
      <c r="D51" s="32"/>
      <c r="E51" s="32"/>
      <c r="F51" s="32"/>
      <c r="G51" s="32"/>
      <c r="H51" s="32"/>
      <c r="I51" s="32"/>
      <c r="J51" s="32"/>
      <c r="K51" s="11"/>
      <c r="L51" s="11"/>
      <c r="M51" s="142"/>
      <c r="N51" s="142"/>
      <c r="O51" s="142"/>
      <c r="P51" s="142"/>
    </row>
    <row r="52" spans="2:28" ht="21.95" customHeight="1">
      <c r="D52" s="50"/>
      <c r="E52" s="50"/>
      <c r="F52" s="50"/>
      <c r="G52" s="50"/>
      <c r="H52" s="50"/>
      <c r="I52" s="50"/>
      <c r="J52" s="50"/>
      <c r="K52" s="50"/>
      <c r="L52" s="50"/>
      <c r="M52" s="50"/>
      <c r="N52" s="50"/>
      <c r="O52" s="50"/>
      <c r="P52" s="50"/>
    </row>
    <row r="53" spans="2:28" ht="21.95" customHeight="1">
      <c r="D53" s="50"/>
      <c r="E53" s="50"/>
      <c r="F53" s="50"/>
      <c r="G53" s="50"/>
      <c r="H53" s="50"/>
      <c r="I53" s="50"/>
      <c r="J53" s="50"/>
      <c r="K53" s="50"/>
      <c r="L53" s="50"/>
      <c r="M53" s="50"/>
      <c r="N53" s="50"/>
      <c r="O53" s="50"/>
      <c r="P53" s="50"/>
    </row>
    <row r="54" spans="2:28" ht="30" customHeight="1"/>
    <row r="55" spans="2:28" ht="24" customHeight="1"/>
    <row r="56" spans="2:28" ht="9.9499999999999993" customHeight="1"/>
    <row r="57" spans="2:28" ht="30" customHeight="1"/>
  </sheetData>
  <mergeCells count="29">
    <mergeCell ref="Y4:AB4"/>
    <mergeCell ref="E9:H9"/>
    <mergeCell ref="W9:X9"/>
    <mergeCell ref="C12:D12"/>
    <mergeCell ref="H12:I12"/>
    <mergeCell ref="L12:M12"/>
    <mergeCell ref="O12:P12"/>
    <mergeCell ref="H13:I13"/>
    <mergeCell ref="L13:M13"/>
    <mergeCell ref="O13:P13"/>
    <mergeCell ref="H14:I14"/>
    <mergeCell ref="L14:M14"/>
    <mergeCell ref="O14:P14"/>
    <mergeCell ref="H20:I20"/>
    <mergeCell ref="L20:M20"/>
    <mergeCell ref="H48:P48"/>
    <mergeCell ref="C7:Q8"/>
    <mergeCell ref="T7:AB8"/>
    <mergeCell ref="R13:AB14"/>
    <mergeCell ref="C15:D18"/>
    <mergeCell ref="Q15:Q18"/>
    <mergeCell ref="R16:AB17"/>
    <mergeCell ref="C37:D40"/>
    <mergeCell ref="Q37:Q40"/>
    <mergeCell ref="C42:D45"/>
    <mergeCell ref="Q42:Q45"/>
    <mergeCell ref="R46:AB49"/>
    <mergeCell ref="A21:A40"/>
    <mergeCell ref="B21:B40"/>
  </mergeCells>
  <phoneticPr fontId="1" type="Hiragana"/>
  <dataValidations count="2">
    <dataValidation type="list" allowBlank="1" showDropDown="0" showInputMessage="1" showErrorMessage="1" sqref="H25:H27 H21:H23 H29:H31 H33:H35">
      <formula1>"　,急性期,回復期"</formula1>
    </dataValidation>
    <dataValidation type="list" allowBlank="1" showDropDown="0" showInputMessage="1" showErrorMessage="1" sqref="L29:L31 L25:L27 L33:L35">
      <formula1>"　,急性期,回復期,慢性期"</formula1>
    </dataValidation>
  </dataValidations>
  <printOptions horizontalCentered="1"/>
  <pageMargins left="0" right="0" top="0.39370078740157483" bottom="0" header="0" footer="0"/>
  <pageSetup paperSize="9" scale="59" fitToWidth="1" fitToHeight="1" orientation="landscape" usePrinterDefaults="1" cellComments="asDisplayed"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指定管理開始日、病床数（病床機能別）、指定管理者負担割合の提案</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三好　正記(手動)</dc:creator>
  <cp:lastModifiedBy>長島　美帆(手動)</cp:lastModifiedBy>
  <cp:lastPrinted>2023-04-16T03:18:13Z</cp:lastPrinted>
  <dcterms:created xsi:type="dcterms:W3CDTF">2022-06-22T04:48:21Z</dcterms:created>
  <dcterms:modified xsi:type="dcterms:W3CDTF">2023-04-17T06:52:59Z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2023-04-17T06:52:59Z</vt:filetime>
  </property>
</Properties>
</file>