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9330" tabRatio="979" activeTab="0"/>
  </bookViews>
  <sheets>
    <sheet name="１．国民健康保険　その１　" sheetId="1" r:id="rId1"/>
    <sheet name="その２　給付状況～　" sheetId="2" r:id="rId2"/>
    <sheet name="その３～その４　任意給付　" sheetId="3" r:id="rId3"/>
    <sheet name="その５　高額医療～その７　保険料収納　" sheetId="4" r:id="rId4"/>
    <sheet name="２．老人医療その１～その３　" sheetId="5" r:id="rId5"/>
    <sheet name="３．障害者医療～６．医療機関　" sheetId="6" r:id="rId6"/>
    <sheet name="７．病院　" sheetId="7" r:id="rId7"/>
    <sheet name="８．休日・夜間急病　" sheetId="8" r:id="rId8"/>
    <sheet name="９．介護保険各種サービス　" sheetId="9" r:id="rId9"/>
    <sheet name="９．介護保険各種サービス　 (2)" sheetId="10" r:id="rId10"/>
    <sheet name="９．介護保険各種サービス　 (3)" sheetId="11" r:id="rId11"/>
    <sheet name="９．介護保険各種サービス　 (4)" sheetId="12" r:id="rId12"/>
    <sheet name="10．訪問看護利用状況～１１．後期高齢者医療" sheetId="13" r:id="rId13"/>
  </sheets>
  <definedNames>
    <definedName name="_xlnm.Print_Area" localSheetId="0">'１．国民健康保険　その１　'!$A$1:$G$68</definedName>
    <definedName name="_xlnm.Print_Area" localSheetId="12">'10．訪問看護利用状況～１１．後期高齢者医療'!$A$1:$M$52</definedName>
    <definedName name="_xlnm.Print_Area" localSheetId="4">'２．老人医療その１～その３　'!$A$1:$F$38</definedName>
    <definedName name="_xlnm.Print_Area" localSheetId="5">'３．障害者医療～６．医療機関　'!$A$1:$X$52</definedName>
    <definedName name="_xlnm.Print_Area" localSheetId="7">'８．休日・夜間急病　'!$A$1:$U$27</definedName>
    <definedName name="_xlnm.Print_Area" localSheetId="8">'９．介護保険各種サービス　'!$A$1:$R$54</definedName>
    <definedName name="_xlnm.Print_Area" localSheetId="9">'９．介護保険各種サービス　 (2)'!$A$1:$O$57</definedName>
    <definedName name="_xlnm.Print_Area" localSheetId="10">'９．介護保険各種サービス　 (3)'!$A$1:$R$58</definedName>
    <definedName name="_xlnm.Print_Area" localSheetId="11">'９．介護保険各種サービス　 (4)'!$A$1:$R$31</definedName>
    <definedName name="_xlnm.Print_Area" localSheetId="1">'その２　給付状況～　'!$A$1:$K$45</definedName>
    <definedName name="TABLE" localSheetId="0">'１．国民健康保険　その１　'!$A$5:$G$7</definedName>
    <definedName name="TABLE" localSheetId="4">'２．老人医療その１～その３　'!#REF!</definedName>
    <definedName name="TABLE" localSheetId="5">'３．障害者医療～６．医療機関　'!#REF!</definedName>
    <definedName name="TABLE" localSheetId="6">'７．病院　'!#REF!</definedName>
    <definedName name="TABLE" localSheetId="7">'８．休日・夜間急病　'!#REF!</definedName>
    <definedName name="TABLE" localSheetId="8">'９．介護保険各種サービス　'!$A$5:$R$7</definedName>
    <definedName name="TABLE" localSheetId="9">'９．介護保険各種サービス　 (2)'!#REF!</definedName>
    <definedName name="TABLE" localSheetId="10">'９．介護保険各種サービス　 (3)'!#REF!</definedName>
    <definedName name="TABLE" localSheetId="11">'９．介護保険各種サービス　 (4)'!#REF!</definedName>
    <definedName name="TABLE" localSheetId="1">'その２　給付状況～　'!#REF!</definedName>
    <definedName name="TABLE" localSheetId="2">'その３～その４　任意給付　'!$A$4:$Z$6</definedName>
    <definedName name="TABLE" localSheetId="3">'その５　高額医療～その７　保険料収納　'!$A$4:$G$6</definedName>
    <definedName name="TABLE_10" localSheetId="4">'２．老人医療その１～その３　'!#REF!</definedName>
    <definedName name="TABLE_10" localSheetId="5">'３．障害者医療～６．医療機関　'!#REF!</definedName>
    <definedName name="TABLE_10" localSheetId="6">'７．病院　'!#REF!</definedName>
    <definedName name="TABLE_10" localSheetId="7">'８．休日・夜間急病　'!#REF!</definedName>
    <definedName name="TABLE_10" localSheetId="3">'その５　高額医療～その７　保険料収納　'!#REF!</definedName>
    <definedName name="TABLE_11" localSheetId="4">'２．老人医療その１～その３　'!#REF!</definedName>
    <definedName name="TABLE_11" localSheetId="5">'３．障害者医療～６．医療機関　'!#REF!</definedName>
    <definedName name="TABLE_11" localSheetId="6">'７．病院　'!$A$5:$M$30</definedName>
    <definedName name="TABLE_11" localSheetId="7">'８．休日・夜間急病　'!#REF!</definedName>
    <definedName name="TABLE_11" localSheetId="3">'その５　高額医療～その７　保険料収納　'!#REF!</definedName>
    <definedName name="TABLE_12" localSheetId="4">'２．老人医療その１～その３　'!#REF!</definedName>
    <definedName name="TABLE_12" localSheetId="5">'３．障害者医療～６．医療機関　'!#REF!</definedName>
    <definedName name="TABLE_12" localSheetId="6">'７．病院　'!$A$41:$E$48</definedName>
    <definedName name="TABLE_12" localSheetId="7">'８．休日・夜間急病　'!#REF!</definedName>
    <definedName name="TABLE_12" localSheetId="3">'その５　高額医療～その７　保険料収納　'!#REF!</definedName>
    <definedName name="TABLE_13" localSheetId="4">'２．老人医療その１～その３　'!#REF!</definedName>
    <definedName name="TABLE_13" localSheetId="5">'３．障害者医療～６．医療機関　'!#REF!</definedName>
    <definedName name="TABLE_13" localSheetId="6">'７．病院　'!#REF!</definedName>
    <definedName name="TABLE_13" localSheetId="7">'８．休日・夜間急病　'!#REF!</definedName>
    <definedName name="TABLE_13" localSheetId="3">'その５　高額医療～その７　保険料収納　'!#REF!</definedName>
    <definedName name="TABLE_14" localSheetId="4">'２．老人医療その１～その３　'!#REF!</definedName>
    <definedName name="TABLE_14" localSheetId="5">'３．障害者医療～６．医療機関　'!#REF!</definedName>
    <definedName name="TABLE_14" localSheetId="6">'７．病院　'!#REF!</definedName>
    <definedName name="TABLE_14" localSheetId="7">'８．休日・夜間急病　'!#REF!</definedName>
    <definedName name="TABLE_14" localSheetId="3">'その５　高額医療～その７　保険料収納　'!#REF!</definedName>
    <definedName name="TABLE_2" localSheetId="0">'１．国民健康保険　その１　'!#REF!</definedName>
    <definedName name="TABLE_2" localSheetId="4">'２．老人医療その１～その３　'!#REF!</definedName>
    <definedName name="TABLE_2" localSheetId="5">'３．障害者医療～６．医療機関　'!#REF!</definedName>
    <definedName name="TABLE_2" localSheetId="6">'７．病院　'!#REF!</definedName>
    <definedName name="TABLE_2" localSheetId="7">'８．休日・夜間急病　'!#REF!</definedName>
    <definedName name="TABLE_2" localSheetId="8">'９．介護保険各種サービス　'!#REF!</definedName>
    <definedName name="TABLE_2" localSheetId="9">'９．介護保険各種サービス　 (2)'!#REF!</definedName>
    <definedName name="TABLE_2" localSheetId="10">'９．介護保険各種サービス　 (3)'!#REF!</definedName>
    <definedName name="TABLE_2" localSheetId="11">'９．介護保険各種サービス　 (4)'!#REF!</definedName>
    <definedName name="TABLE_2" localSheetId="1">'その２　給付状況～　'!$A$4:$J$13</definedName>
    <definedName name="TABLE_2" localSheetId="2">'その３～その４　任意給付　'!$A$16:$J$18</definedName>
    <definedName name="TABLE_2" localSheetId="3">'その５　高額医療～その７　保険料収納　'!$A$19:$N$20</definedName>
    <definedName name="TABLE_3" localSheetId="0">'１．国民健康保険　その１　'!#REF!</definedName>
    <definedName name="TABLE_3" localSheetId="4">'２．老人医療その１～その３　'!#REF!</definedName>
    <definedName name="TABLE_3" localSheetId="5">'３．障害者医療～６．医療機関　'!#REF!</definedName>
    <definedName name="TABLE_3" localSheetId="6">'７．病院　'!#REF!</definedName>
    <definedName name="TABLE_3" localSheetId="7">'８．休日・夜間急病　'!#REF!</definedName>
    <definedName name="TABLE_3" localSheetId="8">'９．介護保険各種サービス　'!#REF!</definedName>
    <definedName name="TABLE_3" localSheetId="9">'９．介護保険各種サービス　 (2)'!#REF!</definedName>
    <definedName name="TABLE_3" localSheetId="10">'９．介護保険各種サービス　 (3)'!#REF!</definedName>
    <definedName name="TABLE_3" localSheetId="11">'９．介護保険各種サービス　 (4)'!#REF!</definedName>
    <definedName name="TABLE_3" localSheetId="1">'その２　給付状況～　'!$A$15:$J$24</definedName>
    <definedName name="TABLE_3" localSheetId="2">'その３～その４　任意給付　'!$A$31:$I$33</definedName>
    <definedName name="TABLE_3" localSheetId="3">'その５　高額医療～その７　保険料収納　'!$A$33:$C$34</definedName>
    <definedName name="TABLE_4" localSheetId="0">'１．国民健康保険　その１　'!#REF!</definedName>
    <definedName name="TABLE_4" localSheetId="4">'２．老人医療その１～その３　'!$A$5:$F$6</definedName>
    <definedName name="TABLE_4" localSheetId="5">'３．障害者医療～６．医療機関　'!#REF!</definedName>
    <definedName name="TABLE_4" localSheetId="6">'７．病院　'!#REF!</definedName>
    <definedName name="TABLE_4" localSheetId="7">'８．休日・夜間急病　'!#REF!</definedName>
    <definedName name="TABLE_4" localSheetId="8">'９．介護保険各種サービス　'!#REF!</definedName>
    <definedName name="TABLE_4" localSheetId="9">'９．介護保険各種サービス　 (2)'!#REF!</definedName>
    <definedName name="TABLE_4" localSheetId="10">'９．介護保険各種サービス　 (3)'!#REF!</definedName>
    <definedName name="TABLE_4" localSheetId="11">'９．介護保険各種サービス　 (4)'!#REF!</definedName>
    <definedName name="TABLE_4" localSheetId="1">'その２　給付状況～　'!$A$26:$J$35</definedName>
    <definedName name="TABLE_4" localSheetId="3">'その５　高額医療～その７　保険料収納　'!#REF!</definedName>
    <definedName name="TABLE_5" localSheetId="0">'１．国民健康保険　その１　'!#REF!</definedName>
    <definedName name="TABLE_5" localSheetId="4">'２．老人医療その１～その３　'!$A$18:$F$19</definedName>
    <definedName name="TABLE_5" localSheetId="5">'３．障害者医療～６．医療機関　'!#REF!</definedName>
    <definedName name="TABLE_5" localSheetId="6">'７．病院　'!#REF!</definedName>
    <definedName name="TABLE_5" localSheetId="7">'８．休日・夜間急病　'!#REF!</definedName>
    <definedName name="TABLE_5" localSheetId="8">'９．介護保険各種サービス　'!#REF!</definedName>
    <definedName name="TABLE_5" localSheetId="9">'９．介護保険各種サービス　 (2)'!#REF!</definedName>
    <definedName name="TABLE_5" localSheetId="10">'９．介護保険各種サービス　 (3)'!#REF!</definedName>
    <definedName name="TABLE_5" localSheetId="11">'９．介護保険各種サービス　 (4)'!#REF!</definedName>
    <definedName name="TABLE_5" localSheetId="1">'その２　給付状況～　'!$A$37:$J$44</definedName>
    <definedName name="TABLE_5" localSheetId="3">'その５　高額医療～その７　保険料収納　'!#REF!</definedName>
    <definedName name="TABLE_6" localSheetId="4">'２．老人医療その１～その３　'!$A$31:$F$34</definedName>
    <definedName name="TABLE_6" localSheetId="5">'３．障害者医療～６．医療機関　'!#REF!</definedName>
    <definedName name="TABLE_6" localSheetId="6">'７．病院　'!#REF!</definedName>
    <definedName name="TABLE_6" localSheetId="7">'８．休日・夜間急病　'!#REF!</definedName>
    <definedName name="TABLE_6" localSheetId="3">'その５　高額医療～その７　保険料収納　'!#REF!</definedName>
    <definedName name="TABLE_7" localSheetId="4">'２．老人医療その１～その３　'!#REF!</definedName>
    <definedName name="TABLE_7" localSheetId="5">'３．障害者医療～６．医療機関　'!$A$4:$D$5</definedName>
    <definedName name="TABLE_7" localSheetId="6">'７．病院　'!#REF!</definedName>
    <definedName name="TABLE_7" localSheetId="7">'８．休日・夜間急病　'!#REF!</definedName>
    <definedName name="TABLE_7" localSheetId="3">'その５　高額医療～その７　保険料収納　'!#REF!</definedName>
    <definedName name="TABLE_8" localSheetId="4">'２．老人医療その１～その３　'!#REF!</definedName>
    <definedName name="TABLE_8" localSheetId="5">'３．障害者医療～６．医療機関　'!$A$17:$E$18</definedName>
    <definedName name="TABLE_8" localSheetId="6">'７．病院　'!#REF!</definedName>
    <definedName name="TABLE_8" localSheetId="7">'８．休日・夜間急病　'!#REF!</definedName>
    <definedName name="TABLE_8" localSheetId="3">'その５　高額医療～その７　保険料収納　'!#REF!</definedName>
    <definedName name="TABLE_9" localSheetId="4">'２．老人医療その１～その３　'!#REF!</definedName>
    <definedName name="TABLE_9" localSheetId="5">'３．障害者医療～６．医療機関　'!$A$30:$E$31</definedName>
    <definedName name="TABLE_9" localSheetId="6">'７．病院　'!#REF!</definedName>
    <definedName name="TABLE_9" localSheetId="7">'８．休日・夜間急病　'!#REF!</definedName>
    <definedName name="TABLE_9" localSheetId="3">'その５　高額医療～その７　保険料収納　'!#REF!</definedName>
  </definedNames>
  <calcPr fullCalcOnLoad="1"/>
</workbook>
</file>

<file path=xl/sharedStrings.xml><?xml version="1.0" encoding="utf-8"?>
<sst xmlns="http://schemas.openxmlformats.org/spreadsheetml/2006/main" count="633" uniqueCount="288">
  <si>
    <t>（単位：件、円)</t>
  </si>
  <si>
    <t>区分</t>
  </si>
  <si>
    <t>件 数</t>
  </si>
  <si>
    <t>年度</t>
  </si>
  <si>
    <t>保険料収納率</t>
  </si>
  <si>
    <t>現年度分</t>
  </si>
  <si>
    <t>滞納繰越分</t>
  </si>
  <si>
    <t>被保険者</t>
  </si>
  <si>
    <t>加入率</t>
  </si>
  <si>
    <t>資料：市民部国保年金課</t>
  </si>
  <si>
    <t>費 用 額</t>
  </si>
  <si>
    <t>保険者負担分</t>
  </si>
  <si>
    <t>一部負担金</t>
  </si>
  <si>
    <t>他法負担分</t>
  </si>
  <si>
    <t>退職被保険者等療養費</t>
  </si>
  <si>
    <t>その３　受　　診　　状　　況</t>
  </si>
  <si>
    <t>１件当た</t>
  </si>
  <si>
    <t>一人当た</t>
  </si>
  <si>
    <t>（単位：件、円）</t>
  </si>
  <si>
    <t>出産育児一時金</t>
  </si>
  <si>
    <t>葬祭費</t>
  </si>
  <si>
    <t>精神・結核給付金</t>
  </si>
  <si>
    <t>給付額</t>
  </si>
  <si>
    <t>一般被保険者</t>
  </si>
  <si>
    <t>退職被保険者等</t>
  </si>
  <si>
    <t>支給額</t>
  </si>
  <si>
    <t>拠出合計</t>
  </si>
  <si>
    <t>医療費拠出金</t>
  </si>
  <si>
    <t>事務費拠出金</t>
  </si>
  <si>
    <t>事業費拠出金</t>
  </si>
  <si>
    <t>（単位：％）</t>
  </si>
  <si>
    <t>(件)</t>
  </si>
  <si>
    <t>日数</t>
  </si>
  <si>
    <t>(日)</t>
  </si>
  <si>
    <t>(円)</t>
  </si>
  <si>
    <t>（人）</t>
  </si>
  <si>
    <t>（日）</t>
  </si>
  <si>
    <t>（円）</t>
  </si>
  <si>
    <t>(世　帯）</t>
  </si>
  <si>
    <t>( 人 ）</t>
  </si>
  <si>
    <t>（ 人 ）</t>
  </si>
  <si>
    <t>市民部国保年金課</t>
  </si>
  <si>
    <t>資料 ： 市民部国保年金課</t>
  </si>
  <si>
    <t>件　　　数</t>
  </si>
  <si>
    <t>資料 ： 市民部国保年金課</t>
  </si>
  <si>
    <t>＊　件数は受診件数である。</t>
  </si>
  <si>
    <t>（世　帯）</t>
  </si>
  <si>
    <t>１．　　国　　　民　　　健　　　康　　　保　　　険</t>
  </si>
  <si>
    <t>-</t>
  </si>
  <si>
    <t>その２　給　　付　　状　　況</t>
  </si>
  <si>
    <t>その５　高 額 療 養 費 支 給 状 況</t>
  </si>
  <si>
    <t>＊　「人口」＝平成23年度末までは「住民基本台帳人口＋外国人登録人口」</t>
  </si>
  <si>
    <t>　　　　　　　　平成24年度は「住民基本台帳人口（外国人含む）」</t>
  </si>
  <si>
    <t>その１　加　　入　　状　　況</t>
  </si>
  <si>
    <t>世  帯  数 （A）</t>
  </si>
  <si>
    <t>人      口（B）</t>
  </si>
  <si>
    <t>世　　帯　　数（Ｃ）</t>
  </si>
  <si>
    <t>被保険者数（Ｄ）</t>
  </si>
  <si>
    <t>世帯数(C)／(A)</t>
  </si>
  <si>
    <t>被保険者数(D)／(B)</t>
  </si>
  <si>
    <t>（％）</t>
  </si>
  <si>
    <t>（ ％ ）</t>
  </si>
  <si>
    <t xml:space="preserve"> 国民健康保険加入状況</t>
  </si>
  <si>
    <t>総　　　　　　　　数</t>
  </si>
  <si>
    <t>その６　老 人 保 健 拠 出 金 状 況</t>
  </si>
  <si>
    <t>（単位：千円）</t>
  </si>
  <si>
    <t>その７　保    険    料    収    納    率</t>
  </si>
  <si>
    <t>　一般被保険者</t>
  </si>
  <si>
    <t>件数</t>
  </si>
  <si>
    <t>療養給付費</t>
  </si>
  <si>
    <t>年 間 平 均</t>
  </si>
  <si>
    <t>受診率</t>
  </si>
  <si>
    <t>被保険者数</t>
  </si>
  <si>
    <t>り 日 数</t>
  </si>
  <si>
    <t>り費用額</t>
  </si>
  <si>
    <t>年度</t>
  </si>
  <si>
    <t>(％)</t>
  </si>
  <si>
    <t>　退職被保険者等</t>
  </si>
  <si>
    <t>件数</t>
  </si>
  <si>
    <t>　　資料 ：</t>
  </si>
  <si>
    <t>その４　任 意 給 付 支 給 状 況</t>
  </si>
  <si>
    <t>総　　　　　　　数</t>
  </si>
  <si>
    <t>　　資料 ：</t>
  </si>
  <si>
    <t>　一般被保険者療養給付費</t>
  </si>
  <si>
    <t>　退職被保険者等療養給付費</t>
  </si>
  <si>
    <t>　一般被保険者療養費</t>
  </si>
  <si>
    <t>件　　　数</t>
  </si>
  <si>
    <t>＊　件数は受診件数である。</t>
  </si>
  <si>
    <t>資料 ： 市民部国保年金課</t>
  </si>
  <si>
    <t>２． 　老　　　　人　　　　医　　　　療</t>
  </si>
  <si>
    <t>その１　老 人 医 費 公 費 助 成 の 状 況</t>
  </si>
  <si>
    <t>対象者数</t>
  </si>
  <si>
    <t>件　　数</t>
  </si>
  <si>
    <t>公費助成額</t>
  </si>
  <si>
    <t>１件当たり費用</t>
  </si>
  <si>
    <t>１人当たり費用</t>
  </si>
  <si>
    <t>（Ａ）
（人）</t>
  </si>
  <si>
    <t>（Ｂ）
（件）</t>
  </si>
  <si>
    <t>(Ｃ）
（円）</t>
  </si>
  <si>
    <t>（Ｃ） ／ （Ｂ）
（円）</t>
  </si>
  <si>
    <t>（Ｃ） ／ （Ａ）
（ 円 ）</t>
  </si>
  <si>
    <t>※平成２１年１０月末をもって、大阪府老人医療費助成（経過措置）が終了。</t>
  </si>
  <si>
    <t>資料 ： 市民部介護・福祉医療課</t>
  </si>
  <si>
    <t>その２　老人医療費（国制度：昭和７年９月30日以前生まれのかた）の状況</t>
  </si>
  <si>
    <t>費用額</t>
  </si>
  <si>
    <t>　  　▲1,739,262</t>
  </si>
  <si>
    <t>▲253,890</t>
  </si>
  <si>
    <t>※平成２０年４月から後期高齢者医療制度に移行。</t>
  </si>
  <si>
    <t>その３　老人医療一部負担金相当額等助成の状況</t>
  </si>
  <si>
    <t>助成額</t>
  </si>
  <si>
    <t xml:space="preserve">-  </t>
  </si>
  <si>
    <t xml:space="preserve">-      </t>
  </si>
  <si>
    <t xml:space="preserve">-    </t>
  </si>
  <si>
    <t>件　　数</t>
  </si>
  <si>
    <t>　 ▲ 25,959</t>
  </si>
  <si>
    <t xml:space="preserve">        ▲  253,890</t>
  </si>
  <si>
    <t xml:space="preserve">- </t>
  </si>
  <si>
    <t>病院総数</t>
  </si>
  <si>
    <t>一般診療所</t>
  </si>
  <si>
    <t>歯科診療所</t>
  </si>
  <si>
    <t>精神病院</t>
  </si>
  <si>
    <t>一般病院</t>
  </si>
  <si>
    <t>病床数</t>
  </si>
  <si>
    <t>有床施</t>
  </si>
  <si>
    <t>精神</t>
  </si>
  <si>
    <t>一般</t>
  </si>
  <si>
    <t>７． 　市　　　　立　　　　病　　　　院</t>
  </si>
  <si>
    <t>その１　診 療 科 別 利 用 状 況</t>
  </si>
  <si>
    <t>（単位：人、床）</t>
  </si>
  <si>
    <t>区 分</t>
  </si>
  <si>
    <t>外来患者数</t>
  </si>
  <si>
    <t>入院患者数</t>
  </si>
  <si>
    <t>１日平均</t>
  </si>
  <si>
    <t>（床）</t>
  </si>
  <si>
    <t>内 科</t>
  </si>
  <si>
    <t>精神科</t>
  </si>
  <si>
    <t>神経内科</t>
  </si>
  <si>
    <t>小児科</t>
  </si>
  <si>
    <t>外 科</t>
  </si>
  <si>
    <t>整形外科</t>
  </si>
  <si>
    <t>形成外科</t>
  </si>
  <si>
    <t>脳神経外科</t>
  </si>
  <si>
    <t>皮膚科</t>
  </si>
  <si>
    <t>泌尿器科</t>
  </si>
  <si>
    <t>産婦人科</t>
  </si>
  <si>
    <t>眼 科</t>
  </si>
  <si>
    <t>耳鼻咽喉科</t>
  </si>
  <si>
    <t>放射線科</t>
  </si>
  <si>
    <t>麻酔科</t>
  </si>
  <si>
    <t>リハビリテーション科</t>
  </si>
  <si>
    <t>発熱外来</t>
  </si>
  <si>
    <t>健診</t>
  </si>
  <si>
    <t>救急</t>
  </si>
  <si>
    <t>歯科</t>
  </si>
  <si>
    <t>小 　　　　　　　　　計</t>
  </si>
  <si>
    <t>訪問リハビリテーション</t>
  </si>
  <si>
    <t>合　　　　　　　　計</t>
  </si>
  <si>
    <t>うち市民</t>
  </si>
  <si>
    <t>　　＊＊　 外来患者数の１日平均は、外来診療日数（245日）により算定(ただし、救急は365日、歯科は70日）</t>
  </si>
  <si>
    <t>　　　　　　 入院患者数の１日平均は、診療日数（365日）により算定</t>
  </si>
  <si>
    <t>その２　時 間 外 診 療 状 況</t>
  </si>
  <si>
    <t>（単位：人）</t>
  </si>
  <si>
    <t>診療患者数</t>
  </si>
  <si>
    <t>うち入院</t>
  </si>
  <si>
    <t>歯科</t>
  </si>
  <si>
    <t>-</t>
  </si>
  <si>
    <t>合 計</t>
  </si>
  <si>
    <t xml:space="preserve">     資料 ： 市立病院事務局経営企画課</t>
  </si>
  <si>
    <t>　   ＊ 　　 時間外診療患者数の１日平均は、時間外診療日数（365日）により算定（歯科以外）</t>
  </si>
  <si>
    <t>　　　　　    歯科の１日平均は、休日診療日数（70日）により算定</t>
  </si>
  <si>
    <t>-</t>
  </si>
  <si>
    <t xml:space="preserve">    資料 ： 市立病院事務局経営企画課</t>
  </si>
  <si>
    <t>　　＊ 　　 病床数は平成24年4月1日現在</t>
  </si>
  <si>
    <t>　　　</t>
  </si>
  <si>
    <t>８． 休 日 ・ 夜 間 急 病 診 療 所 受 診 状 況</t>
  </si>
  <si>
    <t>（豊能広域こども急病センター受診状況）（小児科）</t>
  </si>
  <si>
    <t>総数</t>
  </si>
  <si>
    <t>う ち
平日</t>
  </si>
  <si>
    <t>う　  ち
土曜日</t>
  </si>
  <si>
    <t>う　　ち
後送数</t>
  </si>
  <si>
    <t>一日
平均</t>
  </si>
  <si>
    <t>年齢</t>
  </si>
  <si>
    <t>総　　　数
（Ａ）</t>
  </si>
  <si>
    <t>資料：財団法人箕面市医療保健センター</t>
  </si>
  <si>
    <r>
      <t xml:space="preserve">う 　    ち
</t>
    </r>
    <r>
      <rPr>
        <sz val="9"/>
        <color indexed="8"/>
        <rFont val="ＭＳ Ｐ明朝"/>
        <family val="1"/>
      </rPr>
      <t>日曜祝日</t>
    </r>
  </si>
  <si>
    <t xml:space="preserve">（年齢別利用者数） </t>
  </si>
  <si>
    <t>０～２
（Ｂ）</t>
  </si>
  <si>
    <t>３～５
（Ｃ）</t>
  </si>
  <si>
    <t>６～11
（Ｄ）</t>
  </si>
  <si>
    <t>12～15
（Ｅ）</t>
  </si>
  <si>
    <t>Ｂ／Ａ</t>
  </si>
  <si>
    <t>Ｃ／Ａ</t>
  </si>
  <si>
    <t>Ｄ／Ａ</t>
  </si>
  <si>
    <t>Ｅ／Ａ</t>
  </si>
  <si>
    <t>９． 介 護 保 険 各 種 サ ー ビ ス 給 付 状 況</t>
  </si>
  <si>
    <t>（単位：世帯、人、％）</t>
  </si>
  <si>
    <t>世 帯 数</t>
  </si>
  <si>
    <t>被保険者数</t>
  </si>
  <si>
    <t>世帯数</t>
  </si>
  <si>
    <t>資料 ： 市民部介護・福祉医療課</t>
  </si>
  <si>
    <t>＊　　　 「人口」＝平成23年度末までは「住民基本台帳人口＋外国人登録人口」</t>
  </si>
  <si>
    <t>　　　　　　　　　　　平成24年度は「住民基本台帳人口（外国人を含む）」</t>
  </si>
  <si>
    <t>その２　給　　付　　状　　況</t>
  </si>
  <si>
    <t>居宅介護サービス給付費</t>
  </si>
  <si>
    <t>件　　　　数</t>
  </si>
  <si>
    <t>介護給付費</t>
  </si>
  <si>
    <t>利用者負担額</t>
  </si>
  <si>
    <t>その他負担額</t>
  </si>
  <si>
    <t>地域密着型介護サービス給付費</t>
  </si>
  <si>
    <t>施設介護サービス給付費</t>
  </si>
  <si>
    <t>居宅介護福祉用具購入費</t>
  </si>
  <si>
    <t>その１　加　　入　　状　　況</t>
  </si>
  <si>
    <t>世帯数（A）</t>
  </si>
  <si>
    <t>　人 　　　口　（B）</t>
  </si>
  <si>
    <t>被　　保　　険　　者</t>
  </si>
  <si>
    <t>( C )</t>
  </si>
  <si>
    <t>( D )</t>
  </si>
  <si>
    <t>(C) ／ (A)</t>
  </si>
  <si>
    <t>(D) ／ (B)</t>
  </si>
  <si>
    <t>居宅介護住宅改修費</t>
  </si>
  <si>
    <t>居宅介護サービス計画給付費</t>
  </si>
  <si>
    <t>高額介護サービス費</t>
  </si>
  <si>
    <t>件　　　　　　　　　数</t>
  </si>
  <si>
    <t>介　護　給　付　費</t>
  </si>
  <si>
    <t>高額医療合算介護サービス費</t>
  </si>
  <si>
    <t>特定入所者介護サービス費</t>
  </si>
  <si>
    <t>特例特定入所者介護サービス費</t>
  </si>
  <si>
    <t>-</t>
  </si>
  <si>
    <t xml:space="preserve">- </t>
  </si>
  <si>
    <t>（Ａ）</t>
  </si>
  <si>
    <t>介護予防サービス給付費</t>
  </si>
  <si>
    <t>地域密着型介護予防サービス給付費</t>
  </si>
  <si>
    <t>介護予防福祉用具購入費</t>
  </si>
  <si>
    <t>介護予防住宅改修費</t>
  </si>
  <si>
    <t>介護予防サービス計画給付費</t>
  </si>
  <si>
    <t>高額介護予防サービス費</t>
  </si>
  <si>
    <t>高額医療合算介護予防サービス費</t>
  </si>
  <si>
    <t>特定入所者介護予防サービス費</t>
  </si>
  <si>
    <t>その３　保 険 料 収 納 率</t>
  </si>
  <si>
    <t>（単位：％)</t>
  </si>
  <si>
    <t>３． 身 体 障 害 者 及 び 知 的 障 害 者 医 療</t>
  </si>
  <si>
    <t>　（医療費公費助成の状況）</t>
  </si>
  <si>
    <t>公費助成額</t>
  </si>
  <si>
    <t>（Ａ）
（人）</t>
  </si>
  <si>
    <t>（Ｂ）
（件）</t>
  </si>
  <si>
    <t>（Ｃ）
（円）</t>
  </si>
  <si>
    <t>（Ｃ） ／ （Ｂ）
（円）</t>
  </si>
  <si>
    <t>（Ｃ） ／ （Ａ）
（円）</t>
  </si>
  <si>
    <t>資料 ： 市民部介護・福祉医療課</t>
  </si>
  <si>
    <t>４．　ひ　　と　　り　　親　  家　  庭　  医　  療</t>
  </si>
  <si>
    <t xml:space="preserve">　（医療費公費助成の状況） </t>
  </si>
  <si>
    <t>５． 　子　　　ど　　　も　　　の　　　医　　　療</t>
  </si>
  <si>
    <t>６． 　医  　療  　機 　 関  　の  　状  　況</t>
  </si>
  <si>
    <t>施設数</t>
  </si>
  <si>
    <t>総　　病</t>
  </si>
  <si>
    <t>床　　数</t>
  </si>
  <si>
    <t>療　養</t>
  </si>
  <si>
    <t>設数</t>
  </si>
  <si>
    <t>517</t>
  </si>
  <si>
    <t>-</t>
  </si>
  <si>
    <t>637</t>
  </si>
  <si>
    <t>605</t>
  </si>
  <si>
    <t>資料 ： 池田保健所</t>
  </si>
  <si>
    <t>10． 訪　問　看　護　利　用　状　況</t>
  </si>
  <si>
    <t>（単位：人)</t>
  </si>
  <si>
    <t>利　　用　　者　　数</t>
  </si>
  <si>
    <t>延 べ 訪 問 回 数</t>
  </si>
  <si>
    <t>＊　　  平成２２年度末をもって訪問看護ステーション運営事業廃止</t>
  </si>
  <si>
    <t>資料 ： 健康福祉部健康増進課</t>
  </si>
  <si>
    <t>11． 後 期 高 齢 者 医 療 （平成20年4月制度開始）</t>
  </si>
  <si>
    <t>その１　加　　入　　状　　況</t>
  </si>
  <si>
    <t>（単位：人、％）</t>
  </si>
  <si>
    <t>　　　　人　　　　　　口（Ａ）</t>
  </si>
  <si>
    <t>被保険者(Ｂ)</t>
  </si>
  <si>
    <t>(Ｂ) ／ (Ａ)</t>
  </si>
  <si>
    <t>＊　　 　「人口」＝平成23年度末までは「住民基本台帳人口＋外国人登録人口」</t>
  </si>
  <si>
    <t>　　　　　　　　　　　平成24年度は「住民基本台帳人口（外国人含む）」</t>
  </si>
  <si>
    <t>＊　　　「被保険者」＝各年度末</t>
  </si>
  <si>
    <t>その２　保 険 料 収 納 率</t>
  </si>
  <si>
    <t>（単位：％)</t>
  </si>
  <si>
    <t xml:space="preserve">- </t>
  </si>
  <si>
    <t>その３　給　　付　　状　　況</t>
  </si>
  <si>
    <t>（単位：人、円)</t>
  </si>
  <si>
    <t>対　象　者　数</t>
  </si>
  <si>
    <t>(Ｂ）</t>
  </si>
  <si>
    <t>（Ｂ）／（Ａ）</t>
  </si>
  <si>
    <t>　　※平成２４年度の各数値は未確定のため掲載していません。</t>
  </si>
  <si>
    <t>　　資料 ： 大阪府後期高齢者医療広域連合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</si>
</sst>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\ \ \ \ "/>
    <numFmt numFmtId="178" formatCode="#,##0\ \ \ \ \ "/>
    <numFmt numFmtId="179" formatCode="#,##0\ "/>
    <numFmt numFmtId="180" formatCode="0.00_ "/>
    <numFmt numFmtId="181" formatCode="#,##0.0_);[Red]\(#,##0.0\)"/>
    <numFmt numFmtId="182" formatCode="#,##0_ \ \ \ "/>
    <numFmt numFmtId="183" formatCode="#,##0\ \ \ \ "/>
    <numFmt numFmtId="184" formatCode="#,##0\ \ \ "/>
    <numFmt numFmtId="185" formatCode="#,##0_ \ "/>
    <numFmt numFmtId="186" formatCode="#,##0\ \ "/>
    <numFmt numFmtId="187" formatCode="#,##0.0\ \ "/>
    <numFmt numFmtId="188" formatCode="0\ "/>
    <numFmt numFmtId="189" formatCode="0_ "/>
    <numFmt numFmtId="190" formatCode="0_);\(0\)"/>
    <numFmt numFmtId="191" formatCode="0.0_);\(0.0\)"/>
    <numFmt numFmtId="192" formatCode="\(0.0%\)"/>
    <numFmt numFmtId="193" formatCode="#,##0\ \ \ ;[Red]\-#,##0\ \ \ "/>
    <numFmt numFmtId="194" formatCode="0.0_);[Red]\(0.0\)"/>
    <numFmt numFmtId="195" formatCode="0_);[Red]\(0\)"/>
    <numFmt numFmtId="196" formatCode="#,##0_);\(#,##0\)"/>
    <numFmt numFmtId="197" formatCode="#,##0.0_);\(#,##0.0\)"/>
    <numFmt numFmtId="198" formatCode="0.0%"/>
    <numFmt numFmtId="199" formatCode="0.00_);[Red]\(0.00\)"/>
    <numFmt numFmtId="200" formatCode="0.0;[Red]0.0"/>
    <numFmt numFmtId="201" formatCode="0.0_ "/>
    <numFmt numFmtId="202" formatCode="#,##0;[Red]#,##0"/>
    <numFmt numFmtId="203" formatCode="#,##0_ ;[Red]\-#,##0\ "/>
    <numFmt numFmtId="204" formatCode="0;[Red]0"/>
    <numFmt numFmtId="205" formatCode="#,##0;&quot;▲ &quot;#,##0"/>
    <numFmt numFmtId="206" formatCode="#,##0.0;[Red]#,##0.0"/>
    <numFmt numFmtId="207" formatCode="#,##0.0_ "/>
    <numFmt numFmtId="208" formatCode="#,##0_ "/>
    <numFmt numFmtId="209" formatCode="0.00;[Red]0.00"/>
    <numFmt numFmtId="210" formatCode="#,##0.00;[Red]#,##0.00"/>
    <numFmt numFmtId="211" formatCode="#,##0.0;[Red]\-#,##0.0"/>
    <numFmt numFmtId="212" formatCode="#,##0.000;[Red]\-#,##0.000"/>
    <numFmt numFmtId="213" formatCode="#,##0.0000;[Red]\-#,##0.0000"/>
    <numFmt numFmtId="214" formatCode="0.0000_ "/>
    <numFmt numFmtId="215" formatCode="0.000_ "/>
    <numFmt numFmtId="216" formatCode="0.0000000_ "/>
    <numFmt numFmtId="217" formatCode="0.000000_ "/>
    <numFmt numFmtId="218" formatCode="0.00000_ "/>
    <numFmt numFmtId="219" formatCode="#,##0.0\ \ \ "/>
    <numFmt numFmtId="220" formatCode="#,##0.0"/>
  </numFmts>
  <fonts count="5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3.5"/>
      <color indexed="8"/>
      <name val="ＭＳ 明朝"/>
      <family val="1"/>
    </font>
    <font>
      <sz val="3.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8.75"/>
      <name val="ＭＳ Ｐゴシック"/>
      <family val="3"/>
    </font>
    <font>
      <b/>
      <sz val="11.75"/>
      <name val="ＭＳ 明朝"/>
      <family val="1"/>
    </font>
    <font>
      <sz val="8.75"/>
      <name val="ＭＳ 明朝"/>
      <family val="1"/>
    </font>
    <font>
      <sz val="9.25"/>
      <name val="ＭＳ Ｐゴシック"/>
      <family val="3"/>
    </font>
    <font>
      <sz val="8.5"/>
      <name val="ＭＳ Ｐゴシック"/>
      <family val="3"/>
    </font>
    <font>
      <b/>
      <sz val="12"/>
      <name val="ＭＳ 明朝"/>
      <family val="1"/>
    </font>
    <font>
      <sz val="1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3.25"/>
      <color indexed="8"/>
      <name val="ＭＳ 明朝"/>
      <family val="1"/>
    </font>
    <font>
      <sz val="2.95"/>
      <color indexed="8"/>
      <name val="ＭＳ 明朝"/>
      <family val="1"/>
    </font>
    <font>
      <sz val="6"/>
      <name val="ＭＳ Ｐゴシック"/>
      <family val="3"/>
    </font>
    <font>
      <sz val="3.5"/>
      <name val="ＭＳ 明朝"/>
      <family val="1"/>
    </font>
    <font>
      <sz val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dashed"/>
      <top style="thin">
        <color indexed="8"/>
      </top>
      <bottom style="thin"/>
    </border>
    <border>
      <left style="dashed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ashed"/>
      <top style="thin">
        <color indexed="8"/>
      </top>
      <bottom style="thin">
        <color indexed="8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 style="dashed"/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dashed"/>
      <top style="thin">
        <color indexed="8"/>
      </top>
      <bottom style="thin"/>
    </border>
    <border>
      <left style="dashed"/>
      <right style="thin"/>
      <top style="thin">
        <color indexed="8"/>
      </top>
      <bottom style="thin"/>
    </border>
    <border>
      <left style="dashed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57"/>
      </top>
      <bottom>
        <color indexed="63"/>
      </bottom>
    </border>
    <border>
      <left style="thin"/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dashed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/>
      <top style="thin">
        <color indexed="57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thin">
        <color indexed="8"/>
      </top>
      <bottom style="thin">
        <color indexed="8"/>
      </bottom>
    </border>
    <border>
      <left style="dashed"/>
      <right style="dashed"/>
      <top style="thin">
        <color indexed="8"/>
      </top>
      <bottom style="thin"/>
    </border>
    <border>
      <left style="medium"/>
      <right style="dashed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thin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57"/>
      </top>
      <bottom>
        <color indexed="63"/>
      </bottom>
    </border>
    <border>
      <left style="dashed"/>
      <right>
        <color indexed="63"/>
      </right>
      <top style="thin">
        <color indexed="57"/>
      </top>
      <bottom>
        <color indexed="63"/>
      </bottom>
    </border>
    <border>
      <left style="dashed"/>
      <right style="dashed"/>
      <top style="thin">
        <color indexed="57"/>
      </top>
      <bottom>
        <color indexed="63"/>
      </bottom>
    </border>
    <border>
      <left style="dashed"/>
      <right style="medium"/>
      <top style="thin">
        <color indexed="57"/>
      </top>
      <bottom>
        <color indexed="63"/>
      </bottom>
    </border>
    <border>
      <left style="thin"/>
      <right style="dashed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331">
    <xf numFmtId="0" fontId="0" fillId="0" borderId="0" xfId="0" applyAlignment="1">
      <alignment vertical="center"/>
    </xf>
    <xf numFmtId="0" fontId="36" fillId="0" borderId="10" xfId="66" applyFont="1" applyFill="1" applyBorder="1" applyAlignment="1">
      <alignment horizontal="center" vertical="center"/>
      <protection/>
    </xf>
    <xf numFmtId="0" fontId="36" fillId="0" borderId="11" xfId="66" applyFont="1" applyFill="1" applyBorder="1" applyAlignment="1">
      <alignment horizontal="center" vertical="center"/>
      <protection/>
    </xf>
    <xf numFmtId="202" fontId="36" fillId="0" borderId="12" xfId="66" applyNumberFormat="1" applyFont="1" applyFill="1" applyBorder="1" applyAlignment="1">
      <alignment horizontal="right" vertical="center"/>
      <protection/>
    </xf>
    <xf numFmtId="184" fontId="36" fillId="0" borderId="13" xfId="66" applyNumberFormat="1" applyFont="1" applyFill="1" applyBorder="1" applyAlignment="1">
      <alignment horizontal="right" vertical="center"/>
      <protection/>
    </xf>
    <xf numFmtId="202" fontId="36" fillId="0" borderId="12" xfId="66" applyNumberFormat="1" applyFont="1" applyFill="1" applyBorder="1" applyAlignment="1">
      <alignment vertical="center"/>
      <protection/>
    </xf>
    <xf numFmtId="179" fontId="36" fillId="0" borderId="13" xfId="66" applyNumberFormat="1" applyFont="1" applyFill="1" applyBorder="1" applyAlignment="1">
      <alignment horizontal="right" vertical="center"/>
      <protection/>
    </xf>
    <xf numFmtId="202" fontId="36" fillId="0" borderId="14" xfId="66" applyNumberFormat="1" applyFont="1" applyFill="1" applyBorder="1" applyAlignment="1">
      <alignment vertical="center"/>
      <protection/>
    </xf>
    <xf numFmtId="179" fontId="36" fillId="0" borderId="15" xfId="66" applyNumberFormat="1" applyFont="1" applyFill="1" applyBorder="1" applyAlignment="1">
      <alignment horizontal="right" vertical="center"/>
      <protection/>
    </xf>
    <xf numFmtId="202" fontId="36" fillId="0" borderId="16" xfId="66" applyNumberFormat="1" applyFont="1" applyFill="1" applyBorder="1" applyAlignment="1">
      <alignment vertical="center"/>
      <protection/>
    </xf>
    <xf numFmtId="179" fontId="36" fillId="0" borderId="17" xfId="66" applyNumberFormat="1" applyFont="1" applyFill="1" applyBorder="1" applyAlignment="1">
      <alignment horizontal="right" vertical="center"/>
      <protection/>
    </xf>
    <xf numFmtId="0" fontId="36" fillId="0" borderId="18" xfId="66" applyFont="1" applyFill="1" applyBorder="1" applyAlignment="1">
      <alignment horizontal="center" vertical="center"/>
      <protection/>
    </xf>
    <xf numFmtId="0" fontId="36" fillId="0" borderId="19" xfId="66" applyFont="1" applyFill="1" applyBorder="1" applyAlignment="1">
      <alignment horizontal="center" vertical="center"/>
      <protection/>
    </xf>
    <xf numFmtId="0" fontId="36" fillId="0" borderId="20" xfId="66" applyFont="1" applyFill="1" applyBorder="1" applyAlignment="1">
      <alignment horizontal="center" vertical="center"/>
      <protection/>
    </xf>
    <xf numFmtId="0" fontId="36" fillId="0" borderId="21" xfId="66" applyFont="1" applyFill="1" applyBorder="1" applyAlignment="1">
      <alignment horizontal="center" vertical="center"/>
      <protection/>
    </xf>
    <xf numFmtId="0" fontId="36" fillId="0" borderId="22" xfId="66" applyFont="1" applyFill="1" applyBorder="1" applyAlignment="1">
      <alignment horizontal="center" vertical="center"/>
      <protection/>
    </xf>
    <xf numFmtId="202" fontId="36" fillId="0" borderId="23" xfId="66" applyNumberFormat="1" applyFont="1" applyFill="1" applyBorder="1" applyAlignment="1">
      <alignment horizontal="right" vertical="center"/>
      <protection/>
    </xf>
    <xf numFmtId="184" fontId="36" fillId="0" borderId="24" xfId="66" applyNumberFormat="1" applyFont="1" applyFill="1" applyBorder="1" applyAlignment="1">
      <alignment horizontal="right" vertical="center"/>
      <protection/>
    </xf>
    <xf numFmtId="202" fontId="36" fillId="0" borderId="23" xfId="66" applyNumberFormat="1" applyFont="1" applyFill="1" applyBorder="1" applyAlignment="1">
      <alignment vertical="center"/>
      <protection/>
    </xf>
    <xf numFmtId="179" fontId="36" fillId="0" borderId="24" xfId="66" applyNumberFormat="1" applyFont="1" applyFill="1" applyBorder="1" applyAlignment="1">
      <alignment horizontal="right" vertical="center"/>
      <protection/>
    </xf>
    <xf numFmtId="202" fontId="36" fillId="0" borderId="25" xfId="66" applyNumberFormat="1" applyFont="1" applyFill="1" applyBorder="1" applyAlignment="1">
      <alignment vertical="center"/>
      <protection/>
    </xf>
    <xf numFmtId="179" fontId="36" fillId="0" borderId="26" xfId="66" applyNumberFormat="1" applyFont="1" applyFill="1" applyBorder="1" applyAlignment="1">
      <alignment horizontal="right" vertical="center"/>
      <protection/>
    </xf>
    <xf numFmtId="202" fontId="36" fillId="0" borderId="27" xfId="66" applyNumberFormat="1" applyFont="1" applyFill="1" applyBorder="1" applyAlignment="1">
      <alignment vertical="center"/>
      <protection/>
    </xf>
    <xf numFmtId="179" fontId="36" fillId="0" borderId="28" xfId="66" applyNumberFormat="1" applyFont="1" applyFill="1" applyBorder="1" applyAlignment="1">
      <alignment horizontal="right" vertical="center"/>
      <protection/>
    </xf>
    <xf numFmtId="0" fontId="36" fillId="0" borderId="0" xfId="66" applyFont="1" applyFill="1" applyAlignment="1">
      <alignment horizontal="center" vertical="center"/>
      <protection/>
    </xf>
    <xf numFmtId="0" fontId="36" fillId="0" borderId="0" xfId="66" applyFont="1" applyFill="1" applyAlignment="1">
      <alignment horizontal="right" vertical="center"/>
      <protection/>
    </xf>
    <xf numFmtId="0" fontId="36" fillId="0" borderId="29" xfId="66" applyFont="1" applyFill="1" applyBorder="1" applyAlignment="1">
      <alignment horizontal="right" vertical="center"/>
      <protection/>
    </xf>
    <xf numFmtId="0" fontId="36" fillId="0" borderId="30" xfId="66" applyFont="1" applyFill="1" applyBorder="1" applyAlignment="1">
      <alignment horizontal="center" vertical="center"/>
      <protection/>
    </xf>
    <xf numFmtId="0" fontId="36" fillId="0" borderId="31" xfId="66" applyFont="1" applyFill="1" applyBorder="1" applyAlignment="1">
      <alignment horizontal="distributed"/>
      <protection/>
    </xf>
    <xf numFmtId="0" fontId="36" fillId="0" borderId="32" xfId="66" applyFont="1" applyFill="1" applyBorder="1" applyAlignment="1">
      <alignment horizontal="distributed"/>
      <protection/>
    </xf>
    <xf numFmtId="0" fontId="36" fillId="0" borderId="33" xfId="66" applyFont="1" applyFill="1" applyBorder="1" applyAlignment="1">
      <alignment horizontal="distributed"/>
      <protection/>
    </xf>
    <xf numFmtId="0" fontId="36" fillId="0" borderId="34" xfId="66" applyFont="1" applyFill="1" applyBorder="1" applyAlignment="1">
      <alignment horizontal="left" vertical="center"/>
      <protection/>
    </xf>
    <xf numFmtId="0" fontId="36" fillId="0" borderId="35" xfId="66" applyFont="1" applyFill="1" applyBorder="1" applyAlignment="1">
      <alignment horizontal="center" vertical="center"/>
      <protection/>
    </xf>
    <xf numFmtId="0" fontId="36" fillId="0" borderId="36" xfId="66" applyFont="1" applyFill="1" applyBorder="1" applyAlignment="1">
      <alignment horizontal="center" vertical="center"/>
      <protection/>
    </xf>
    <xf numFmtId="0" fontId="36" fillId="0" borderId="37" xfId="66" applyFont="1" applyFill="1" applyBorder="1" applyAlignment="1">
      <alignment horizontal="center" vertical="center"/>
      <protection/>
    </xf>
    <xf numFmtId="0" fontId="36" fillId="0" borderId="38" xfId="66" applyFont="1" applyFill="1" applyBorder="1" applyAlignment="1">
      <alignment horizontal="center" vertical="center"/>
      <protection/>
    </xf>
    <xf numFmtId="0" fontId="36" fillId="0" borderId="39" xfId="66" applyFont="1" applyFill="1" applyBorder="1" applyAlignment="1">
      <alignment horizontal="center" vertical="center" wrapText="1"/>
      <protection/>
    </xf>
    <xf numFmtId="202" fontId="36" fillId="0" borderId="12" xfId="66" applyNumberFormat="1" applyFont="1" applyFill="1" applyBorder="1" applyAlignment="1">
      <alignment horizontal="center" vertical="center"/>
      <protection/>
    </xf>
    <xf numFmtId="202" fontId="36" fillId="0" borderId="40" xfId="66" applyNumberFormat="1" applyFont="1" applyFill="1" applyBorder="1" applyAlignment="1">
      <alignment horizontal="center" vertical="center"/>
      <protection/>
    </xf>
    <xf numFmtId="202" fontId="36" fillId="0" borderId="41" xfId="66" applyNumberFormat="1" applyFont="1" applyFill="1" applyBorder="1" applyAlignment="1">
      <alignment horizontal="center" vertical="center"/>
      <protection/>
    </xf>
    <xf numFmtId="202" fontId="36" fillId="0" borderId="42" xfId="66" applyNumberFormat="1" applyFont="1" applyFill="1" applyBorder="1" applyAlignment="1">
      <alignment horizontal="center" vertical="center"/>
      <protection/>
    </xf>
    <xf numFmtId="201" fontId="36" fillId="0" borderId="41" xfId="66" applyNumberFormat="1" applyFont="1" applyFill="1" applyBorder="1" applyAlignment="1">
      <alignment horizontal="center" vertical="center"/>
      <protection/>
    </xf>
    <xf numFmtId="201" fontId="36" fillId="0" borderId="43" xfId="66" applyNumberFormat="1" applyFont="1" applyFill="1" applyBorder="1" applyAlignment="1">
      <alignment horizontal="center" vertical="center"/>
      <protection/>
    </xf>
    <xf numFmtId="0" fontId="36" fillId="0" borderId="0" xfId="66" applyFont="1" applyFill="1" applyBorder="1" applyAlignment="1">
      <alignment horizontal="center" vertical="center"/>
      <protection/>
    </xf>
    <xf numFmtId="202" fontId="36" fillId="0" borderId="23" xfId="66" applyNumberFormat="1" applyFont="1" applyFill="1" applyBorder="1" applyAlignment="1">
      <alignment horizontal="center" vertical="center"/>
      <protection/>
    </xf>
    <xf numFmtId="202" fontId="36" fillId="0" borderId="44" xfId="66" applyNumberFormat="1" applyFont="1" applyFill="1" applyBorder="1" applyAlignment="1">
      <alignment horizontal="center" vertical="center"/>
      <protection/>
    </xf>
    <xf numFmtId="202" fontId="36" fillId="0" borderId="45" xfId="66" applyNumberFormat="1" applyFont="1" applyFill="1" applyBorder="1" applyAlignment="1">
      <alignment horizontal="center" vertical="center"/>
      <protection/>
    </xf>
    <xf numFmtId="202" fontId="36" fillId="0" borderId="46" xfId="66" applyNumberFormat="1" applyFont="1" applyFill="1" applyBorder="1" applyAlignment="1">
      <alignment horizontal="center" vertical="center"/>
      <protection/>
    </xf>
    <xf numFmtId="201" fontId="36" fillId="0" borderId="45" xfId="66" applyNumberFormat="1" applyFont="1" applyFill="1" applyBorder="1" applyAlignment="1">
      <alignment horizontal="center" vertical="center"/>
      <protection/>
    </xf>
    <xf numFmtId="201" fontId="36" fillId="0" borderId="47" xfId="66" applyNumberFormat="1" applyFont="1" applyFill="1" applyBorder="1" applyAlignment="1">
      <alignment horizontal="center" vertical="center"/>
      <protection/>
    </xf>
    <xf numFmtId="0" fontId="36" fillId="0" borderId="34" xfId="66" applyFont="1" applyFill="1" applyBorder="1" applyAlignment="1">
      <alignment horizontal="center" vertical="center"/>
      <protection/>
    </xf>
    <xf numFmtId="202" fontId="36" fillId="0" borderId="48" xfId="66" applyNumberFormat="1" applyFont="1" applyFill="1" applyBorder="1" applyAlignment="1">
      <alignment horizontal="center" vertical="center"/>
      <protection/>
    </xf>
    <xf numFmtId="202" fontId="36" fillId="0" borderId="36" xfId="66" applyNumberFormat="1" applyFont="1" applyFill="1" applyBorder="1" applyAlignment="1">
      <alignment horizontal="center" vertical="center"/>
      <protection/>
    </xf>
    <xf numFmtId="202" fontId="36" fillId="0" borderId="37" xfId="66" applyNumberFormat="1" applyFont="1" applyFill="1" applyBorder="1" applyAlignment="1">
      <alignment horizontal="center" vertical="center"/>
      <protection/>
    </xf>
    <xf numFmtId="202" fontId="36" fillId="0" borderId="38" xfId="66" applyNumberFormat="1" applyFont="1" applyFill="1" applyBorder="1" applyAlignment="1">
      <alignment horizontal="center" vertical="center"/>
      <protection/>
    </xf>
    <xf numFmtId="201" fontId="36" fillId="0" borderId="37" xfId="66" applyNumberFormat="1" applyFont="1" applyFill="1" applyBorder="1" applyAlignment="1">
      <alignment horizontal="center" vertical="center"/>
      <protection/>
    </xf>
    <xf numFmtId="201" fontId="36" fillId="0" borderId="39" xfId="66" applyNumberFormat="1" applyFont="1" applyFill="1" applyBorder="1" applyAlignment="1">
      <alignment horizontal="center" vertical="center"/>
      <protection/>
    </xf>
    <xf numFmtId="0" fontId="36" fillId="0" borderId="0" xfId="66" applyFont="1" applyFill="1" applyAlignment="1">
      <alignment horizontal="center"/>
      <protection/>
    </xf>
    <xf numFmtId="0" fontId="36" fillId="0" borderId="0" xfId="66" applyFont="1" applyFill="1" applyBorder="1" applyAlignment="1">
      <alignment horizontal="left" indent="1"/>
      <protection/>
    </xf>
    <xf numFmtId="0" fontId="38" fillId="0" borderId="0" xfId="66" applyFont="1" applyFill="1" applyBorder="1" applyAlignment="1">
      <alignment horizontal="left" indent="1"/>
      <protection/>
    </xf>
    <xf numFmtId="0" fontId="36" fillId="0" borderId="49" xfId="66" applyFont="1" applyFill="1" applyBorder="1" applyAlignment="1">
      <alignment horizontal="center" vertical="center"/>
      <protection/>
    </xf>
    <xf numFmtId="0" fontId="36" fillId="0" borderId="50" xfId="66" applyFont="1" applyFill="1" applyBorder="1" applyAlignment="1">
      <alignment horizontal="center" vertical="center"/>
      <protection/>
    </xf>
    <xf numFmtId="0" fontId="36" fillId="0" borderId="51" xfId="66" applyFont="1" applyFill="1" applyBorder="1" applyAlignment="1">
      <alignment horizontal="center" vertical="center"/>
      <protection/>
    </xf>
    <xf numFmtId="0" fontId="36" fillId="0" borderId="0" xfId="66" applyFont="1" applyFill="1" applyBorder="1" applyAlignment="1">
      <alignment horizontal="left"/>
      <protection/>
    </xf>
    <xf numFmtId="0" fontId="36" fillId="0" borderId="35" xfId="66" applyFont="1" applyFill="1" applyBorder="1" applyAlignment="1">
      <alignment horizontal="distributed" vertical="center"/>
      <protection/>
    </xf>
    <xf numFmtId="176" fontId="36" fillId="0" borderId="19" xfId="66" applyNumberFormat="1" applyFont="1" applyFill="1" applyBorder="1" applyAlignment="1">
      <alignment horizontal="right" vertical="center" indent="1"/>
      <protection/>
    </xf>
    <xf numFmtId="176" fontId="36" fillId="0" borderId="52" xfId="66" applyNumberFormat="1" applyFont="1" applyFill="1" applyBorder="1" applyAlignment="1">
      <alignment horizontal="right" vertical="center" indent="1"/>
      <protection/>
    </xf>
    <xf numFmtId="0" fontId="36" fillId="0" borderId="52" xfId="66" applyFont="1" applyFill="1" applyBorder="1" applyAlignment="1">
      <alignment horizontal="right" vertical="center" indent="1"/>
      <protection/>
    </xf>
    <xf numFmtId="176" fontId="36" fillId="0" borderId="0" xfId="66" applyNumberFormat="1" applyFont="1" applyFill="1" applyBorder="1" applyAlignment="1">
      <alignment horizontal="right" vertical="center" indent="1"/>
      <protection/>
    </xf>
    <xf numFmtId="176" fontId="36" fillId="0" borderId="53" xfId="66" applyNumberFormat="1" applyFont="1" applyFill="1" applyBorder="1" applyAlignment="1">
      <alignment horizontal="right" vertical="center" indent="1"/>
      <protection/>
    </xf>
    <xf numFmtId="0" fontId="36" fillId="0" borderId="53" xfId="66" applyFont="1" applyFill="1" applyBorder="1" applyAlignment="1">
      <alignment horizontal="right" vertical="center" indent="1"/>
      <protection/>
    </xf>
    <xf numFmtId="176" fontId="36" fillId="0" borderId="48" xfId="66" applyNumberFormat="1" applyFont="1" applyFill="1" applyBorder="1" applyAlignment="1">
      <alignment horizontal="right" vertical="center" indent="1"/>
      <protection/>
    </xf>
    <xf numFmtId="176" fontId="36" fillId="0" borderId="35" xfId="66" applyNumberFormat="1" applyFont="1" applyFill="1" applyBorder="1" applyAlignment="1">
      <alignment horizontal="right" vertical="center" indent="1"/>
      <protection/>
    </xf>
    <xf numFmtId="0" fontId="36" fillId="0" borderId="35" xfId="66" applyFont="1" applyFill="1" applyBorder="1" applyAlignment="1">
      <alignment horizontal="right" vertical="center" indent="1"/>
      <protection/>
    </xf>
    <xf numFmtId="0" fontId="36" fillId="0" borderId="0" xfId="66" applyFont="1" applyFill="1" applyAlignment="1">
      <alignment horizontal="center" vertical="top"/>
      <protection/>
    </xf>
    <xf numFmtId="0" fontId="36" fillId="0" borderId="0" xfId="66" applyFont="1" applyFill="1" applyBorder="1" applyAlignment="1">
      <alignment horizontal="right" vertical="top"/>
      <protection/>
    </xf>
    <xf numFmtId="0" fontId="36" fillId="0" borderId="54" xfId="66" applyFont="1" applyFill="1" applyBorder="1" applyAlignment="1">
      <alignment horizontal="right" vertical="center"/>
      <protection/>
    </xf>
    <xf numFmtId="0" fontId="36" fillId="0" borderId="0" xfId="66" applyFont="1" applyFill="1" applyBorder="1" applyAlignment="1">
      <alignment horizontal="right" vertical="center"/>
      <protection/>
    </xf>
    <xf numFmtId="0" fontId="36" fillId="0" borderId="55" xfId="66" applyFont="1" applyFill="1" applyBorder="1" applyAlignment="1">
      <alignment horizontal="right" vertical="center"/>
      <protection/>
    </xf>
    <xf numFmtId="0" fontId="36" fillId="0" borderId="48" xfId="66" applyFont="1" applyFill="1" applyBorder="1" applyAlignment="1">
      <alignment horizontal="center" vertical="center"/>
      <protection/>
    </xf>
    <xf numFmtId="0" fontId="36" fillId="0" borderId="56" xfId="66" applyFont="1" applyFill="1" applyBorder="1" applyAlignment="1">
      <alignment horizontal="center" vertical="center"/>
      <protection/>
    </xf>
    <xf numFmtId="0" fontId="36" fillId="0" borderId="57" xfId="66" applyFont="1" applyFill="1" applyBorder="1" applyAlignment="1">
      <alignment horizontal="center" vertical="center"/>
      <protection/>
    </xf>
    <xf numFmtId="0" fontId="36" fillId="0" borderId="0" xfId="66" applyFont="1" applyFill="1" applyBorder="1" applyAlignment="1">
      <alignment vertical="center"/>
      <protection/>
    </xf>
    <xf numFmtId="0" fontId="36" fillId="0" borderId="49" xfId="66" applyFont="1" applyFill="1" applyBorder="1" applyAlignment="1">
      <alignment horizontal="distributed" vertical="center"/>
      <protection/>
    </xf>
    <xf numFmtId="0" fontId="36" fillId="0" borderId="51" xfId="66" applyFont="1" applyFill="1" applyBorder="1" applyAlignment="1">
      <alignment horizontal="distributed" vertical="center"/>
      <protection/>
    </xf>
    <xf numFmtId="0" fontId="36" fillId="0" borderId="48" xfId="66" applyFont="1" applyFill="1" applyBorder="1" applyAlignment="1">
      <alignment horizontal="distributed" vertical="center"/>
      <protection/>
    </xf>
    <xf numFmtId="202" fontId="36" fillId="0" borderId="48" xfId="66" applyNumberFormat="1" applyFont="1" applyFill="1" applyBorder="1" applyAlignment="1">
      <alignment horizontal="right" vertical="center"/>
      <protection/>
    </xf>
    <xf numFmtId="184" fontId="36" fillId="0" borderId="35" xfId="66" applyNumberFormat="1" applyFont="1" applyFill="1" applyBorder="1" applyAlignment="1">
      <alignment horizontal="right" vertical="center"/>
      <protection/>
    </xf>
    <xf numFmtId="202" fontId="36" fillId="0" borderId="48" xfId="66" applyNumberFormat="1" applyFont="1" applyFill="1" applyBorder="1" applyAlignment="1">
      <alignment vertical="center"/>
      <protection/>
    </xf>
    <xf numFmtId="179" fontId="36" fillId="0" borderId="35" xfId="66" applyNumberFormat="1" applyFont="1" applyFill="1" applyBorder="1" applyAlignment="1">
      <alignment horizontal="right" vertical="center"/>
      <protection/>
    </xf>
    <xf numFmtId="202" fontId="36" fillId="0" borderId="58" xfId="66" applyNumberFormat="1" applyFont="1" applyFill="1" applyBorder="1" applyAlignment="1">
      <alignment vertical="center"/>
      <protection/>
    </xf>
    <xf numFmtId="179" fontId="36" fillId="0" borderId="59" xfId="66" applyNumberFormat="1" applyFont="1" applyFill="1" applyBorder="1" applyAlignment="1">
      <alignment horizontal="right" vertical="center"/>
      <protection/>
    </xf>
    <xf numFmtId="202" fontId="36" fillId="0" borderId="60" xfId="66" applyNumberFormat="1" applyFont="1" applyFill="1" applyBorder="1" applyAlignment="1">
      <alignment vertical="center"/>
      <protection/>
    </xf>
    <xf numFmtId="179" fontId="36" fillId="0" borderId="56" xfId="66" applyNumberFormat="1" applyFont="1" applyFill="1" applyBorder="1" applyAlignment="1">
      <alignment horizontal="right" vertical="center"/>
      <protection/>
    </xf>
    <xf numFmtId="3" fontId="36" fillId="0" borderId="0" xfId="66" applyNumberFormat="1" applyFont="1" applyFill="1" applyBorder="1" applyAlignment="1">
      <alignment horizontal="left" indent="1"/>
      <protection/>
    </xf>
    <xf numFmtId="3" fontId="36" fillId="0" borderId="0" xfId="66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left" indent="1"/>
    </xf>
    <xf numFmtId="0" fontId="36" fillId="0" borderId="0" xfId="66" applyFont="1" applyFill="1" applyBorder="1" applyAlignment="1">
      <alignment horizontal="left" vertical="center" indent="1"/>
      <protection/>
    </xf>
    <xf numFmtId="0" fontId="35" fillId="0" borderId="0" xfId="66" applyFont="1" applyFill="1" applyAlignment="1">
      <alignment horizontal="center" vertical="center"/>
      <protection/>
    </xf>
    <xf numFmtId="0" fontId="36" fillId="0" borderId="0" xfId="66" applyFont="1" applyFill="1" applyAlignment="1">
      <alignment horizontal="right" vertical="top"/>
      <protection/>
    </xf>
    <xf numFmtId="0" fontId="36" fillId="0" borderId="61" xfId="66" applyFont="1" applyFill="1" applyBorder="1" applyAlignment="1">
      <alignment horizontal="distributed" vertical="center"/>
      <protection/>
    </xf>
    <xf numFmtId="0" fontId="36" fillId="0" borderId="50" xfId="66" applyFont="1" applyFill="1" applyBorder="1" applyAlignment="1">
      <alignment horizontal="distributed" vertical="center"/>
      <protection/>
    </xf>
    <xf numFmtId="0" fontId="37" fillId="0" borderId="0" xfId="66" applyFont="1" applyFill="1" applyBorder="1" applyAlignment="1">
      <alignment horizontal="left" vertical="center" indent="1"/>
      <protection/>
    </xf>
    <xf numFmtId="0" fontId="36" fillId="0" borderId="0" xfId="66" applyFont="1" applyFill="1" applyAlignment="1">
      <alignment horizontal="left" indent="1"/>
      <protection/>
    </xf>
    <xf numFmtId="176" fontId="36" fillId="0" borderId="48" xfId="66" applyNumberFormat="1" applyFont="1" applyFill="1" applyBorder="1" applyAlignment="1">
      <alignment horizontal="center" vertical="center"/>
      <protection/>
    </xf>
    <xf numFmtId="0" fontId="36" fillId="0" borderId="55" xfId="66" applyFont="1" applyFill="1" applyBorder="1" applyAlignment="1">
      <alignment horizontal="center" vertical="center"/>
      <protection/>
    </xf>
    <xf numFmtId="202" fontId="36" fillId="0" borderId="39" xfId="49" applyNumberFormat="1" applyFont="1" applyFill="1" applyBorder="1" applyAlignment="1">
      <alignment horizontal="center" vertical="center"/>
    </xf>
    <xf numFmtId="0" fontId="36" fillId="0" borderId="0" xfId="65" applyFont="1" applyFill="1" applyAlignment="1">
      <alignment horizontal="center" vertical="center"/>
      <protection/>
    </xf>
    <xf numFmtId="0" fontId="36" fillId="0" borderId="0" xfId="65" applyFont="1" applyFill="1" applyAlignment="1">
      <alignment horizontal="right" vertical="center"/>
      <protection/>
    </xf>
    <xf numFmtId="0" fontId="36" fillId="0" borderId="29" xfId="65" applyFont="1" applyFill="1" applyBorder="1" applyAlignment="1">
      <alignment horizontal="right" vertical="center"/>
      <protection/>
    </xf>
    <xf numFmtId="0" fontId="36" fillId="0" borderId="62" xfId="65" applyFont="1" applyFill="1" applyBorder="1" applyAlignment="1">
      <alignment horizontal="distributed" vertical="center"/>
      <protection/>
    </xf>
    <xf numFmtId="0" fontId="36" fillId="0" borderId="62" xfId="65" applyFont="1" applyFill="1" applyBorder="1" applyAlignment="1">
      <alignment horizontal="center" vertical="center"/>
      <protection/>
    </xf>
    <xf numFmtId="0" fontId="36" fillId="0" borderId="63" xfId="65" applyFont="1" applyFill="1" applyBorder="1" applyAlignment="1">
      <alignment horizontal="center" vertical="center"/>
      <protection/>
    </xf>
    <xf numFmtId="0" fontId="36" fillId="0" borderId="34" xfId="65" applyFont="1" applyFill="1" applyBorder="1" applyAlignment="1">
      <alignment horizontal="left" vertical="center"/>
      <protection/>
    </xf>
    <xf numFmtId="0" fontId="36" fillId="0" borderId="35" xfId="65" applyFont="1" applyFill="1" applyBorder="1" applyAlignment="1">
      <alignment horizontal="center" vertical="center" wrapText="1"/>
      <protection/>
    </xf>
    <xf numFmtId="0" fontId="36" fillId="0" borderId="64" xfId="65" applyFont="1" applyFill="1" applyBorder="1" applyAlignment="1">
      <alignment horizontal="center" vertical="center" wrapText="1"/>
      <protection/>
    </xf>
    <xf numFmtId="0" fontId="36" fillId="0" borderId="21" xfId="65" applyFont="1" applyFill="1" applyBorder="1" applyAlignment="1">
      <alignment horizontal="center" vertical="center"/>
      <protection/>
    </xf>
    <xf numFmtId="176" fontId="36" fillId="0" borderId="19" xfId="65" applyNumberFormat="1" applyFont="1" applyFill="1" applyBorder="1" applyAlignment="1">
      <alignment horizontal="right" vertical="center" indent="2"/>
      <protection/>
    </xf>
    <xf numFmtId="38" fontId="36" fillId="0" borderId="65" xfId="65" applyNumberFormat="1" applyFont="1" applyFill="1" applyBorder="1" applyAlignment="1">
      <alignment horizontal="right" vertical="center" indent="2"/>
      <protection/>
    </xf>
    <xf numFmtId="176" fontId="36" fillId="0" borderId="65" xfId="65" applyNumberFormat="1" applyFont="1" applyFill="1" applyBorder="1" applyAlignment="1">
      <alignment horizontal="right" vertical="center" indent="1"/>
      <protection/>
    </xf>
    <xf numFmtId="176" fontId="36" fillId="0" borderId="65" xfId="65" applyNumberFormat="1" applyFont="1" applyFill="1" applyBorder="1" applyAlignment="1">
      <alignment horizontal="right" vertical="center" indent="2"/>
      <protection/>
    </xf>
    <xf numFmtId="184" fontId="36" fillId="0" borderId="66" xfId="65" applyNumberFormat="1" applyFont="1" applyFill="1" applyBorder="1" applyAlignment="1">
      <alignment horizontal="right" vertical="center" indent="1"/>
      <protection/>
    </xf>
    <xf numFmtId="176" fontId="36" fillId="0" borderId="52" xfId="65" applyNumberFormat="1" applyFont="1" applyFill="1" applyBorder="1" applyAlignment="1" quotePrefix="1">
      <alignment horizontal="right" vertical="center" indent="2"/>
      <protection/>
    </xf>
    <xf numFmtId="176" fontId="36" fillId="0" borderId="65" xfId="65" applyNumberFormat="1" applyFont="1" applyFill="1" applyBorder="1" applyAlignment="1" quotePrefix="1">
      <alignment horizontal="right" vertical="center" indent="1"/>
      <protection/>
    </xf>
    <xf numFmtId="176" fontId="36" fillId="0" borderId="66" xfId="65" applyNumberFormat="1" applyFont="1" applyFill="1" applyBorder="1" applyAlignment="1" quotePrefix="1">
      <alignment horizontal="right" vertical="center" indent="1"/>
      <protection/>
    </xf>
    <xf numFmtId="0" fontId="36" fillId="0" borderId="34" xfId="65" applyFont="1" applyFill="1" applyBorder="1" applyAlignment="1">
      <alignment horizontal="center" vertical="center"/>
      <protection/>
    </xf>
    <xf numFmtId="183" fontId="36" fillId="0" borderId="49" xfId="49" applyNumberFormat="1" applyFont="1" applyFill="1" applyBorder="1" applyAlignment="1">
      <alignment horizontal="left"/>
    </xf>
    <xf numFmtId="0" fontId="36" fillId="0" borderId="49" xfId="65" applyFont="1" applyFill="1" applyBorder="1" applyAlignment="1">
      <alignment/>
      <protection/>
    </xf>
    <xf numFmtId="0" fontId="36" fillId="0" borderId="0" xfId="65" applyFont="1" applyFill="1" applyAlignment="1">
      <alignment horizontal="center"/>
      <protection/>
    </xf>
    <xf numFmtId="0" fontId="36" fillId="0" borderId="0" xfId="65" applyFont="1" applyFill="1" applyBorder="1" applyAlignment="1">
      <alignment horizontal="left"/>
      <protection/>
    </xf>
    <xf numFmtId="38" fontId="36" fillId="0" borderId="65" xfId="49" applyFont="1" applyFill="1" applyBorder="1" applyAlignment="1">
      <alignment horizontal="right" vertical="center" indent="2"/>
    </xf>
    <xf numFmtId="202" fontId="36" fillId="0" borderId="65" xfId="65" applyNumberFormat="1" applyFont="1" applyFill="1" applyBorder="1" applyAlignment="1">
      <alignment horizontal="right" vertical="center" indent="1"/>
      <protection/>
    </xf>
    <xf numFmtId="3" fontId="36" fillId="0" borderId="65" xfId="65" applyNumberFormat="1" applyFont="1" applyFill="1" applyBorder="1" applyAlignment="1">
      <alignment horizontal="right" vertical="center" indent="2"/>
      <protection/>
    </xf>
    <xf numFmtId="205" fontId="36" fillId="0" borderId="65" xfId="65" applyNumberFormat="1" applyFont="1" applyFill="1" applyBorder="1" applyAlignment="1">
      <alignment horizontal="right" vertical="center" indent="1"/>
      <protection/>
    </xf>
    <xf numFmtId="0" fontId="36" fillId="0" borderId="65" xfId="65" applyFont="1" applyFill="1" applyBorder="1" applyAlignment="1">
      <alignment horizontal="right" vertical="center" indent="1"/>
      <protection/>
    </xf>
    <xf numFmtId="38" fontId="36" fillId="0" borderId="49" xfId="49" applyFont="1" applyFill="1" applyBorder="1" applyAlignment="1">
      <alignment horizontal="center"/>
    </xf>
    <xf numFmtId="193" fontId="36" fillId="0" borderId="49" xfId="49" applyNumberFormat="1" applyFont="1" applyFill="1" applyBorder="1" applyAlignment="1">
      <alignment/>
    </xf>
    <xf numFmtId="3" fontId="36" fillId="0" borderId="49" xfId="65" applyNumberFormat="1" applyFont="1" applyFill="1" applyBorder="1" applyAlignment="1">
      <alignment horizontal="center"/>
      <protection/>
    </xf>
    <xf numFmtId="3" fontId="36" fillId="0" borderId="49" xfId="65" applyNumberFormat="1" applyFont="1" applyFill="1" applyBorder="1" applyAlignment="1" quotePrefix="1">
      <alignment horizontal="center"/>
      <protection/>
    </xf>
    <xf numFmtId="176" fontId="36" fillId="0" borderId="19" xfId="65" applyNumberFormat="1" applyFont="1" applyFill="1" applyBorder="1" applyAlignment="1">
      <alignment horizontal="center" vertical="center"/>
      <protection/>
    </xf>
    <xf numFmtId="38" fontId="36" fillId="0" borderId="65" xfId="65" applyNumberFormat="1" applyFont="1" applyFill="1" applyBorder="1" applyAlignment="1">
      <alignment horizontal="center" vertical="center"/>
      <protection/>
    </xf>
    <xf numFmtId="202" fontId="36" fillId="0" borderId="65" xfId="49" applyNumberFormat="1" applyFont="1" applyFill="1" applyBorder="1" applyAlignment="1">
      <alignment horizontal="center" vertical="center"/>
    </xf>
    <xf numFmtId="3" fontId="36" fillId="0" borderId="65" xfId="65" applyNumberFormat="1" applyFont="1" applyFill="1" applyBorder="1" applyAlignment="1">
      <alignment horizontal="center" vertical="center"/>
      <protection/>
    </xf>
    <xf numFmtId="38" fontId="36" fillId="0" borderId="20" xfId="49" applyFont="1" applyFill="1" applyBorder="1" applyAlignment="1">
      <alignment horizontal="center" vertical="center"/>
    </xf>
    <xf numFmtId="176" fontId="36" fillId="0" borderId="48" xfId="65" applyNumberFormat="1" applyFont="1" applyFill="1" applyBorder="1" applyAlignment="1">
      <alignment horizontal="center" vertical="center"/>
      <protection/>
    </xf>
    <xf numFmtId="38" fontId="36" fillId="0" borderId="36" xfId="65" applyNumberFormat="1" applyFont="1" applyFill="1" applyBorder="1" applyAlignment="1">
      <alignment horizontal="center" vertical="center"/>
      <protection/>
    </xf>
    <xf numFmtId="202" fontId="36" fillId="0" borderId="36" xfId="49" applyNumberFormat="1" applyFont="1" applyFill="1" applyBorder="1" applyAlignment="1">
      <alignment horizontal="center" vertical="center"/>
    </xf>
    <xf numFmtId="3" fontId="36" fillId="0" borderId="36" xfId="65" applyNumberFormat="1" applyFont="1" applyFill="1" applyBorder="1" applyAlignment="1">
      <alignment horizontal="center" vertical="center"/>
      <protection/>
    </xf>
    <xf numFmtId="38" fontId="36" fillId="0" borderId="56" xfId="49" applyFont="1" applyFill="1" applyBorder="1" applyAlignment="1">
      <alignment horizontal="center" vertical="center"/>
    </xf>
    <xf numFmtId="0" fontId="37" fillId="0" borderId="0" xfId="66" applyFont="1" applyFill="1" applyAlignment="1">
      <alignment horizontal="distributed" vertical="center"/>
      <protection/>
    </xf>
    <xf numFmtId="0" fontId="37" fillId="0" borderId="0" xfId="66" applyFont="1" applyFill="1" applyAlignment="1">
      <alignment horizontal="center" vertical="top"/>
      <protection/>
    </xf>
    <xf numFmtId="202" fontId="36" fillId="0" borderId="19" xfId="66" applyNumberFormat="1" applyFont="1" applyFill="1" applyBorder="1" applyAlignment="1">
      <alignment horizontal="right" vertical="center" indent="1"/>
      <protection/>
    </xf>
    <xf numFmtId="202" fontId="36" fillId="0" borderId="67" xfId="66" applyNumberFormat="1" applyFont="1" applyFill="1" applyBorder="1" applyAlignment="1">
      <alignment horizontal="right" vertical="center" indent="2"/>
      <protection/>
    </xf>
    <xf numFmtId="0" fontId="37" fillId="0" borderId="0" xfId="66" applyFont="1" applyFill="1" applyBorder="1" applyAlignment="1">
      <alignment horizontal="center" vertical="center"/>
      <protection/>
    </xf>
    <xf numFmtId="0" fontId="37" fillId="0" borderId="0" xfId="66" applyFont="1" applyFill="1" applyAlignment="1">
      <alignment horizontal="center" vertical="center"/>
      <protection/>
    </xf>
    <xf numFmtId="0" fontId="37" fillId="0" borderId="0" xfId="66" applyFont="1" applyFill="1" applyBorder="1" applyAlignment="1">
      <alignment horizontal="left" indent="1"/>
      <protection/>
    </xf>
    <xf numFmtId="0" fontId="37" fillId="0" borderId="0" xfId="66" applyFont="1" applyFill="1" applyAlignment="1">
      <alignment horizontal="distributed"/>
      <protection/>
    </xf>
    <xf numFmtId="176" fontId="36" fillId="0" borderId="19" xfId="66" applyNumberFormat="1" applyFont="1" applyFill="1" applyBorder="1" applyAlignment="1">
      <alignment horizontal="center" vertical="center"/>
      <protection/>
    </xf>
    <xf numFmtId="0" fontId="37" fillId="0" borderId="0" xfId="66" applyFont="1" applyFill="1" applyAlignment="1">
      <alignment horizontal="distributed"/>
      <protection/>
    </xf>
    <xf numFmtId="176" fontId="36" fillId="0" borderId="19" xfId="66" applyNumberFormat="1" applyFont="1" applyFill="1" applyBorder="1" applyAlignment="1">
      <alignment horizontal="right" vertical="center"/>
      <protection/>
    </xf>
    <xf numFmtId="0" fontId="36" fillId="0" borderId="19" xfId="66" applyFont="1" applyFill="1" applyBorder="1" applyAlignment="1">
      <alignment horizontal="left" indent="1"/>
      <protection/>
    </xf>
    <xf numFmtId="0" fontId="37" fillId="0" borderId="0" xfId="66" applyFont="1" applyFill="1" applyAlignment="1">
      <alignment horizontal="center"/>
      <protection/>
    </xf>
    <xf numFmtId="0" fontId="36" fillId="0" borderId="48" xfId="66" applyFont="1" applyFill="1" applyBorder="1" applyAlignment="1">
      <alignment horizontal="left" indent="1"/>
      <protection/>
    </xf>
    <xf numFmtId="0" fontId="36" fillId="0" borderId="68" xfId="66" applyFont="1" applyFill="1" applyBorder="1" applyAlignment="1">
      <alignment horizontal="distributed" vertical="center"/>
      <protection/>
    </xf>
    <xf numFmtId="204" fontId="36" fillId="0" borderId="69" xfId="66" applyNumberFormat="1" applyFont="1" applyFill="1" applyBorder="1" applyAlignment="1">
      <alignment horizontal="right" vertical="center" indent="1"/>
      <protection/>
    </xf>
    <xf numFmtId="0" fontId="36" fillId="0" borderId="70" xfId="66" applyFont="1" applyFill="1" applyBorder="1" applyAlignment="1">
      <alignment horizontal="center" vertical="center"/>
      <protection/>
    </xf>
    <xf numFmtId="0" fontId="36" fillId="0" borderId="65" xfId="66" applyFont="1" applyFill="1" applyBorder="1" applyAlignment="1">
      <alignment horizontal="center" vertical="center"/>
      <protection/>
    </xf>
    <xf numFmtId="0" fontId="36" fillId="0" borderId="71" xfId="66" applyFont="1" applyFill="1" applyBorder="1" applyAlignment="1">
      <alignment horizontal="center" vertical="center"/>
      <protection/>
    </xf>
    <xf numFmtId="204" fontId="36" fillId="0" borderId="59" xfId="66" applyNumberFormat="1" applyFont="1" applyFill="1" applyBorder="1" applyAlignment="1">
      <alignment horizontal="right" vertical="center" indent="1"/>
      <protection/>
    </xf>
    <xf numFmtId="0" fontId="36" fillId="0" borderId="39" xfId="66" applyFont="1" applyFill="1" applyBorder="1" applyAlignment="1">
      <alignment horizontal="center" vertical="center"/>
      <protection/>
    </xf>
    <xf numFmtId="0" fontId="36" fillId="0" borderId="0" xfId="66" applyFont="1" applyAlignment="1">
      <alignment horizontal="center" vertical="center"/>
      <protection/>
    </xf>
    <xf numFmtId="0" fontId="36" fillId="0" borderId="0" xfId="66" applyFont="1" applyBorder="1" applyAlignment="1">
      <alignment horizontal="center" vertical="center"/>
      <protection/>
    </xf>
    <xf numFmtId="0" fontId="36" fillId="0" borderId="54" xfId="66" applyFont="1" applyBorder="1" applyAlignment="1">
      <alignment horizontal="distributed" vertical="center"/>
      <protection/>
    </xf>
    <xf numFmtId="0" fontId="36" fillId="0" borderId="55" xfId="66" applyFont="1" applyBorder="1" applyAlignment="1">
      <alignment horizontal="center" vertical="center"/>
      <protection/>
    </xf>
    <xf numFmtId="0" fontId="36" fillId="0" borderId="72" xfId="66" applyFont="1" applyBorder="1" applyAlignment="1">
      <alignment horizontal="distributed" vertical="center"/>
      <protection/>
    </xf>
    <xf numFmtId="0" fontId="36" fillId="0" borderId="73" xfId="66" applyFont="1" applyBorder="1" applyAlignment="1">
      <alignment horizontal="center" vertical="center"/>
      <protection/>
    </xf>
    <xf numFmtId="0" fontId="36" fillId="0" borderId="0" xfId="66" applyFont="1" applyAlignment="1">
      <alignment horizontal="right" vertical="center"/>
      <protection/>
    </xf>
    <xf numFmtId="0" fontId="36" fillId="0" borderId="72" xfId="66" applyFont="1" applyFill="1" applyBorder="1" applyAlignment="1">
      <alignment horizontal="distributed" vertical="center"/>
      <protection/>
    </xf>
    <xf numFmtId="0" fontId="36" fillId="0" borderId="74" xfId="66" applyFont="1" applyFill="1" applyBorder="1" applyAlignment="1">
      <alignment horizontal="distributed" vertical="center"/>
      <protection/>
    </xf>
    <xf numFmtId="0" fontId="36" fillId="0" borderId="73" xfId="66" applyFont="1" applyFill="1" applyBorder="1" applyAlignment="1">
      <alignment horizontal="center" vertical="center"/>
      <protection/>
    </xf>
    <xf numFmtId="183" fontId="36" fillId="0" borderId="75" xfId="66" applyNumberFormat="1" applyFont="1" applyFill="1" applyBorder="1" applyAlignment="1">
      <alignment horizontal="right" vertical="center"/>
      <protection/>
    </xf>
    <xf numFmtId="183" fontId="36" fillId="0" borderId="55" xfId="66" applyNumberFormat="1" applyFont="1" applyFill="1" applyBorder="1" applyAlignment="1">
      <alignment horizontal="right" vertical="center"/>
      <protection/>
    </xf>
    <xf numFmtId="0" fontId="36" fillId="0" borderId="54" xfId="66" applyFont="1" applyFill="1" applyBorder="1" applyAlignment="1">
      <alignment horizontal="distributed" vertical="center"/>
      <protection/>
    </xf>
    <xf numFmtId="0" fontId="36" fillId="0" borderId="76" xfId="66" applyFont="1" applyFill="1" applyBorder="1" applyAlignment="1">
      <alignment horizontal="distributed" vertical="center"/>
      <protection/>
    </xf>
    <xf numFmtId="0" fontId="36" fillId="0" borderId="77" xfId="66" applyFont="1" applyFill="1" applyBorder="1" applyAlignment="1">
      <alignment horizontal="center" vertical="center"/>
      <protection/>
    </xf>
    <xf numFmtId="202" fontId="36" fillId="0" borderId="78" xfId="49" applyNumberFormat="1" applyFont="1" applyFill="1" applyBorder="1" applyAlignment="1">
      <alignment horizontal="center" vertical="center"/>
    </xf>
    <xf numFmtId="0" fontId="36" fillId="0" borderId="0" xfId="66" applyFont="1" applyAlignment="1">
      <alignment horizontal="left" vertical="center"/>
      <protection/>
    </xf>
    <xf numFmtId="0" fontId="36" fillId="0" borderId="79" xfId="66" applyFont="1" applyFill="1" applyBorder="1" applyAlignment="1">
      <alignment horizontal="distributed" vertical="center"/>
      <protection/>
    </xf>
    <xf numFmtId="0" fontId="36" fillId="0" borderId="20" xfId="66" applyFont="1" applyFill="1" applyBorder="1" applyAlignment="1">
      <alignment horizontal="distributed" vertical="center"/>
      <protection/>
    </xf>
    <xf numFmtId="0" fontId="41" fillId="0" borderId="18" xfId="66" applyFont="1" applyFill="1" applyBorder="1" applyAlignment="1">
      <alignment horizontal="distributed" vertical="center"/>
      <protection/>
    </xf>
    <xf numFmtId="0" fontId="36" fillId="0" borderId="80" xfId="66" applyFont="1" applyFill="1" applyBorder="1" applyAlignment="1">
      <alignment horizontal="center" vertical="center"/>
      <protection/>
    </xf>
    <xf numFmtId="0" fontId="36" fillId="0" borderId="81" xfId="66" applyFont="1" applyFill="1" applyBorder="1" applyAlignment="1">
      <alignment horizontal="center" vertical="center"/>
      <protection/>
    </xf>
    <xf numFmtId="0" fontId="36" fillId="0" borderId="0" xfId="66" applyFont="1" applyAlignment="1">
      <alignment horizontal="center"/>
      <protection/>
    </xf>
    <xf numFmtId="0" fontId="44" fillId="0" borderId="0" xfId="66" applyFont="1" applyAlignment="1">
      <alignment horizontal="center" vertical="center"/>
      <protection/>
    </xf>
    <xf numFmtId="0" fontId="42" fillId="0" borderId="54" xfId="66" applyFont="1" applyFill="1" applyBorder="1" applyAlignment="1">
      <alignment horizontal="distributed" vertical="center"/>
      <protection/>
    </xf>
    <xf numFmtId="3" fontId="42" fillId="0" borderId="55" xfId="66" applyNumberFormat="1" applyFont="1" applyFill="1" applyBorder="1" applyAlignment="1">
      <alignment horizontal="center" vertical="center"/>
      <protection/>
    </xf>
    <xf numFmtId="0" fontId="42" fillId="0" borderId="0" xfId="66" applyFont="1" applyFill="1" applyBorder="1" applyAlignment="1">
      <alignment horizontal="right" vertical="center"/>
      <protection/>
    </xf>
    <xf numFmtId="181" fontId="42" fillId="0" borderId="53" xfId="66" applyNumberFormat="1" applyFont="1" applyFill="1" applyBorder="1" applyAlignment="1">
      <alignment horizontal="right" vertical="center"/>
      <protection/>
    </xf>
    <xf numFmtId="0" fontId="42" fillId="0" borderId="55" xfId="66" applyFont="1" applyFill="1" applyBorder="1" applyAlignment="1">
      <alignment horizontal="right" vertical="center"/>
      <protection/>
    </xf>
    <xf numFmtId="0" fontId="42" fillId="0" borderId="72" xfId="66" applyFont="1" applyFill="1" applyBorder="1" applyAlignment="1">
      <alignment horizontal="distributed" vertical="center"/>
      <protection/>
    </xf>
    <xf numFmtId="3" fontId="42" fillId="0" borderId="73" xfId="66" applyNumberFormat="1" applyFont="1" applyFill="1" applyBorder="1" applyAlignment="1">
      <alignment horizontal="center" vertical="center"/>
      <protection/>
    </xf>
    <xf numFmtId="0" fontId="42" fillId="0" borderId="74" xfId="66" applyFont="1" applyFill="1" applyBorder="1" applyAlignment="1">
      <alignment horizontal="right" vertical="center"/>
      <protection/>
    </xf>
    <xf numFmtId="181" fontId="42" fillId="0" borderId="82" xfId="66" applyNumberFormat="1" applyFont="1" applyFill="1" applyBorder="1" applyAlignment="1">
      <alignment horizontal="right" vertical="center"/>
      <protection/>
    </xf>
    <xf numFmtId="0" fontId="42" fillId="0" borderId="73" xfId="66" applyFont="1" applyFill="1" applyBorder="1" applyAlignment="1">
      <alignment horizontal="right" vertical="center"/>
      <protection/>
    </xf>
    <xf numFmtId="182" fontId="42" fillId="0" borderId="77" xfId="66" applyNumberFormat="1" applyFont="1" applyFill="1" applyBorder="1" applyAlignment="1">
      <alignment horizontal="right" vertical="center" indent="2"/>
      <protection/>
    </xf>
    <xf numFmtId="0" fontId="42" fillId="0" borderId="83" xfId="66" applyFont="1" applyFill="1" applyBorder="1" applyAlignment="1">
      <alignment horizontal="distributed" vertical="center"/>
      <protection/>
    </xf>
    <xf numFmtId="3" fontId="42" fillId="0" borderId="81" xfId="66" applyNumberFormat="1" applyFont="1" applyFill="1" applyBorder="1" applyAlignment="1">
      <alignment horizontal="center" vertical="center"/>
      <protection/>
    </xf>
    <xf numFmtId="0" fontId="42" fillId="0" borderId="84" xfId="66" applyFont="1" applyFill="1" applyBorder="1" applyAlignment="1">
      <alignment horizontal="right" vertical="center"/>
      <protection/>
    </xf>
    <xf numFmtId="181" fontId="42" fillId="0" borderId="85" xfId="66" applyNumberFormat="1" applyFont="1" applyFill="1" applyBorder="1" applyAlignment="1">
      <alignment horizontal="right" vertical="center"/>
      <protection/>
    </xf>
    <xf numFmtId="0" fontId="42" fillId="0" borderId="81" xfId="66" applyFont="1" applyFill="1" applyBorder="1" applyAlignment="1">
      <alignment horizontal="right" vertical="center"/>
      <protection/>
    </xf>
    <xf numFmtId="0" fontId="36" fillId="0" borderId="0" xfId="67" applyFont="1" applyFill="1" applyAlignment="1">
      <alignment horizontal="center" vertical="center"/>
      <protection/>
    </xf>
    <xf numFmtId="0" fontId="36" fillId="0" borderId="0" xfId="67" applyFont="1" applyFill="1" applyBorder="1" applyAlignment="1">
      <alignment horizontal="center" vertical="center"/>
      <protection/>
    </xf>
    <xf numFmtId="0" fontId="36" fillId="0" borderId="49" xfId="67" applyFont="1" applyFill="1" applyBorder="1" applyAlignment="1">
      <alignment horizontal="distributed" vertical="center"/>
      <protection/>
    </xf>
    <xf numFmtId="0" fontId="36" fillId="0" borderId="51" xfId="67" applyFont="1" applyFill="1" applyBorder="1" applyAlignment="1">
      <alignment horizontal="distributed" vertical="center"/>
      <protection/>
    </xf>
    <xf numFmtId="0" fontId="36" fillId="0" borderId="0" xfId="67" applyFont="1" applyFill="1" applyBorder="1" applyAlignment="1">
      <alignment horizontal="distributed" vertical="center"/>
      <protection/>
    </xf>
    <xf numFmtId="0" fontId="36" fillId="0" borderId="86" xfId="67" applyFont="1" applyFill="1" applyBorder="1" applyAlignment="1">
      <alignment horizontal="distributed" vertical="center"/>
      <protection/>
    </xf>
    <xf numFmtId="0" fontId="36" fillId="0" borderId="19" xfId="67" applyFont="1" applyFill="1" applyBorder="1" applyAlignment="1">
      <alignment horizontal="distributed" vertical="center"/>
      <protection/>
    </xf>
    <xf numFmtId="0" fontId="36" fillId="0" borderId="52" xfId="67" applyFont="1" applyFill="1" applyBorder="1" applyAlignment="1">
      <alignment horizontal="distributed" vertical="center"/>
      <protection/>
    </xf>
    <xf numFmtId="0" fontId="36" fillId="0" borderId="20" xfId="67" applyFont="1" applyFill="1" applyBorder="1" applyAlignment="1">
      <alignment horizontal="distributed" vertical="center"/>
      <protection/>
    </xf>
    <xf numFmtId="0" fontId="36" fillId="0" borderId="30" xfId="67" applyFont="1" applyFill="1" applyBorder="1" applyAlignment="1">
      <alignment horizontal="center" vertical="center"/>
      <protection/>
    </xf>
    <xf numFmtId="0" fontId="36" fillId="0" borderId="34" xfId="67" applyFont="1" applyFill="1" applyBorder="1" applyAlignment="1">
      <alignment horizontal="left" vertical="top"/>
      <protection/>
    </xf>
    <xf numFmtId="0" fontId="36" fillId="0" borderId="21" xfId="67" applyFont="1" applyFill="1" applyBorder="1" applyAlignment="1">
      <alignment horizontal="center" vertical="center"/>
      <protection/>
    </xf>
    <xf numFmtId="200" fontId="36" fillId="0" borderId="67" xfId="67" applyNumberFormat="1" applyFont="1" applyFill="1" applyBorder="1" applyAlignment="1">
      <alignment vertical="center"/>
      <protection/>
    </xf>
    <xf numFmtId="201" fontId="36" fillId="0" borderId="52" xfId="67" applyNumberFormat="1" applyFont="1" applyFill="1" applyBorder="1" applyAlignment="1">
      <alignment horizontal="right" vertical="center"/>
      <protection/>
    </xf>
    <xf numFmtId="191" fontId="36" fillId="0" borderId="52" xfId="67" applyNumberFormat="1" applyFont="1" applyFill="1" applyBorder="1" applyAlignment="1">
      <alignment horizontal="right" vertical="center"/>
      <protection/>
    </xf>
    <xf numFmtId="200" fontId="36" fillId="0" borderId="67" xfId="67" applyNumberFormat="1" applyFont="1" applyFill="1" applyBorder="1" applyAlignment="1">
      <alignment horizontal="right" vertical="center"/>
      <protection/>
    </xf>
    <xf numFmtId="0" fontId="36" fillId="0" borderId="20" xfId="67" applyFont="1" applyFill="1" applyBorder="1" applyAlignment="1">
      <alignment horizontal="right" vertical="center"/>
      <protection/>
    </xf>
    <xf numFmtId="0" fontId="36" fillId="0" borderId="34" xfId="67" applyFont="1" applyFill="1" applyBorder="1" applyAlignment="1">
      <alignment horizontal="center" vertical="center"/>
      <protection/>
    </xf>
    <xf numFmtId="200" fontId="36" fillId="0" borderId="58" xfId="67" applyNumberFormat="1" applyFont="1" applyFill="1" applyBorder="1" applyAlignment="1">
      <alignment vertical="center"/>
      <protection/>
    </xf>
    <xf numFmtId="201" fontId="36" fillId="0" borderId="35" xfId="67" applyNumberFormat="1" applyFont="1" applyFill="1" applyBorder="1" applyAlignment="1">
      <alignment horizontal="right" vertical="center"/>
      <protection/>
    </xf>
    <xf numFmtId="191" fontId="36" fillId="0" borderId="35" xfId="67" applyNumberFormat="1" applyFont="1" applyFill="1" applyBorder="1" applyAlignment="1">
      <alignment horizontal="right" vertical="center"/>
      <protection/>
    </xf>
    <xf numFmtId="200" fontId="36" fillId="0" borderId="58" xfId="67" applyNumberFormat="1" applyFont="1" applyFill="1" applyBorder="1" applyAlignment="1">
      <alignment horizontal="right" vertical="center"/>
      <protection/>
    </xf>
    <xf numFmtId="0" fontId="36" fillId="0" borderId="56" xfId="67" applyFont="1" applyFill="1" applyBorder="1" applyAlignment="1">
      <alignment horizontal="right" vertical="center"/>
      <protection/>
    </xf>
    <xf numFmtId="0" fontId="36" fillId="0" borderId="0" xfId="67" applyFont="1" applyFill="1" applyAlignment="1">
      <alignment horizontal="left"/>
      <protection/>
    </xf>
    <xf numFmtId="0" fontId="36" fillId="0" borderId="0" xfId="67" applyFont="1" applyFill="1" applyBorder="1" applyAlignment="1">
      <alignment horizontal="left"/>
      <protection/>
    </xf>
    <xf numFmtId="0" fontId="36" fillId="0" borderId="0" xfId="67" applyFont="1" applyFill="1" applyAlignment="1">
      <alignment horizontal="center"/>
      <protection/>
    </xf>
    <xf numFmtId="0" fontId="36" fillId="0" borderId="0" xfId="67" applyFont="1" applyFill="1" applyBorder="1" applyAlignment="1">
      <alignment horizontal="center"/>
      <protection/>
    </xf>
    <xf numFmtId="0" fontId="36" fillId="0" borderId="49" xfId="67" applyFont="1" applyFill="1" applyBorder="1" applyAlignment="1">
      <alignment horizontal="left" indent="1"/>
      <protection/>
    </xf>
    <xf numFmtId="0" fontId="36" fillId="0" borderId="0" xfId="67" applyFont="1" applyFill="1" applyBorder="1" applyAlignment="1">
      <alignment horizontal="left" indent="1"/>
      <protection/>
    </xf>
    <xf numFmtId="0" fontId="36" fillId="0" borderId="49" xfId="67" applyFont="1" applyFill="1" applyBorder="1" applyAlignment="1">
      <alignment horizontal="left"/>
      <protection/>
    </xf>
    <xf numFmtId="0" fontId="36" fillId="0" borderId="0" xfId="67" applyFont="1" applyFill="1" applyAlignment="1">
      <alignment horizontal="left" indent="1"/>
      <protection/>
    </xf>
    <xf numFmtId="0" fontId="37" fillId="0" borderId="0" xfId="66" applyFont="1" applyFill="1" applyAlignment="1">
      <alignment horizontal="right" vertical="top"/>
      <protection/>
    </xf>
    <xf numFmtId="0" fontId="37" fillId="0" borderId="29" xfId="66" applyFont="1" applyFill="1" applyBorder="1" applyAlignment="1">
      <alignment horizontal="right" vertical="center"/>
      <protection/>
    </xf>
    <xf numFmtId="0" fontId="37" fillId="0" borderId="30" xfId="66" applyFont="1" applyFill="1" applyBorder="1" applyAlignment="1">
      <alignment horizontal="center" vertical="center"/>
      <protection/>
    </xf>
    <xf numFmtId="0" fontId="37" fillId="0" borderId="34" xfId="66" applyFont="1" applyFill="1" applyBorder="1" applyAlignment="1">
      <alignment horizontal="left" vertical="center"/>
      <protection/>
    </xf>
    <xf numFmtId="0" fontId="37" fillId="0" borderId="87" xfId="66" applyFont="1" applyFill="1" applyBorder="1" applyAlignment="1">
      <alignment horizontal="center" vertical="center"/>
      <protection/>
    </xf>
    <xf numFmtId="3" fontId="37" fillId="0" borderId="88" xfId="66" applyNumberFormat="1" applyFont="1" applyFill="1" applyBorder="1" applyAlignment="1">
      <alignment horizontal="right" vertical="center"/>
      <protection/>
    </xf>
    <xf numFmtId="0" fontId="24" fillId="0" borderId="89" xfId="0" applyFont="1" applyFill="1" applyBorder="1" applyAlignment="1">
      <alignment horizontal="right" vertical="center"/>
    </xf>
    <xf numFmtId="3" fontId="37" fillId="0" borderId="90" xfId="66" applyNumberFormat="1" applyFont="1" applyFill="1" applyBorder="1" applyAlignment="1">
      <alignment horizontal="right" vertical="center"/>
      <protection/>
    </xf>
    <xf numFmtId="3" fontId="37" fillId="0" borderId="91" xfId="66" applyNumberFormat="1" applyFont="1" applyFill="1" applyBorder="1" applyAlignment="1">
      <alignment horizontal="right" vertical="center" indent="1"/>
      <protection/>
    </xf>
    <xf numFmtId="0" fontId="37" fillId="0" borderId="21" xfId="66" applyFont="1" applyFill="1" applyBorder="1" applyAlignment="1">
      <alignment horizontal="center" vertical="center"/>
      <protection/>
    </xf>
    <xf numFmtId="3" fontId="37" fillId="0" borderId="67" xfId="66" applyNumberFormat="1" applyFont="1" applyFill="1" applyBorder="1" applyAlignment="1">
      <alignment horizontal="right" vertical="center"/>
      <protection/>
    </xf>
    <xf numFmtId="0" fontId="24" fillId="0" borderId="69" xfId="0" applyFont="1" applyFill="1" applyBorder="1" applyAlignment="1">
      <alignment horizontal="right" vertical="center"/>
    </xf>
    <xf numFmtId="3" fontId="37" fillId="0" borderId="19" xfId="66" applyNumberFormat="1" applyFont="1" applyFill="1" applyBorder="1" applyAlignment="1">
      <alignment horizontal="right" vertical="center"/>
      <protection/>
    </xf>
    <xf numFmtId="3" fontId="37" fillId="0" borderId="52" xfId="66" applyNumberFormat="1" applyFont="1" applyFill="1" applyBorder="1" applyAlignment="1">
      <alignment horizontal="right" vertical="center" indent="1"/>
      <protection/>
    </xf>
    <xf numFmtId="0" fontId="37" fillId="0" borderId="34" xfId="66" applyFont="1" applyFill="1" applyBorder="1" applyAlignment="1">
      <alignment horizontal="center" vertical="center"/>
      <protection/>
    </xf>
    <xf numFmtId="0" fontId="24" fillId="0" borderId="59" xfId="0" applyFont="1" applyFill="1" applyBorder="1" applyAlignment="1">
      <alignment horizontal="right" vertical="center"/>
    </xf>
    <xf numFmtId="3" fontId="37" fillId="0" borderId="35" xfId="66" applyNumberFormat="1" applyFont="1" applyFill="1" applyBorder="1" applyAlignment="1">
      <alignment horizontal="right" vertical="center" indent="1"/>
      <protection/>
    </xf>
    <xf numFmtId="0" fontId="37" fillId="0" borderId="0" xfId="66" applyFont="1" applyFill="1" applyAlignment="1">
      <alignment horizontal="left" indent="1"/>
      <protection/>
    </xf>
    <xf numFmtId="0" fontId="37" fillId="0" borderId="0" xfId="66" applyFont="1" applyFill="1" applyAlignment="1">
      <alignment/>
      <protection/>
    </xf>
    <xf numFmtId="0" fontId="37" fillId="0" borderId="0" xfId="66" applyFont="1" applyFill="1" applyBorder="1" applyAlignment="1">
      <alignment horizontal="right" vertical="center"/>
      <protection/>
    </xf>
    <xf numFmtId="0" fontId="37" fillId="0" borderId="49" xfId="66" applyFont="1" applyFill="1" applyBorder="1" applyAlignment="1">
      <alignment horizontal="center" vertical="center"/>
      <protection/>
    </xf>
    <xf numFmtId="0" fontId="37" fillId="0" borderId="92" xfId="66" applyFont="1" applyFill="1" applyBorder="1" applyAlignment="1">
      <alignment horizontal="center" vertical="center"/>
      <protection/>
    </xf>
    <xf numFmtId="176" fontId="37" fillId="0" borderId="0" xfId="66" applyNumberFormat="1" applyFont="1" applyFill="1" applyBorder="1" applyAlignment="1">
      <alignment horizontal="right" vertical="center" indent="2"/>
      <protection/>
    </xf>
    <xf numFmtId="184" fontId="37" fillId="0" borderId="0" xfId="66" applyNumberFormat="1" applyFont="1" applyFill="1" applyBorder="1" applyAlignment="1">
      <alignment horizontal="right" vertical="center"/>
      <protection/>
    </xf>
    <xf numFmtId="183" fontId="37" fillId="0" borderId="0" xfId="66" applyNumberFormat="1" applyFont="1" applyFill="1" applyBorder="1" applyAlignment="1">
      <alignment horizontal="right" vertical="center"/>
      <protection/>
    </xf>
    <xf numFmtId="178" fontId="37" fillId="0" borderId="0" xfId="66" applyNumberFormat="1" applyFont="1" applyFill="1" applyBorder="1" applyAlignment="1">
      <alignment horizontal="right" vertical="center"/>
      <protection/>
    </xf>
    <xf numFmtId="176" fontId="37" fillId="0" borderId="0" xfId="66" applyNumberFormat="1" applyFont="1" applyFill="1" applyBorder="1" applyAlignment="1">
      <alignment horizontal="right" vertical="center" indent="3"/>
      <protection/>
    </xf>
    <xf numFmtId="184" fontId="37" fillId="0" borderId="0" xfId="66" applyNumberFormat="1" applyFont="1" applyFill="1" applyBorder="1" applyAlignment="1">
      <alignment horizontal="right" vertical="center" indent="2"/>
      <protection/>
    </xf>
    <xf numFmtId="0" fontId="24" fillId="0" borderId="0" xfId="0" applyFont="1" applyFill="1" applyBorder="1" applyAlignment="1">
      <alignment horizontal="right" vertical="center" indent="2"/>
    </xf>
    <xf numFmtId="183" fontId="37" fillId="0" borderId="0" xfId="66" applyNumberFormat="1" applyFont="1" applyFill="1" applyBorder="1" applyAlignment="1">
      <alignment horizontal="right" vertical="center" indent="1"/>
      <protection/>
    </xf>
    <xf numFmtId="178" fontId="37" fillId="0" borderId="0" xfId="66" applyNumberFormat="1" applyFont="1" applyFill="1" applyBorder="1" applyAlignment="1">
      <alignment horizontal="right" vertical="center" indent="3"/>
      <protection/>
    </xf>
    <xf numFmtId="3" fontId="37" fillId="0" borderId="90" xfId="66" applyNumberFormat="1" applyFont="1" applyFill="1" applyBorder="1" applyAlignment="1">
      <alignment vertical="center"/>
      <protection/>
    </xf>
    <xf numFmtId="0" fontId="37" fillId="0" borderId="90" xfId="66" applyFont="1" applyFill="1" applyBorder="1" applyAlignment="1">
      <alignment horizontal="right" vertical="center"/>
      <protection/>
    </xf>
    <xf numFmtId="202" fontId="24" fillId="0" borderId="90" xfId="0" applyNumberFormat="1" applyFont="1" applyFill="1" applyBorder="1" applyAlignment="1">
      <alignment horizontal="right" vertical="center" indent="3"/>
    </xf>
    <xf numFmtId="0" fontId="37" fillId="0" borderId="88" xfId="66" applyFont="1" applyFill="1" applyBorder="1" applyAlignment="1">
      <alignment horizontal="right" vertical="center"/>
      <protection/>
    </xf>
    <xf numFmtId="0" fontId="37" fillId="0" borderId="93" xfId="66" applyFont="1" applyFill="1" applyBorder="1" applyAlignment="1">
      <alignment horizontal="right" vertical="center" indent="3"/>
      <protection/>
    </xf>
    <xf numFmtId="3" fontId="37" fillId="0" borderId="19" xfId="66" applyNumberFormat="1" applyFont="1" applyFill="1" applyBorder="1" applyAlignment="1">
      <alignment vertical="center"/>
      <protection/>
    </xf>
    <xf numFmtId="0" fontId="37" fillId="0" borderId="19" xfId="66" applyFont="1" applyFill="1" applyBorder="1" applyAlignment="1">
      <alignment horizontal="right" vertical="center"/>
      <protection/>
    </xf>
    <xf numFmtId="202" fontId="24" fillId="0" borderId="19" xfId="0" applyNumberFormat="1" applyFont="1" applyFill="1" applyBorder="1" applyAlignment="1">
      <alignment horizontal="right" vertical="center" indent="3"/>
    </xf>
    <xf numFmtId="0" fontId="37" fillId="0" borderId="67" xfId="66" applyFont="1" applyFill="1" applyBorder="1" applyAlignment="1">
      <alignment horizontal="right" vertical="center"/>
      <protection/>
    </xf>
    <xf numFmtId="0" fontId="37" fillId="0" borderId="20" xfId="66" applyFont="1" applyFill="1" applyBorder="1" applyAlignment="1">
      <alignment horizontal="right" vertical="center" indent="3"/>
      <protection/>
    </xf>
    <xf numFmtId="202" fontId="37" fillId="0" borderId="19" xfId="66" applyNumberFormat="1" applyFont="1" applyFill="1" applyBorder="1" applyAlignment="1">
      <alignment horizontal="right" vertical="center" indent="3"/>
      <protection/>
    </xf>
    <xf numFmtId="3" fontId="37" fillId="0" borderId="48" xfId="66" applyNumberFormat="1" applyFont="1" applyFill="1" applyBorder="1" applyAlignment="1">
      <alignment vertical="center"/>
      <protection/>
    </xf>
    <xf numFmtId="0" fontId="37" fillId="0" borderId="48" xfId="66" applyFont="1" applyFill="1" applyBorder="1" applyAlignment="1">
      <alignment horizontal="right" vertical="center"/>
      <protection/>
    </xf>
    <xf numFmtId="202" fontId="37" fillId="0" borderId="48" xfId="66" applyNumberFormat="1" applyFont="1" applyFill="1" applyBorder="1" applyAlignment="1">
      <alignment horizontal="right" vertical="center" indent="3"/>
      <protection/>
    </xf>
    <xf numFmtId="0" fontId="37" fillId="0" borderId="58" xfId="66" applyFont="1" applyFill="1" applyBorder="1" applyAlignment="1">
      <alignment horizontal="right" vertical="center"/>
      <protection/>
    </xf>
    <xf numFmtId="0" fontId="37" fillId="0" borderId="56" xfId="66" applyFont="1" applyFill="1" applyBorder="1" applyAlignment="1">
      <alignment horizontal="right" vertical="center" indent="3"/>
      <protection/>
    </xf>
    <xf numFmtId="3" fontId="37" fillId="0" borderId="0" xfId="66" applyNumberFormat="1" applyFont="1" applyFill="1" applyBorder="1" applyAlignment="1">
      <alignment vertical="center"/>
      <protection/>
    </xf>
    <xf numFmtId="0" fontId="37" fillId="0" borderId="0" xfId="66" applyFont="1" applyFill="1" applyBorder="1" applyAlignment="1">
      <alignment vertical="center"/>
      <protection/>
    </xf>
    <xf numFmtId="202" fontId="24" fillId="0" borderId="0" xfId="0" applyNumberFormat="1" applyFont="1" applyFill="1" applyBorder="1" applyAlignment="1">
      <alignment horizontal="right" vertical="center" indent="3"/>
    </xf>
    <xf numFmtId="0" fontId="37" fillId="0" borderId="75" xfId="66" applyFont="1" applyFill="1" applyBorder="1" applyAlignment="1">
      <alignment horizontal="right" vertical="center"/>
      <protection/>
    </xf>
    <xf numFmtId="0" fontId="37" fillId="0" borderId="55" xfId="66" applyFont="1" applyFill="1" applyBorder="1" applyAlignment="1">
      <alignment horizontal="right" vertical="center" indent="3"/>
      <protection/>
    </xf>
    <xf numFmtId="202" fontId="24" fillId="0" borderId="48" xfId="0" applyNumberFormat="1" applyFont="1" applyFill="1" applyBorder="1" applyAlignment="1">
      <alignment horizontal="right" vertical="center" indent="3"/>
    </xf>
    <xf numFmtId="3" fontId="37" fillId="0" borderId="49" xfId="66" applyNumberFormat="1" applyFont="1" applyFill="1" applyBorder="1" applyAlignment="1">
      <alignment horizontal="center" vertical="center"/>
      <protection/>
    </xf>
    <xf numFmtId="3" fontId="37" fillId="0" borderId="0" xfId="66" applyNumberFormat="1" applyFont="1" applyFill="1" applyBorder="1" applyAlignment="1">
      <alignment horizontal="center" vertical="center"/>
      <protection/>
    </xf>
    <xf numFmtId="0" fontId="37" fillId="0" borderId="0" xfId="66" applyFont="1" applyFill="1" applyBorder="1" applyAlignment="1">
      <alignment/>
      <protection/>
    </xf>
    <xf numFmtId="0" fontId="37" fillId="0" borderId="90" xfId="66" applyFont="1" applyFill="1" applyBorder="1" applyAlignment="1">
      <alignment horizontal="right" vertical="center" indent="3"/>
      <protection/>
    </xf>
    <xf numFmtId="0" fontId="37" fillId="0" borderId="19" xfId="66" applyFont="1" applyFill="1" applyBorder="1" applyAlignment="1">
      <alignment horizontal="right" vertical="center" indent="3"/>
      <protection/>
    </xf>
    <xf numFmtId="0" fontId="37" fillId="0" borderId="48" xfId="66" applyFont="1" applyFill="1" applyBorder="1" applyAlignment="1">
      <alignment horizontal="right" vertical="center" indent="3"/>
      <protection/>
    </xf>
    <xf numFmtId="0" fontId="37" fillId="0" borderId="0" xfId="66" applyFont="1" applyFill="1" applyBorder="1" applyAlignment="1">
      <alignment horizontal="right" vertical="center" indent="3"/>
      <protection/>
    </xf>
    <xf numFmtId="202" fontId="37" fillId="0" borderId="0" xfId="66" applyNumberFormat="1" applyFont="1" applyFill="1" applyBorder="1" applyAlignment="1">
      <alignment horizontal="right" vertical="center" indent="3"/>
      <protection/>
    </xf>
    <xf numFmtId="178" fontId="37" fillId="0" borderId="0" xfId="66" applyNumberFormat="1" applyFont="1" applyFill="1" applyBorder="1" applyAlignment="1">
      <alignment vertical="center"/>
      <protection/>
    </xf>
    <xf numFmtId="0" fontId="37" fillId="0" borderId="88" xfId="66" applyFont="1" applyFill="1" applyBorder="1" applyAlignment="1">
      <alignment horizontal="right" vertical="center" indent="3"/>
      <protection/>
    </xf>
    <xf numFmtId="0" fontId="37" fillId="0" borderId="67" xfId="66" applyFont="1" applyFill="1" applyBorder="1" applyAlignment="1">
      <alignment horizontal="right" vertical="center" indent="3"/>
      <protection/>
    </xf>
    <xf numFmtId="0" fontId="37" fillId="0" borderId="19" xfId="66" applyFont="1" applyFill="1" applyBorder="1" applyAlignment="1">
      <alignment horizontal="right" vertical="center" indent="1"/>
      <protection/>
    </xf>
    <xf numFmtId="0" fontId="37" fillId="0" borderId="67" xfId="66" applyFont="1" applyFill="1" applyBorder="1" applyAlignment="1">
      <alignment horizontal="right" vertical="center" indent="1"/>
      <protection/>
    </xf>
    <xf numFmtId="0" fontId="37" fillId="0" borderId="20" xfId="66" applyFont="1" applyFill="1" applyBorder="1" applyAlignment="1">
      <alignment horizontal="right" vertical="center" indent="1"/>
      <protection/>
    </xf>
    <xf numFmtId="0" fontId="37" fillId="0" borderId="48" xfId="66" applyFont="1" applyFill="1" applyBorder="1" applyAlignment="1">
      <alignment horizontal="right" vertical="center" indent="1"/>
      <protection/>
    </xf>
    <xf numFmtId="0" fontId="37" fillId="0" borderId="58" xfId="66" applyFont="1" applyFill="1" applyBorder="1" applyAlignment="1">
      <alignment horizontal="right" vertical="center" indent="1"/>
      <protection/>
    </xf>
    <xf numFmtId="0" fontId="37" fillId="0" borderId="56" xfId="66" applyFont="1" applyFill="1" applyBorder="1" applyAlignment="1">
      <alignment horizontal="right" vertical="center" indent="1"/>
      <protection/>
    </xf>
    <xf numFmtId="0" fontId="35" fillId="0" borderId="0" xfId="62" applyFont="1" applyFill="1" applyAlignment="1">
      <alignment horizontal="center" vertical="center"/>
      <protection/>
    </xf>
    <xf numFmtId="0" fontId="36" fillId="0" borderId="0" xfId="62" applyFont="1" applyFill="1" applyAlignment="1">
      <alignment horizontal="right" vertical="top"/>
      <protection/>
    </xf>
    <xf numFmtId="0" fontId="36" fillId="0" borderId="29" xfId="62" applyFont="1" applyFill="1" applyBorder="1" applyAlignment="1">
      <alignment horizontal="right" vertical="center"/>
      <protection/>
    </xf>
    <xf numFmtId="0" fontId="36" fillId="0" borderId="34" xfId="62" applyFont="1" applyFill="1" applyBorder="1" applyAlignment="1">
      <alignment horizontal="left" vertical="center"/>
      <protection/>
    </xf>
    <xf numFmtId="0" fontId="36" fillId="0" borderId="21" xfId="62" applyFont="1" applyFill="1" applyBorder="1" applyAlignment="1">
      <alignment horizontal="center" vertical="center"/>
      <protection/>
    </xf>
    <xf numFmtId="3" fontId="36" fillId="0" borderId="19" xfId="62" applyNumberFormat="1" applyFont="1" applyFill="1" applyBorder="1" applyAlignment="1">
      <alignment horizontal="center" vertical="center"/>
      <protection/>
    </xf>
    <xf numFmtId="0" fontId="36" fillId="0" borderId="19" xfId="62" applyFont="1" applyFill="1" applyBorder="1" applyAlignment="1">
      <alignment horizontal="center" vertical="center"/>
      <protection/>
    </xf>
    <xf numFmtId="0" fontId="36" fillId="0" borderId="20" xfId="62" applyFont="1" applyFill="1" applyBorder="1" applyAlignment="1">
      <alignment horizontal="center" vertical="center"/>
      <protection/>
    </xf>
    <xf numFmtId="0" fontId="36" fillId="0" borderId="34" xfId="62" applyFont="1" applyFill="1" applyBorder="1" applyAlignment="1">
      <alignment horizontal="center" vertical="center"/>
      <protection/>
    </xf>
    <xf numFmtId="0" fontId="36" fillId="0" borderId="0" xfId="62" applyFont="1" applyFill="1" applyBorder="1" applyAlignment="1">
      <alignment horizontal="left" vertical="top" indent="1"/>
      <protection/>
    </xf>
    <xf numFmtId="0" fontId="36" fillId="0" borderId="0" xfId="62" applyFont="1" applyFill="1" applyBorder="1" applyAlignment="1">
      <alignment horizontal="left" indent="1"/>
      <protection/>
    </xf>
    <xf numFmtId="183" fontId="36" fillId="0" borderId="0" xfId="49" applyNumberFormat="1" applyFont="1" applyFill="1" applyBorder="1" applyAlignment="1">
      <alignment horizontal="left" vertical="center"/>
    </xf>
    <xf numFmtId="38" fontId="36" fillId="0" borderId="0" xfId="49" applyFont="1" applyFill="1" applyBorder="1" applyAlignment="1">
      <alignment horizontal="center" vertical="center"/>
    </xf>
    <xf numFmtId="193" fontId="36" fillId="0" borderId="0" xfId="49" applyNumberFormat="1" applyFont="1" applyFill="1" applyBorder="1" applyAlignment="1">
      <alignment horizontal="right" vertical="center"/>
    </xf>
    <xf numFmtId="3" fontId="36" fillId="0" borderId="0" xfId="65" applyNumberFormat="1" applyFont="1" applyFill="1" applyBorder="1" applyAlignment="1">
      <alignment horizontal="center" vertical="center"/>
      <protection/>
    </xf>
    <xf numFmtId="3" fontId="36" fillId="0" borderId="0" xfId="65" applyNumberFormat="1" applyFont="1" applyFill="1" applyBorder="1" applyAlignment="1" quotePrefix="1">
      <alignment horizontal="center" vertical="center"/>
      <protection/>
    </xf>
    <xf numFmtId="0" fontId="37" fillId="0" borderId="0" xfId="0" applyFont="1" applyFill="1" applyAlignment="1">
      <alignment vertical="center"/>
    </xf>
    <xf numFmtId="0" fontId="36" fillId="0" borderId="30" xfId="65" applyFont="1" applyFill="1" applyBorder="1" applyAlignment="1">
      <alignment horizontal="center" vertical="center"/>
      <protection/>
    </xf>
    <xf numFmtId="0" fontId="36" fillId="0" borderId="22" xfId="65" applyFont="1" applyFill="1" applyBorder="1" applyAlignment="1">
      <alignment horizontal="center" vertical="center"/>
      <protection/>
    </xf>
    <xf numFmtId="183" fontId="36" fillId="0" borderId="0" xfId="49" applyNumberFormat="1" applyFont="1" applyFill="1" applyBorder="1" applyAlignment="1">
      <alignment horizontal="center" vertical="center"/>
    </xf>
    <xf numFmtId="193" fontId="36" fillId="0" borderId="0" xfId="49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3" fontId="36" fillId="0" borderId="0" xfId="66" applyNumberFormat="1" applyFont="1" applyFill="1" applyBorder="1" applyAlignment="1">
      <alignment horizontal="right" vertical="center"/>
      <protection/>
    </xf>
    <xf numFmtId="178" fontId="36" fillId="0" borderId="0" xfId="66" applyNumberFormat="1" applyFont="1" applyFill="1" applyBorder="1" applyAlignment="1">
      <alignment horizontal="right" vertical="center"/>
      <protection/>
    </xf>
    <xf numFmtId="178" fontId="37" fillId="0" borderId="0" xfId="66" applyNumberFormat="1" applyFont="1" applyFill="1" applyBorder="1" applyAlignment="1">
      <alignment horizontal="right" vertical="center" indent="1"/>
      <protection/>
    </xf>
    <xf numFmtId="0" fontId="37" fillId="0" borderId="0" xfId="63" applyFont="1" applyFill="1" applyBorder="1" applyAlignment="1">
      <alignment horizontal="center"/>
      <protection/>
    </xf>
    <xf numFmtId="38" fontId="37" fillId="0" borderId="0" xfId="49" applyFont="1" applyFill="1" applyBorder="1" applyAlignment="1">
      <alignment horizontal="center" vertical="top"/>
    </xf>
    <xf numFmtId="38" fontId="37" fillId="0" borderId="0" xfId="49" applyFont="1" applyFill="1" applyBorder="1" applyAlignment="1">
      <alignment horizontal="center"/>
    </xf>
    <xf numFmtId="0" fontId="37" fillId="0" borderId="94" xfId="66" applyFont="1" applyFill="1" applyBorder="1" applyAlignment="1">
      <alignment horizontal="center" vertical="center"/>
      <protection/>
    </xf>
    <xf numFmtId="0" fontId="37" fillId="0" borderId="95" xfId="66" applyFont="1" applyFill="1" applyBorder="1" applyAlignment="1">
      <alignment horizontal="center" vertical="center"/>
      <protection/>
    </xf>
    <xf numFmtId="3" fontId="37" fillId="0" borderId="84" xfId="66" applyNumberFormat="1" applyFont="1" applyFill="1" applyBorder="1" applyAlignment="1">
      <alignment horizontal="right" vertical="center"/>
      <protection/>
    </xf>
    <xf numFmtId="3" fontId="37" fillId="0" borderId="80" xfId="66" applyNumberFormat="1" applyFont="1" applyFill="1" applyBorder="1" applyAlignment="1">
      <alignment horizontal="right" vertical="center"/>
      <protection/>
    </xf>
    <xf numFmtId="3" fontId="37" fillId="0" borderId="84" xfId="66" applyNumberFormat="1" applyFont="1" applyFill="1" applyBorder="1" applyAlignment="1">
      <alignment vertical="center"/>
      <protection/>
    </xf>
    <xf numFmtId="0" fontId="37" fillId="0" borderId="84" xfId="66" applyFont="1" applyFill="1" applyBorder="1" applyAlignment="1">
      <alignment horizontal="right" vertical="center" indent="3"/>
      <protection/>
    </xf>
    <xf numFmtId="0" fontId="37" fillId="0" borderId="81" xfId="66" applyFont="1" applyFill="1" applyBorder="1" applyAlignment="1">
      <alignment horizontal="right" vertical="center" indent="3"/>
      <protection/>
    </xf>
    <xf numFmtId="0" fontId="37" fillId="0" borderId="84" xfId="66" applyFont="1" applyFill="1" applyBorder="1" applyAlignment="1">
      <alignment horizontal="right" vertical="center"/>
      <protection/>
    </xf>
    <xf numFmtId="0" fontId="37" fillId="0" borderId="80" xfId="66" applyFont="1" applyFill="1" applyBorder="1" applyAlignment="1">
      <alignment horizontal="right" vertical="center"/>
      <protection/>
    </xf>
    <xf numFmtId="3" fontId="37" fillId="0" borderId="0" xfId="66" applyNumberFormat="1" applyFont="1" applyFill="1" applyBorder="1" applyAlignment="1">
      <alignment horizontal="right" vertical="center"/>
      <protection/>
    </xf>
    <xf numFmtId="3" fontId="37" fillId="0" borderId="75" xfId="66" applyNumberFormat="1" applyFont="1" applyFill="1" applyBorder="1" applyAlignment="1">
      <alignment horizontal="right" vertical="center"/>
      <protection/>
    </xf>
    <xf numFmtId="0" fontId="37" fillId="0" borderId="48" xfId="66" applyFont="1" applyFill="1" applyBorder="1" applyAlignment="1">
      <alignment/>
      <protection/>
    </xf>
    <xf numFmtId="0" fontId="37" fillId="0" borderId="96" xfId="66" applyFont="1" applyFill="1" applyBorder="1" applyAlignment="1">
      <alignment horizontal="distributed" vertical="center"/>
      <protection/>
    </xf>
    <xf numFmtId="180" fontId="37" fillId="0" borderId="18" xfId="66" applyNumberFormat="1" applyFont="1" applyFill="1" applyBorder="1" applyAlignment="1">
      <alignment horizontal="right" vertical="center"/>
      <protection/>
    </xf>
    <xf numFmtId="0" fontId="37" fillId="0" borderId="19" xfId="0" applyFont="1" applyFill="1" applyBorder="1" applyAlignment="1">
      <alignment horizontal="right" vertical="center"/>
    </xf>
    <xf numFmtId="0" fontId="37" fillId="0" borderId="97" xfId="0" applyFont="1" applyFill="1" applyBorder="1" applyAlignment="1">
      <alignment horizontal="right" vertical="center"/>
    </xf>
    <xf numFmtId="4" fontId="37" fillId="0" borderId="19" xfId="66" applyNumberFormat="1" applyFont="1" applyFill="1" applyBorder="1" applyAlignment="1">
      <alignment horizontal="right" vertical="center" indent="2"/>
      <protection/>
    </xf>
    <xf numFmtId="4" fontId="37" fillId="0" borderId="20" xfId="66" applyNumberFormat="1" applyFont="1" applyFill="1" applyBorder="1" applyAlignment="1">
      <alignment horizontal="right" vertical="center" indent="2"/>
      <protection/>
    </xf>
    <xf numFmtId="180" fontId="37" fillId="0" borderId="19" xfId="66" applyNumberFormat="1" applyFont="1" applyFill="1" applyBorder="1" applyAlignment="1">
      <alignment horizontal="right" vertical="center"/>
      <protection/>
    </xf>
    <xf numFmtId="180" fontId="37" fillId="0" borderId="97" xfId="66" applyNumberFormat="1" applyFont="1" applyFill="1" applyBorder="1" applyAlignment="1">
      <alignment horizontal="right" vertical="center"/>
      <protection/>
    </xf>
    <xf numFmtId="180" fontId="37" fillId="0" borderId="54" xfId="66" applyNumberFormat="1" applyFont="1" applyFill="1" applyBorder="1" applyAlignment="1">
      <alignment horizontal="right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98" xfId="0" applyFont="1" applyFill="1" applyBorder="1" applyAlignment="1">
      <alignment horizontal="right" vertical="center"/>
    </xf>
    <xf numFmtId="4" fontId="37" fillId="0" borderId="0" xfId="66" applyNumberFormat="1" applyFont="1" applyFill="1" applyBorder="1" applyAlignment="1">
      <alignment horizontal="right" vertical="center" indent="2"/>
      <protection/>
    </xf>
    <xf numFmtId="4" fontId="37" fillId="0" borderId="55" xfId="66" applyNumberFormat="1" applyFont="1" applyFill="1" applyBorder="1" applyAlignment="1">
      <alignment horizontal="right" vertical="center" indent="2"/>
      <protection/>
    </xf>
    <xf numFmtId="180" fontId="37" fillId="0" borderId="83" xfId="66" applyNumberFormat="1" applyFont="1" applyFill="1" applyBorder="1" applyAlignment="1">
      <alignment horizontal="right" vertical="center"/>
      <protection/>
    </xf>
    <xf numFmtId="0" fontId="37" fillId="0" borderId="84" xfId="0" applyFont="1" applyFill="1" applyBorder="1" applyAlignment="1">
      <alignment horizontal="right" vertical="center"/>
    </xf>
    <xf numFmtId="0" fontId="37" fillId="0" borderId="96" xfId="0" applyFont="1" applyFill="1" applyBorder="1" applyAlignment="1">
      <alignment horizontal="right" vertical="center"/>
    </xf>
    <xf numFmtId="4" fontId="37" fillId="0" borderId="84" xfId="66" applyNumberFormat="1" applyFont="1" applyFill="1" applyBorder="1" applyAlignment="1">
      <alignment horizontal="right" vertical="center" indent="2"/>
      <protection/>
    </xf>
    <xf numFmtId="4" fontId="37" fillId="0" borderId="81" xfId="66" applyNumberFormat="1" applyFont="1" applyFill="1" applyBorder="1" applyAlignment="1">
      <alignment horizontal="right" vertical="center" indent="2"/>
      <protection/>
    </xf>
    <xf numFmtId="202" fontId="36" fillId="0" borderId="24" xfId="49" applyNumberFormat="1" applyFont="1" applyFill="1" applyBorder="1" applyAlignment="1">
      <alignment horizontal="center" vertical="center"/>
    </xf>
    <xf numFmtId="38" fontId="36" fillId="0" borderId="44" xfId="49" applyFont="1" applyFill="1" applyBorder="1" applyAlignment="1">
      <alignment horizontal="right" vertical="center" indent="1"/>
    </xf>
    <xf numFmtId="202" fontId="36" fillId="0" borderId="14" xfId="49" applyNumberFormat="1" applyFont="1" applyFill="1" applyBorder="1" applyAlignment="1">
      <alignment horizontal="center" vertical="center"/>
    </xf>
    <xf numFmtId="202" fontId="36" fillId="0" borderId="12" xfId="49" applyNumberFormat="1" applyFont="1" applyFill="1" applyBorder="1" applyAlignment="1">
      <alignment horizontal="center" vertical="center"/>
    </xf>
    <xf numFmtId="202" fontId="36" fillId="0" borderId="17" xfId="49" applyNumberFormat="1" applyFont="1" applyFill="1" applyBorder="1" applyAlignment="1">
      <alignment horizontal="center" vertical="center"/>
    </xf>
    <xf numFmtId="200" fontId="36" fillId="0" borderId="40" xfId="49" applyNumberFormat="1" applyFont="1" applyFill="1" applyBorder="1" applyAlignment="1">
      <alignment horizontal="center" vertical="center"/>
    </xf>
    <xf numFmtId="202" fontId="36" fillId="0" borderId="28" xfId="49" applyNumberFormat="1" applyFont="1" applyFill="1" applyBorder="1" applyAlignment="1">
      <alignment horizontal="center" vertical="center"/>
    </xf>
    <xf numFmtId="3" fontId="36" fillId="0" borderId="24" xfId="49" applyNumberFormat="1" applyFont="1" applyFill="1" applyBorder="1" applyAlignment="1">
      <alignment horizontal="center" vertical="center"/>
    </xf>
    <xf numFmtId="203" fontId="36" fillId="0" borderId="44" xfId="49" applyNumberFormat="1" applyFont="1" applyFill="1" applyBorder="1" applyAlignment="1">
      <alignment vertical="center"/>
    </xf>
    <xf numFmtId="200" fontId="36" fillId="0" borderId="44" xfId="49" applyNumberFormat="1" applyFont="1" applyFill="1" applyBorder="1" applyAlignment="1">
      <alignment horizontal="center" vertical="center"/>
    </xf>
    <xf numFmtId="202" fontId="36" fillId="0" borderId="25" xfId="49" applyNumberFormat="1" applyFont="1" applyFill="1" applyBorder="1" applyAlignment="1">
      <alignment horizontal="center" vertical="center"/>
    </xf>
    <xf numFmtId="202" fontId="36" fillId="0" borderId="23" xfId="49" applyNumberFormat="1" applyFont="1" applyFill="1" applyBorder="1" applyAlignment="1">
      <alignment horizontal="center" vertical="center"/>
    </xf>
    <xf numFmtId="208" fontId="36" fillId="0" borderId="99" xfId="49" applyNumberFormat="1" applyFont="1" applyFill="1" applyBorder="1" applyAlignment="1">
      <alignment vertical="center"/>
    </xf>
    <xf numFmtId="176" fontId="36" fillId="0" borderId="99" xfId="49" applyNumberFormat="1" applyFont="1" applyFill="1" applyBorder="1" applyAlignment="1">
      <alignment horizontal="center" vertical="center"/>
    </xf>
    <xf numFmtId="176" fontId="36" fillId="0" borderId="100" xfId="49" applyNumberFormat="1" applyFont="1" applyFill="1" applyBorder="1" applyAlignment="1">
      <alignment horizontal="center" vertical="center"/>
    </xf>
    <xf numFmtId="176" fontId="36" fillId="0" borderId="70" xfId="66" applyNumberFormat="1" applyFont="1" applyFill="1" applyBorder="1" applyAlignment="1">
      <alignment horizontal="center" vertical="center"/>
      <protection/>
    </xf>
    <xf numFmtId="176" fontId="36" fillId="0" borderId="99" xfId="66" applyNumberFormat="1" applyFont="1" applyFill="1" applyBorder="1" applyAlignment="1">
      <alignment horizontal="center" vertical="center"/>
      <protection/>
    </xf>
    <xf numFmtId="3" fontId="36" fillId="0" borderId="25" xfId="49" applyNumberFormat="1" applyFont="1" applyFill="1" applyBorder="1" applyAlignment="1">
      <alignment horizontal="center" vertical="center"/>
    </xf>
    <xf numFmtId="3" fontId="36" fillId="0" borderId="23" xfId="49" applyNumberFormat="1" applyFont="1" applyFill="1" applyBorder="1" applyAlignment="1">
      <alignment horizontal="center" vertical="center"/>
    </xf>
    <xf numFmtId="202" fontId="36" fillId="0" borderId="40" xfId="49" applyNumberFormat="1" applyFont="1" applyFill="1" applyBorder="1" applyAlignment="1">
      <alignment horizontal="center" vertical="center"/>
    </xf>
    <xf numFmtId="208" fontId="36" fillId="0" borderId="69" xfId="49" applyNumberFormat="1" applyFont="1" applyFill="1" applyBorder="1" applyAlignment="1">
      <alignment vertical="center"/>
    </xf>
    <xf numFmtId="3" fontId="36" fillId="0" borderId="35" xfId="49" applyNumberFormat="1" applyFont="1" applyFill="1" applyBorder="1" applyAlignment="1">
      <alignment horizontal="center" vertical="center"/>
    </xf>
    <xf numFmtId="0" fontId="36" fillId="0" borderId="62" xfId="66" applyFont="1" applyFill="1" applyBorder="1" applyAlignment="1">
      <alignment horizontal="distributed"/>
      <protection/>
    </xf>
    <xf numFmtId="38" fontId="36" fillId="0" borderId="40" xfId="49" applyFont="1" applyFill="1" applyBorder="1" applyAlignment="1">
      <alignment horizontal="right" vertical="center" indent="1"/>
    </xf>
    <xf numFmtId="3" fontId="36" fillId="0" borderId="36" xfId="49" applyNumberFormat="1" applyFont="1" applyFill="1" applyBorder="1" applyAlignment="1">
      <alignment horizontal="right" vertical="center" indent="1"/>
    </xf>
    <xf numFmtId="3" fontId="36" fillId="0" borderId="58" xfId="49" applyNumberFormat="1" applyFont="1" applyFill="1" applyBorder="1" applyAlignment="1">
      <alignment horizontal="center" vertical="center"/>
    </xf>
    <xf numFmtId="3" fontId="36" fillId="0" borderId="48" xfId="49" applyNumberFormat="1" applyFont="1" applyFill="1" applyBorder="1" applyAlignment="1">
      <alignment horizontal="center" vertical="center"/>
    </xf>
    <xf numFmtId="0" fontId="36" fillId="0" borderId="53" xfId="66" applyFont="1" applyFill="1" applyBorder="1" applyAlignment="1">
      <alignment horizontal="distributed" vertical="center"/>
      <protection/>
    </xf>
    <xf numFmtId="0" fontId="36" fillId="0" borderId="55" xfId="66" applyFont="1" applyFill="1" applyBorder="1" applyAlignment="1">
      <alignment horizontal="distributed" vertical="center"/>
      <protection/>
    </xf>
    <xf numFmtId="0" fontId="36" fillId="0" borderId="35" xfId="66" applyFont="1" applyFill="1" applyBorder="1" applyAlignment="1">
      <alignment horizontal="center" vertical="center"/>
      <protection/>
    </xf>
    <xf numFmtId="0" fontId="36" fillId="0" borderId="48" xfId="66" applyFont="1" applyFill="1" applyBorder="1" applyAlignment="1">
      <alignment horizontal="center" vertical="center"/>
      <protection/>
    </xf>
    <xf numFmtId="0" fontId="36" fillId="0" borderId="56" xfId="66" applyFont="1" applyFill="1" applyBorder="1" applyAlignment="1">
      <alignment horizontal="center" vertical="center"/>
      <protection/>
    </xf>
    <xf numFmtId="0" fontId="36" fillId="0" borderId="0" xfId="66" applyFont="1" applyFill="1" applyBorder="1" applyAlignment="1">
      <alignment horizontal="distributed" vertical="center"/>
      <protection/>
    </xf>
    <xf numFmtId="0" fontId="36" fillId="0" borderId="58" xfId="66" applyFont="1" applyFill="1" applyBorder="1" applyAlignment="1">
      <alignment horizontal="center" vertical="center" wrapText="1"/>
      <protection/>
    </xf>
    <xf numFmtId="0" fontId="36" fillId="0" borderId="49" xfId="66" applyFont="1" applyFill="1" applyBorder="1" applyAlignment="1">
      <alignment horizontal="distributed"/>
      <protection/>
    </xf>
    <xf numFmtId="0" fontId="36" fillId="0" borderId="51" xfId="66" applyFont="1" applyFill="1" applyBorder="1" applyAlignment="1">
      <alignment horizontal="distributed"/>
      <protection/>
    </xf>
    <xf numFmtId="0" fontId="36" fillId="0" borderId="101" xfId="66" applyFont="1" applyFill="1" applyBorder="1" applyAlignment="1">
      <alignment horizontal="distributed"/>
      <protection/>
    </xf>
    <xf numFmtId="0" fontId="24" fillId="0" borderId="0" xfId="0" applyFont="1" applyFill="1" applyAlignment="1">
      <alignment horizontal="distributed" vertical="center" wrapText="1"/>
    </xf>
    <xf numFmtId="0" fontId="24" fillId="0" borderId="53" xfId="0" applyFont="1" applyFill="1" applyBorder="1" applyAlignment="1">
      <alignment horizontal="distributed" vertical="center" wrapText="1"/>
    </xf>
    <xf numFmtId="0" fontId="36" fillId="0" borderId="58" xfId="66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distributed" vertical="center"/>
    </xf>
    <xf numFmtId="176" fontId="36" fillId="0" borderId="48" xfId="66" applyNumberFormat="1" applyFont="1" applyFill="1" applyBorder="1" applyAlignment="1">
      <alignment horizontal="center" vertical="center"/>
      <protection/>
    </xf>
    <xf numFmtId="176" fontId="36" fillId="0" borderId="101" xfId="66" applyNumberFormat="1" applyFont="1" applyFill="1" applyBorder="1" applyAlignment="1">
      <alignment horizontal="distributed" vertical="center" wrapText="1"/>
      <protection/>
    </xf>
    <xf numFmtId="0" fontId="24" fillId="0" borderId="75" xfId="0" applyFont="1" applyFill="1" applyBorder="1" applyAlignment="1">
      <alignment horizontal="distributed" vertical="center"/>
    </xf>
    <xf numFmtId="0" fontId="36" fillId="0" borderId="101" xfId="66" applyFont="1" applyFill="1" applyBorder="1" applyAlignment="1">
      <alignment horizontal="distributed" vertical="center" wrapText="1"/>
      <protection/>
    </xf>
    <xf numFmtId="0" fontId="36" fillId="0" borderId="75" xfId="66" applyFont="1" applyFill="1" applyBorder="1" applyAlignment="1">
      <alignment horizontal="distributed" vertical="center" wrapText="1"/>
      <protection/>
    </xf>
    <xf numFmtId="176" fontId="36" fillId="0" borderId="58" xfId="66" applyNumberFormat="1" applyFont="1" applyFill="1" applyBorder="1" applyAlignment="1">
      <alignment horizontal="center" vertical="center"/>
      <protection/>
    </xf>
    <xf numFmtId="0" fontId="24" fillId="0" borderId="48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176" fontId="36" fillId="0" borderId="49" xfId="66" applyNumberFormat="1" applyFont="1" applyFill="1" applyBorder="1" applyAlignment="1">
      <alignment horizontal="distributed" vertical="center" wrapText="1"/>
      <protection/>
    </xf>
    <xf numFmtId="0" fontId="24" fillId="0" borderId="49" xfId="0" applyFont="1" applyFill="1" applyBorder="1" applyAlignment="1">
      <alignment horizontal="distributed" vertical="center"/>
    </xf>
    <xf numFmtId="0" fontId="36" fillId="0" borderId="48" xfId="66" applyFont="1" applyFill="1" applyBorder="1" applyAlignment="1">
      <alignment horizontal="left" vertical="top"/>
      <protection/>
    </xf>
    <xf numFmtId="0" fontId="24" fillId="0" borderId="48" xfId="0" applyFont="1" applyFill="1" applyBorder="1" applyAlignment="1">
      <alignment vertical="top"/>
    </xf>
    <xf numFmtId="0" fontId="24" fillId="0" borderId="49" xfId="0" applyFont="1" applyFill="1" applyBorder="1" applyAlignment="1">
      <alignment/>
    </xf>
    <xf numFmtId="0" fontId="36" fillId="0" borderId="48" xfId="66" applyFont="1" applyFill="1" applyBorder="1" applyAlignment="1">
      <alignment horizontal="left" vertical="center"/>
      <protection/>
    </xf>
    <xf numFmtId="0" fontId="24" fillId="0" borderId="48" xfId="0" applyFont="1" applyFill="1" applyBorder="1" applyAlignment="1">
      <alignment vertical="center"/>
    </xf>
    <xf numFmtId="0" fontId="36" fillId="0" borderId="0" xfId="66" applyFont="1" applyFill="1" applyBorder="1" applyAlignment="1">
      <alignment horizontal="left" indent="1"/>
      <protection/>
    </xf>
    <xf numFmtId="0" fontId="36" fillId="0" borderId="62" xfId="66" applyFont="1" applyFill="1" applyBorder="1" applyAlignment="1">
      <alignment horizontal="distributed" vertical="center"/>
      <protection/>
    </xf>
    <xf numFmtId="0" fontId="24" fillId="0" borderId="53" xfId="0" applyFont="1" applyFill="1" applyBorder="1" applyAlignment="1">
      <alignment horizontal="distributed" vertical="center"/>
    </xf>
    <xf numFmtId="0" fontId="36" fillId="0" borderId="102" xfId="66" applyFont="1" applyFill="1" applyBorder="1" applyAlignment="1">
      <alignment horizontal="center" vertical="center"/>
      <protection/>
    </xf>
    <xf numFmtId="0" fontId="24" fillId="0" borderId="103" xfId="0" applyFont="1" applyFill="1" applyBorder="1" applyAlignment="1">
      <alignment horizontal="center" vertical="center"/>
    </xf>
    <xf numFmtId="0" fontId="37" fillId="0" borderId="0" xfId="66" applyFont="1" applyFill="1" applyBorder="1" applyAlignment="1">
      <alignment horizontal="left" vertical="center" indent="1"/>
      <protection/>
    </xf>
    <xf numFmtId="0" fontId="36" fillId="0" borderId="0" xfId="66" applyFont="1" applyFill="1" applyAlignment="1">
      <alignment horizontal="left" indent="1"/>
      <protection/>
    </xf>
    <xf numFmtId="0" fontId="35" fillId="0" borderId="0" xfId="66" applyFont="1" applyFill="1" applyAlignment="1">
      <alignment horizontal="center" vertical="center"/>
      <protection/>
    </xf>
    <xf numFmtId="0" fontId="38" fillId="0" borderId="0" xfId="66" applyFont="1" applyFill="1" applyAlignment="1">
      <alignment horizontal="center" vertical="center"/>
      <protection/>
    </xf>
    <xf numFmtId="0" fontId="36" fillId="0" borderId="0" xfId="66" applyFont="1" applyFill="1" applyAlignment="1">
      <alignment horizontal="right" vertical="top"/>
      <protection/>
    </xf>
    <xf numFmtId="0" fontId="36" fillId="0" borderId="104" xfId="66" applyFont="1" applyFill="1" applyBorder="1" applyAlignment="1">
      <alignment horizontal="distributed" vertical="center"/>
      <protection/>
    </xf>
    <xf numFmtId="0" fontId="36" fillId="0" borderId="61" xfId="66" applyFont="1" applyFill="1" applyBorder="1" applyAlignment="1">
      <alignment horizontal="distributed" vertical="center"/>
      <protection/>
    </xf>
    <xf numFmtId="0" fontId="36" fillId="0" borderId="50" xfId="66" applyFont="1" applyFill="1" applyBorder="1" applyAlignment="1">
      <alignment horizontal="distributed" vertical="center"/>
      <protection/>
    </xf>
    <xf numFmtId="0" fontId="36" fillId="0" borderId="57" xfId="66" applyFont="1" applyFill="1" applyBorder="1" applyAlignment="1">
      <alignment horizontal="distributed" vertical="center"/>
      <protection/>
    </xf>
    <xf numFmtId="0" fontId="36" fillId="0" borderId="101" xfId="66" applyFont="1" applyFill="1" applyBorder="1" applyAlignment="1">
      <alignment horizontal="distributed" vertical="center"/>
      <protection/>
    </xf>
    <xf numFmtId="0" fontId="36" fillId="0" borderId="49" xfId="66" applyFont="1" applyFill="1" applyBorder="1" applyAlignment="1">
      <alignment horizontal="distributed" vertical="center"/>
      <protection/>
    </xf>
    <xf numFmtId="0" fontId="36" fillId="0" borderId="105" xfId="66" applyFont="1" applyFill="1" applyBorder="1" applyAlignment="1">
      <alignment horizontal="distributed" vertical="center"/>
      <protection/>
    </xf>
    <xf numFmtId="0" fontId="24" fillId="0" borderId="106" xfId="0" applyFont="1" applyFill="1" applyBorder="1" applyAlignment="1">
      <alignment horizontal="distributed" vertical="center"/>
    </xf>
    <xf numFmtId="0" fontId="36" fillId="0" borderId="106" xfId="66" applyFont="1" applyFill="1" applyBorder="1" applyAlignment="1">
      <alignment horizontal="distributed" vertical="center"/>
      <protection/>
    </xf>
    <xf numFmtId="0" fontId="36" fillId="0" borderId="0" xfId="66" applyFont="1" applyFill="1" applyBorder="1" applyAlignment="1">
      <alignment horizontal="right" vertical="center"/>
      <protection/>
    </xf>
    <xf numFmtId="0" fontId="24" fillId="0" borderId="107" xfId="0" applyFont="1" applyFill="1" applyBorder="1" applyAlignment="1">
      <alignment horizontal="distributed" vertical="center"/>
    </xf>
    <xf numFmtId="0" fontId="24" fillId="0" borderId="62" xfId="0" applyFont="1" applyFill="1" applyBorder="1" applyAlignment="1">
      <alignment horizontal="distributed" vertical="center"/>
    </xf>
    <xf numFmtId="0" fontId="38" fillId="0" borderId="0" xfId="66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36" fillId="0" borderId="49" xfId="66" applyFont="1" applyFill="1" applyBorder="1" applyAlignment="1">
      <alignment horizontal="left" indent="1"/>
      <protection/>
    </xf>
    <xf numFmtId="0" fontId="36" fillId="0" borderId="0" xfId="66" applyFont="1" applyFill="1" applyBorder="1" applyAlignment="1">
      <alignment vertical="center"/>
      <protection/>
    </xf>
    <xf numFmtId="0" fontId="36" fillId="0" borderId="0" xfId="66" applyFont="1" applyFill="1" applyBorder="1" applyAlignment="1">
      <alignment horizontal="left" vertical="center" indent="1"/>
      <protection/>
    </xf>
    <xf numFmtId="0" fontId="24" fillId="0" borderId="49" xfId="0" applyFont="1" applyFill="1" applyBorder="1" applyAlignment="1">
      <alignment horizontal="left" indent="1"/>
    </xf>
    <xf numFmtId="0" fontId="36" fillId="0" borderId="49" xfId="66" applyFont="1" applyFill="1" applyBorder="1" applyAlignment="1">
      <alignment/>
      <protection/>
    </xf>
    <xf numFmtId="0" fontId="24" fillId="0" borderId="49" xfId="0" applyFont="1" applyFill="1" applyBorder="1" applyAlignment="1">
      <alignment vertical="center"/>
    </xf>
    <xf numFmtId="202" fontId="36" fillId="0" borderId="37" xfId="66" applyNumberFormat="1" applyFont="1" applyFill="1" applyBorder="1" applyAlignment="1">
      <alignment horizontal="center" vertical="center"/>
      <protection/>
    </xf>
    <xf numFmtId="202" fontId="36" fillId="0" borderId="78" xfId="66" applyNumberFormat="1" applyFont="1" applyFill="1" applyBorder="1" applyAlignment="1">
      <alignment horizontal="center" vertical="center"/>
      <protection/>
    </xf>
    <xf numFmtId="176" fontId="36" fillId="0" borderId="78" xfId="49" applyNumberFormat="1" applyFont="1" applyFill="1" applyBorder="1" applyAlignment="1">
      <alignment horizontal="right" vertical="center"/>
    </xf>
    <xf numFmtId="176" fontId="36" fillId="0" borderId="38" xfId="49" applyNumberFormat="1" applyFont="1" applyFill="1" applyBorder="1" applyAlignment="1">
      <alignment horizontal="right" vertical="center"/>
    </xf>
    <xf numFmtId="202" fontId="36" fillId="0" borderId="70" xfId="66" applyNumberFormat="1" applyFont="1" applyFill="1" applyBorder="1" applyAlignment="1">
      <alignment horizontal="center" vertical="center"/>
      <protection/>
    </xf>
    <xf numFmtId="202" fontId="36" fillId="0" borderId="99" xfId="66" applyNumberFormat="1" applyFont="1" applyFill="1" applyBorder="1" applyAlignment="1">
      <alignment horizontal="center" vertical="center"/>
      <protection/>
    </xf>
    <xf numFmtId="176" fontId="36" fillId="0" borderId="99" xfId="49" applyNumberFormat="1" applyFont="1" applyFill="1" applyBorder="1" applyAlignment="1">
      <alignment horizontal="right" vertical="center"/>
    </xf>
    <xf numFmtId="176" fontId="36" fillId="0" borderId="100" xfId="49" applyNumberFormat="1" applyFont="1" applyFill="1" applyBorder="1" applyAlignment="1">
      <alignment horizontal="right" vertical="center"/>
    </xf>
    <xf numFmtId="202" fontId="36" fillId="0" borderId="99" xfId="49" applyNumberFormat="1" applyFont="1" applyFill="1" applyBorder="1" applyAlignment="1">
      <alignment horizontal="center" vertical="center"/>
    </xf>
    <xf numFmtId="202" fontId="36" fillId="0" borderId="71" xfId="49" applyNumberFormat="1" applyFont="1" applyFill="1" applyBorder="1" applyAlignment="1">
      <alignment horizontal="center" vertical="center"/>
    </xf>
    <xf numFmtId="208" fontId="36" fillId="0" borderId="70" xfId="49" applyNumberFormat="1" applyFont="1" applyFill="1" applyBorder="1" applyAlignment="1">
      <alignment vertical="center"/>
    </xf>
    <xf numFmtId="0" fontId="36" fillId="0" borderId="108" xfId="66" applyFont="1" applyFill="1" applyBorder="1" applyAlignment="1">
      <alignment horizontal="distributed" vertical="center"/>
      <protection/>
    </xf>
    <xf numFmtId="202" fontId="36" fillId="0" borderId="100" xfId="49" applyNumberFormat="1" applyFont="1" applyFill="1" applyBorder="1" applyAlignment="1">
      <alignment horizontal="center" vertical="center"/>
    </xf>
    <xf numFmtId="208" fontId="36" fillId="0" borderId="37" xfId="49" applyNumberFormat="1" applyFont="1" applyFill="1" applyBorder="1" applyAlignment="1">
      <alignment vertical="center"/>
    </xf>
    <xf numFmtId="208" fontId="36" fillId="0" borderId="78" xfId="49" applyNumberFormat="1" applyFont="1" applyFill="1" applyBorder="1" applyAlignment="1">
      <alignment vertical="center"/>
    </xf>
    <xf numFmtId="0" fontId="36" fillId="0" borderId="109" xfId="66" applyFont="1" applyFill="1" applyBorder="1" applyAlignment="1">
      <alignment horizontal="distributed" vertical="center"/>
      <protection/>
    </xf>
    <xf numFmtId="208" fontId="36" fillId="0" borderId="59" xfId="49" applyNumberFormat="1" applyFont="1" applyFill="1" applyBorder="1" applyAlignment="1">
      <alignment vertical="center"/>
    </xf>
    <xf numFmtId="176" fontId="36" fillId="0" borderId="78" xfId="49" applyNumberFormat="1" applyFont="1" applyFill="1" applyBorder="1" applyAlignment="1">
      <alignment horizontal="center" vertical="center"/>
    </xf>
    <xf numFmtId="176" fontId="36" fillId="0" borderId="38" xfId="49" applyNumberFormat="1" applyFont="1" applyFill="1" applyBorder="1" applyAlignment="1">
      <alignment horizontal="center" vertical="center"/>
    </xf>
    <xf numFmtId="176" fontId="36" fillId="0" borderId="37" xfId="66" applyNumberFormat="1" applyFont="1" applyFill="1" applyBorder="1" applyAlignment="1">
      <alignment horizontal="center" vertical="center"/>
      <protection/>
    </xf>
    <xf numFmtId="176" fontId="36" fillId="0" borderId="78" xfId="66" applyNumberFormat="1" applyFont="1" applyFill="1" applyBorder="1" applyAlignment="1">
      <alignment horizontal="center" vertical="center"/>
      <protection/>
    </xf>
    <xf numFmtId="0" fontId="36" fillId="0" borderId="107" xfId="66" applyFont="1" applyFill="1" applyBorder="1" applyAlignment="1">
      <alignment horizontal="distributed" vertical="center"/>
      <protection/>
    </xf>
    <xf numFmtId="0" fontId="36" fillId="0" borderId="110" xfId="66" applyFont="1" applyFill="1" applyBorder="1" applyAlignment="1">
      <alignment horizontal="distributed" vertical="center"/>
      <protection/>
    </xf>
    <xf numFmtId="0" fontId="36" fillId="0" borderId="18" xfId="66" applyFont="1" applyFill="1" applyBorder="1" applyAlignment="1">
      <alignment horizontal="center" vertical="center"/>
      <protection/>
    </xf>
    <xf numFmtId="0" fontId="36" fillId="0" borderId="19" xfId="66" applyFont="1" applyFill="1" applyBorder="1" applyAlignment="1">
      <alignment horizontal="center" vertical="center"/>
      <protection/>
    </xf>
    <xf numFmtId="0" fontId="36" fillId="0" borderId="20" xfId="66" applyFont="1" applyFill="1" applyBorder="1" applyAlignment="1">
      <alignment horizontal="center" vertical="center"/>
      <protection/>
    </xf>
    <xf numFmtId="0" fontId="36" fillId="0" borderId="54" xfId="66" applyFont="1" applyFill="1" applyBorder="1" applyAlignment="1">
      <alignment horizontal="center" vertical="center"/>
      <protection/>
    </xf>
    <xf numFmtId="0" fontId="36" fillId="0" borderId="0" xfId="66" applyFont="1" applyFill="1" applyBorder="1" applyAlignment="1">
      <alignment horizontal="center" vertical="center"/>
      <protection/>
    </xf>
    <xf numFmtId="0" fontId="36" fillId="0" borderId="55" xfId="66" applyFont="1" applyFill="1" applyBorder="1" applyAlignment="1">
      <alignment horizontal="center" vertical="center"/>
      <protection/>
    </xf>
    <xf numFmtId="0" fontId="36" fillId="0" borderId="111" xfId="66" applyFont="1" applyFill="1" applyBorder="1" applyAlignment="1">
      <alignment horizontal="distributed" vertical="center"/>
      <protection/>
    </xf>
    <xf numFmtId="0" fontId="36" fillId="0" borderId="112" xfId="66" applyFont="1" applyFill="1" applyBorder="1" applyAlignment="1">
      <alignment horizontal="center" vertical="center"/>
      <protection/>
    </xf>
    <xf numFmtId="203" fontId="36" fillId="0" borderId="48" xfId="49" applyNumberFormat="1" applyFont="1" applyFill="1" applyBorder="1" applyAlignment="1">
      <alignment vertical="center"/>
    </xf>
    <xf numFmtId="0" fontId="36" fillId="0" borderId="113" xfId="66" applyFont="1" applyFill="1" applyBorder="1" applyAlignment="1">
      <alignment horizontal="center" vertical="center"/>
      <protection/>
    </xf>
    <xf numFmtId="0" fontId="36" fillId="0" borderId="12" xfId="66" applyFont="1" applyFill="1" applyBorder="1" applyAlignment="1">
      <alignment horizontal="center" vertical="center"/>
      <protection/>
    </xf>
    <xf numFmtId="0" fontId="36" fillId="0" borderId="17" xfId="66" applyFont="1" applyFill="1" applyBorder="1" applyAlignment="1">
      <alignment horizontal="center" vertical="center"/>
      <protection/>
    </xf>
    <xf numFmtId="203" fontId="36" fillId="0" borderId="12" xfId="49" applyNumberFormat="1" applyFont="1" applyFill="1" applyBorder="1" applyAlignment="1">
      <alignment vertical="center"/>
    </xf>
    <xf numFmtId="0" fontId="36" fillId="0" borderId="10" xfId="66" applyFont="1" applyFill="1" applyBorder="1" applyAlignment="1">
      <alignment horizontal="left" vertical="center"/>
      <protection/>
    </xf>
    <xf numFmtId="0" fontId="36" fillId="0" borderId="56" xfId="66" applyFont="1" applyFill="1" applyBorder="1" applyAlignment="1">
      <alignment horizontal="left" vertical="center"/>
      <protection/>
    </xf>
    <xf numFmtId="0" fontId="36" fillId="0" borderId="114" xfId="66" applyFont="1" applyFill="1" applyBorder="1" applyAlignment="1">
      <alignment horizontal="center" vertical="center"/>
      <protection/>
    </xf>
    <xf numFmtId="0" fontId="36" fillId="0" borderId="115" xfId="66" applyFont="1" applyFill="1" applyBorder="1" applyAlignment="1">
      <alignment horizontal="distributed" vertical="center"/>
      <protection/>
    </xf>
    <xf numFmtId="0" fontId="36" fillId="0" borderId="116" xfId="66" applyFont="1" applyFill="1" applyBorder="1" applyAlignment="1">
      <alignment horizontal="center" vertical="center"/>
      <protection/>
    </xf>
    <xf numFmtId="0" fontId="36" fillId="0" borderId="23" xfId="66" applyFont="1" applyFill="1" applyBorder="1" applyAlignment="1">
      <alignment horizontal="center" vertical="center"/>
      <protection/>
    </xf>
    <xf numFmtId="0" fontId="36" fillId="0" borderId="28" xfId="66" applyFont="1" applyFill="1" applyBorder="1" applyAlignment="1">
      <alignment horizontal="center" vertical="center"/>
      <protection/>
    </xf>
    <xf numFmtId="0" fontId="36" fillId="0" borderId="117" xfId="66" applyFont="1" applyFill="1" applyBorder="1" applyAlignment="1">
      <alignment horizontal="right" vertical="center"/>
      <protection/>
    </xf>
    <xf numFmtId="0" fontId="36" fillId="0" borderId="49" xfId="66" applyFont="1" applyFill="1" applyBorder="1" applyAlignment="1">
      <alignment horizontal="right" vertical="center"/>
      <protection/>
    </xf>
    <xf numFmtId="0" fontId="36" fillId="0" borderId="51" xfId="66" applyFont="1" applyFill="1" applyBorder="1" applyAlignment="1">
      <alignment horizontal="right" vertical="center"/>
      <protection/>
    </xf>
    <xf numFmtId="203" fontId="36" fillId="0" borderId="23" xfId="49" applyNumberFormat="1" applyFont="1" applyFill="1" applyBorder="1" applyAlignment="1">
      <alignment vertical="center"/>
    </xf>
    <xf numFmtId="0" fontId="36" fillId="0" borderId="10" xfId="66" applyFont="1" applyFill="1" applyBorder="1" applyAlignment="1">
      <alignment horizontal="center" vertical="center"/>
      <protection/>
    </xf>
    <xf numFmtId="3" fontId="36" fillId="0" borderId="14" xfId="49" applyNumberFormat="1" applyFont="1" applyFill="1" applyBorder="1" applyAlignment="1">
      <alignment horizontal="right" vertical="center" indent="1"/>
    </xf>
    <xf numFmtId="3" fontId="36" fillId="0" borderId="12" xfId="49" applyNumberFormat="1" applyFont="1" applyFill="1" applyBorder="1" applyAlignment="1">
      <alignment horizontal="right" vertical="center" indent="1"/>
    </xf>
    <xf numFmtId="3" fontId="36" fillId="0" borderId="13" xfId="49" applyNumberFormat="1" applyFont="1" applyFill="1" applyBorder="1" applyAlignment="1">
      <alignment horizontal="right" vertical="center" indent="1"/>
    </xf>
    <xf numFmtId="203" fontId="36" fillId="0" borderId="40" xfId="49" applyNumberFormat="1" applyFont="1" applyFill="1" applyBorder="1" applyAlignment="1">
      <alignment vertical="center"/>
    </xf>
    <xf numFmtId="0" fontId="24" fillId="0" borderId="49" xfId="0" applyFont="1" applyFill="1" applyBorder="1" applyAlignment="1">
      <alignment horizontal="distributed"/>
    </xf>
    <xf numFmtId="0" fontId="24" fillId="0" borderId="62" xfId="0" applyFont="1" applyFill="1" applyBorder="1" applyAlignment="1">
      <alignment horizontal="distributed"/>
    </xf>
    <xf numFmtId="6" fontId="36" fillId="0" borderId="58" xfId="59" applyFont="1" applyFill="1" applyBorder="1" applyAlignment="1">
      <alignment horizontal="center" vertical="center" wrapText="1"/>
    </xf>
    <xf numFmtId="6" fontId="36" fillId="0" borderId="48" xfId="59" applyFont="1" applyFill="1" applyBorder="1" applyAlignment="1">
      <alignment horizontal="center" vertical="center"/>
    </xf>
    <xf numFmtId="6" fontId="36" fillId="0" borderId="35" xfId="59" applyFont="1" applyFill="1" applyBorder="1" applyAlignment="1">
      <alignment horizontal="center" vertical="center"/>
    </xf>
    <xf numFmtId="0" fontId="36" fillId="0" borderId="48" xfId="66" applyFont="1" applyFill="1" applyBorder="1" applyAlignment="1">
      <alignment horizontal="right" vertical="top"/>
      <protection/>
    </xf>
    <xf numFmtId="200" fontId="36" fillId="0" borderId="36" xfId="49" applyNumberFormat="1" applyFont="1" applyFill="1" applyBorder="1" applyAlignment="1">
      <alignment horizontal="center" vertical="center"/>
    </xf>
    <xf numFmtId="202" fontId="36" fillId="0" borderId="58" xfId="49" applyNumberFormat="1" applyFont="1" applyFill="1" applyBorder="1" applyAlignment="1">
      <alignment horizontal="center" vertical="center"/>
    </xf>
    <xf numFmtId="202" fontId="36" fillId="0" borderId="48" xfId="49" applyNumberFormat="1" applyFont="1" applyFill="1" applyBorder="1" applyAlignment="1">
      <alignment horizontal="center" vertical="center"/>
    </xf>
    <xf numFmtId="202" fontId="36" fillId="0" borderId="35" xfId="49" applyNumberFormat="1" applyFont="1" applyFill="1" applyBorder="1" applyAlignment="1">
      <alignment horizontal="center" vertical="center"/>
    </xf>
    <xf numFmtId="202" fontId="36" fillId="0" borderId="56" xfId="49" applyNumberFormat="1" applyFont="1" applyFill="1" applyBorder="1" applyAlignment="1">
      <alignment horizontal="center" vertical="center"/>
    </xf>
    <xf numFmtId="203" fontId="36" fillId="0" borderId="36" xfId="49" applyNumberFormat="1" applyFont="1" applyFill="1" applyBorder="1" applyAlignment="1">
      <alignment vertical="center"/>
    </xf>
    <xf numFmtId="38" fontId="36" fillId="0" borderId="36" xfId="49" applyFont="1" applyFill="1" applyBorder="1" applyAlignment="1">
      <alignment horizontal="right" vertical="center" indent="1"/>
    </xf>
    <xf numFmtId="3" fontId="36" fillId="0" borderId="40" xfId="49" applyNumberFormat="1" applyFont="1" applyFill="1" applyBorder="1" applyAlignment="1">
      <alignment horizontal="right" vertical="center" indent="1"/>
    </xf>
    <xf numFmtId="3" fontId="36" fillId="0" borderId="44" xfId="49" applyNumberFormat="1" applyFont="1" applyFill="1" applyBorder="1" applyAlignment="1">
      <alignment horizontal="right" vertical="center" indent="1"/>
    </xf>
    <xf numFmtId="38" fontId="36" fillId="0" borderId="25" xfId="49" applyFont="1" applyFill="1" applyBorder="1" applyAlignment="1">
      <alignment horizontal="center" vertical="center"/>
    </xf>
    <xf numFmtId="38" fontId="36" fillId="0" borderId="23" xfId="49" applyFont="1" applyFill="1" applyBorder="1" applyAlignment="1">
      <alignment horizontal="center" vertical="center"/>
    </xf>
    <xf numFmtId="38" fontId="36" fillId="0" borderId="24" xfId="49" applyFont="1" applyFill="1" applyBorder="1" applyAlignment="1">
      <alignment horizontal="center" vertical="center"/>
    </xf>
    <xf numFmtId="38" fontId="36" fillId="0" borderId="58" xfId="49" applyFont="1" applyFill="1" applyBorder="1" applyAlignment="1">
      <alignment horizontal="center" vertical="center"/>
    </xf>
    <xf numFmtId="38" fontId="36" fillId="0" borderId="48" xfId="49" applyFont="1" applyFill="1" applyBorder="1" applyAlignment="1">
      <alignment horizontal="center" vertical="center"/>
    </xf>
    <xf numFmtId="38" fontId="36" fillId="0" borderId="35" xfId="49" applyFont="1" applyFill="1" applyBorder="1" applyAlignment="1">
      <alignment horizontal="center" vertical="center"/>
    </xf>
    <xf numFmtId="0" fontId="36" fillId="0" borderId="49" xfId="66" applyFont="1" applyFill="1" applyBorder="1" applyAlignment="1">
      <alignment horizontal="center" vertical="center"/>
      <protection/>
    </xf>
    <xf numFmtId="6" fontId="38" fillId="0" borderId="0" xfId="59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202" fontId="36" fillId="0" borderId="118" xfId="66" applyNumberFormat="1" applyFont="1" applyFill="1" applyBorder="1" applyAlignment="1">
      <alignment horizontal="right" vertical="center" indent="1"/>
      <protection/>
    </xf>
    <xf numFmtId="202" fontId="24" fillId="0" borderId="118" xfId="0" applyNumberFormat="1" applyFont="1" applyFill="1" applyBorder="1" applyAlignment="1">
      <alignment horizontal="right" vertical="center" indent="1"/>
    </xf>
    <xf numFmtId="202" fontId="24" fillId="0" borderId="43" xfId="0" applyNumberFormat="1" applyFont="1" applyFill="1" applyBorder="1" applyAlignment="1">
      <alignment horizontal="right" vertical="center" indent="1"/>
    </xf>
    <xf numFmtId="202" fontId="36" fillId="0" borderId="118" xfId="0" applyNumberFormat="1" applyFont="1" applyFill="1" applyBorder="1" applyAlignment="1">
      <alignment horizontal="right" vertical="center" indent="1"/>
    </xf>
    <xf numFmtId="202" fontId="36" fillId="0" borderId="119" xfId="66" applyNumberFormat="1" applyFont="1" applyFill="1" applyBorder="1" applyAlignment="1">
      <alignment horizontal="right" vertical="center" indent="1"/>
      <protection/>
    </xf>
    <xf numFmtId="202" fontId="24" fillId="0" borderId="119" xfId="0" applyNumberFormat="1" applyFont="1" applyFill="1" applyBorder="1" applyAlignment="1">
      <alignment horizontal="right" vertical="center" indent="1"/>
    </xf>
    <xf numFmtId="202" fontId="24" fillId="0" borderId="47" xfId="0" applyNumberFormat="1" applyFont="1" applyFill="1" applyBorder="1" applyAlignment="1">
      <alignment horizontal="right" vertical="center" indent="1"/>
    </xf>
    <xf numFmtId="3" fontId="36" fillId="0" borderId="118" xfId="0" applyNumberFormat="1" applyFont="1" applyFill="1" applyBorder="1" applyAlignment="1">
      <alignment horizontal="center" vertical="center"/>
    </xf>
    <xf numFmtId="0" fontId="24" fillId="0" borderId="118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3" fontId="36" fillId="0" borderId="119" xfId="0" applyNumberFormat="1" applyFont="1" applyFill="1" applyBorder="1" applyAlignment="1">
      <alignment horizontal="center" vertical="center"/>
    </xf>
    <xf numFmtId="0" fontId="24" fillId="0" borderId="119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3" fontId="36" fillId="0" borderId="78" xfId="0" applyNumberFormat="1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36" fillId="0" borderId="67" xfId="66" applyFont="1" applyFill="1" applyBorder="1" applyAlignment="1">
      <alignment horizontal="distributed" vertical="center"/>
      <protection/>
    </xf>
    <xf numFmtId="0" fontId="24" fillId="0" borderId="19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distributed" vertical="center"/>
    </xf>
    <xf numFmtId="202" fontId="36" fillId="0" borderId="41" xfId="66" applyNumberFormat="1" applyFont="1" applyFill="1" applyBorder="1" applyAlignment="1">
      <alignment horizontal="right" vertical="center" indent="1"/>
      <protection/>
    </xf>
    <xf numFmtId="202" fontId="36" fillId="0" borderId="45" xfId="66" applyNumberFormat="1" applyFont="1" applyFill="1" applyBorder="1" applyAlignment="1">
      <alignment horizontal="right" vertical="center" indent="1"/>
      <protection/>
    </xf>
    <xf numFmtId="176" fontId="36" fillId="0" borderId="0" xfId="66" applyNumberFormat="1" applyFont="1" applyFill="1" applyBorder="1" applyAlignment="1">
      <alignment vertical="center"/>
      <protection/>
    </xf>
    <xf numFmtId="176" fontId="24" fillId="0" borderId="0" xfId="0" applyNumberFormat="1" applyFont="1" applyFill="1" applyBorder="1" applyAlignment="1">
      <alignment vertical="center"/>
    </xf>
    <xf numFmtId="176" fontId="36" fillId="0" borderId="67" xfId="66" applyNumberFormat="1" applyFont="1" applyFill="1" applyBorder="1" applyAlignment="1">
      <alignment vertical="center"/>
      <protection/>
    </xf>
    <xf numFmtId="176" fontId="36" fillId="0" borderId="19" xfId="66" applyNumberFormat="1" applyFont="1" applyFill="1" applyBorder="1" applyAlignment="1">
      <alignment vertical="center"/>
      <protection/>
    </xf>
    <xf numFmtId="176" fontId="36" fillId="0" borderId="75" xfId="66" applyNumberFormat="1" applyFont="1" applyFill="1" applyBorder="1" applyAlignment="1">
      <alignment vertical="center"/>
      <protection/>
    </xf>
    <xf numFmtId="209" fontId="36" fillId="0" borderId="120" xfId="66" applyNumberFormat="1" applyFont="1" applyFill="1" applyBorder="1" applyAlignment="1">
      <alignment horizontal="center" vertical="center"/>
      <protection/>
    </xf>
    <xf numFmtId="209" fontId="36" fillId="0" borderId="99" xfId="66" applyNumberFormat="1" applyFont="1" applyFill="1" applyBorder="1" applyAlignment="1">
      <alignment horizontal="center" vertical="center"/>
      <protection/>
    </xf>
    <xf numFmtId="209" fontId="36" fillId="0" borderId="100" xfId="66" applyNumberFormat="1" applyFont="1" applyFill="1" applyBorder="1" applyAlignment="1">
      <alignment horizontal="center" vertical="center"/>
      <protection/>
    </xf>
    <xf numFmtId="209" fontId="36" fillId="0" borderId="69" xfId="0" applyNumberFormat="1" applyFont="1" applyFill="1" applyBorder="1" applyAlignment="1">
      <alignment horizontal="center" vertical="center"/>
    </xf>
    <xf numFmtId="209" fontId="36" fillId="0" borderId="99" xfId="0" applyNumberFormat="1" applyFont="1" applyFill="1" applyBorder="1" applyAlignment="1">
      <alignment horizontal="center" vertical="center"/>
    </xf>
    <xf numFmtId="209" fontId="36" fillId="0" borderId="71" xfId="0" applyNumberFormat="1" applyFont="1" applyFill="1" applyBorder="1" applyAlignment="1">
      <alignment horizontal="center" vertical="center"/>
    </xf>
    <xf numFmtId="210" fontId="36" fillId="0" borderId="69" xfId="0" applyNumberFormat="1" applyFont="1" applyFill="1" applyBorder="1" applyAlignment="1">
      <alignment horizontal="center" vertical="center"/>
    </xf>
    <xf numFmtId="210" fontId="36" fillId="0" borderId="99" xfId="0" applyNumberFormat="1" applyFont="1" applyFill="1" applyBorder="1" applyAlignment="1">
      <alignment horizontal="center" vertical="center"/>
    </xf>
    <xf numFmtId="210" fontId="36" fillId="0" borderId="71" xfId="0" applyNumberFormat="1" applyFont="1" applyFill="1" applyBorder="1" applyAlignment="1">
      <alignment horizontal="center" vertical="center"/>
    </xf>
    <xf numFmtId="0" fontId="36" fillId="0" borderId="121" xfId="66" applyFont="1" applyFill="1" applyBorder="1" applyAlignment="1">
      <alignment horizontal="distributed" vertical="center"/>
      <protection/>
    </xf>
    <xf numFmtId="0" fontId="36" fillId="0" borderId="122" xfId="66" applyFont="1" applyFill="1" applyBorder="1" applyAlignment="1">
      <alignment horizontal="distributed" vertical="center"/>
      <protection/>
    </xf>
    <xf numFmtId="49" fontId="36" fillId="0" borderId="19" xfId="66" applyNumberFormat="1" applyFont="1" applyFill="1" applyBorder="1" applyAlignment="1">
      <alignment horizontal="center" vertical="center"/>
      <protection/>
    </xf>
    <xf numFmtId="49" fontId="36" fillId="0" borderId="20" xfId="66" applyNumberFormat="1" applyFont="1" applyFill="1" applyBorder="1" applyAlignment="1">
      <alignment horizontal="center" vertical="center"/>
      <protection/>
    </xf>
    <xf numFmtId="176" fontId="24" fillId="0" borderId="19" xfId="0" applyNumberFormat="1" applyFont="1" applyFill="1" applyBorder="1" applyAlignment="1">
      <alignment vertical="center"/>
    </xf>
    <xf numFmtId="186" fontId="36" fillId="0" borderId="15" xfId="66" applyNumberFormat="1" applyFont="1" applyFill="1" applyBorder="1" applyAlignment="1">
      <alignment horizontal="right" vertical="center"/>
      <protection/>
    </xf>
    <xf numFmtId="0" fontId="24" fillId="0" borderId="118" xfId="0" applyFont="1" applyFill="1" applyBorder="1" applyAlignment="1">
      <alignment vertical="center"/>
    </xf>
    <xf numFmtId="202" fontId="36" fillId="0" borderId="41" xfId="0" applyNumberFormat="1" applyFont="1" applyFill="1" applyBorder="1" applyAlignment="1">
      <alignment horizontal="right" vertical="center" indent="1"/>
    </xf>
    <xf numFmtId="186" fontId="36" fillId="0" borderId="26" xfId="66" applyNumberFormat="1" applyFont="1" applyFill="1" applyBorder="1" applyAlignment="1">
      <alignment horizontal="right" vertical="center"/>
      <protection/>
    </xf>
    <xf numFmtId="0" fontId="24" fillId="0" borderId="119" xfId="0" applyFont="1" applyFill="1" applyBorder="1" applyAlignment="1">
      <alignment vertical="center"/>
    </xf>
    <xf numFmtId="202" fontId="36" fillId="0" borderId="45" xfId="0" applyNumberFormat="1" applyFont="1" applyFill="1" applyBorder="1" applyAlignment="1">
      <alignment horizontal="right" vertical="center" indent="1"/>
    </xf>
    <xf numFmtId="202" fontId="36" fillId="0" borderId="119" xfId="0" applyNumberFormat="1" applyFont="1" applyFill="1" applyBorder="1" applyAlignment="1">
      <alignment horizontal="right" vertical="center" indent="1"/>
    </xf>
    <xf numFmtId="0" fontId="36" fillId="0" borderId="119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202" fontId="36" fillId="0" borderId="37" xfId="0" applyNumberFormat="1" applyFont="1" applyFill="1" applyBorder="1" applyAlignment="1">
      <alignment horizontal="right" vertical="center" indent="1"/>
    </xf>
    <xf numFmtId="202" fontId="36" fillId="0" borderId="78" xfId="0" applyNumberFormat="1" applyFont="1" applyFill="1" applyBorder="1" applyAlignment="1">
      <alignment horizontal="right" vertical="center" indent="1"/>
    </xf>
    <xf numFmtId="49" fontId="36" fillId="0" borderId="0" xfId="66" applyNumberFormat="1" applyFont="1" applyFill="1" applyBorder="1" applyAlignment="1">
      <alignment horizontal="center" vertical="center"/>
      <protection/>
    </xf>
    <xf numFmtId="49" fontId="36" fillId="0" borderId="55" xfId="66" applyNumberFormat="1" applyFont="1" applyFill="1" applyBorder="1" applyAlignment="1">
      <alignment horizontal="center" vertical="center"/>
      <protection/>
    </xf>
    <xf numFmtId="0" fontId="36" fillId="0" borderId="118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102" xfId="66" applyFont="1" applyFill="1" applyBorder="1" applyAlignment="1">
      <alignment horizontal="distributed" vertical="center"/>
      <protection/>
    </xf>
    <xf numFmtId="0" fontId="36" fillId="0" borderId="63" xfId="66" applyFont="1" applyFill="1" applyBorder="1" applyAlignment="1">
      <alignment horizontal="distributed" vertical="center"/>
      <protection/>
    </xf>
    <xf numFmtId="0" fontId="36" fillId="0" borderId="36" xfId="66" applyFont="1" applyFill="1" applyBorder="1" applyAlignment="1">
      <alignment horizontal="distributed" vertical="center"/>
      <protection/>
    </xf>
    <xf numFmtId="0" fontId="36" fillId="0" borderId="58" xfId="66" applyFont="1" applyFill="1" applyBorder="1" applyAlignment="1">
      <alignment horizontal="distributed" vertical="center"/>
      <protection/>
    </xf>
    <xf numFmtId="0" fontId="36" fillId="0" borderId="64" xfId="66" applyFont="1" applyFill="1" applyBorder="1" applyAlignment="1">
      <alignment horizontal="distributed" vertical="center"/>
      <protection/>
    </xf>
    <xf numFmtId="0" fontId="36" fillId="0" borderId="29" xfId="66" applyFont="1" applyFill="1" applyBorder="1" applyAlignment="1">
      <alignment horizontal="right" vertical="top"/>
      <protection/>
    </xf>
    <xf numFmtId="0" fontId="36" fillId="0" borderId="30" xfId="66" applyFont="1" applyFill="1" applyBorder="1" applyAlignment="1">
      <alignment horizontal="right" vertical="top"/>
      <protection/>
    </xf>
    <xf numFmtId="0" fontId="36" fillId="0" borderId="19" xfId="66" applyFont="1" applyFill="1" applyBorder="1" applyAlignment="1">
      <alignment horizontal="distributed" vertical="center"/>
      <protection/>
    </xf>
    <xf numFmtId="0" fontId="36" fillId="0" borderId="52" xfId="66" applyFont="1" applyFill="1" applyBorder="1" applyAlignment="1">
      <alignment horizontal="distributed" vertical="center"/>
      <protection/>
    </xf>
    <xf numFmtId="0" fontId="24" fillId="0" borderId="49" xfId="0" applyFont="1" applyFill="1" applyBorder="1" applyAlignment="1">
      <alignment horizontal="center" vertical="center"/>
    </xf>
    <xf numFmtId="0" fontId="24" fillId="0" borderId="112" xfId="0" applyFont="1" applyFill="1" applyBorder="1" applyAlignment="1">
      <alignment horizontal="center" vertical="center"/>
    </xf>
    <xf numFmtId="3" fontId="36" fillId="0" borderId="118" xfId="66" applyNumberFormat="1" applyFont="1" applyFill="1" applyBorder="1" applyAlignment="1">
      <alignment horizontal="center" vertical="center"/>
      <protection/>
    </xf>
    <xf numFmtId="3" fontId="36" fillId="0" borderId="42" xfId="66" applyNumberFormat="1" applyFont="1" applyFill="1" applyBorder="1" applyAlignment="1">
      <alignment horizontal="center" vertical="center"/>
      <protection/>
    </xf>
    <xf numFmtId="0" fontId="24" fillId="0" borderId="118" xfId="0" applyFont="1" applyFill="1" applyBorder="1" applyAlignment="1">
      <alignment horizontal="right" vertical="center"/>
    </xf>
    <xf numFmtId="0" fontId="36" fillId="0" borderId="123" xfId="66" applyFont="1" applyFill="1" applyBorder="1" applyAlignment="1">
      <alignment horizontal="distributed" vertical="center"/>
      <protection/>
    </xf>
    <xf numFmtId="210" fontId="36" fillId="0" borderId="120" xfId="66" applyNumberFormat="1" applyFont="1" applyFill="1" applyBorder="1" applyAlignment="1">
      <alignment horizontal="center" vertical="center"/>
      <protection/>
    </xf>
    <xf numFmtId="210" fontId="36" fillId="0" borderId="99" xfId="66" applyNumberFormat="1" applyFont="1" applyFill="1" applyBorder="1" applyAlignment="1">
      <alignment horizontal="center" vertical="center"/>
      <protection/>
    </xf>
    <xf numFmtId="210" fontId="36" fillId="0" borderId="100" xfId="66" applyNumberFormat="1" applyFont="1" applyFill="1" applyBorder="1" applyAlignment="1">
      <alignment horizontal="center" vertical="center"/>
      <protection/>
    </xf>
    <xf numFmtId="210" fontId="36" fillId="0" borderId="69" xfId="66" applyNumberFormat="1" applyFont="1" applyFill="1" applyBorder="1" applyAlignment="1">
      <alignment horizontal="center" vertical="center"/>
      <protection/>
    </xf>
    <xf numFmtId="210" fontId="36" fillId="0" borderId="71" xfId="66" applyNumberFormat="1" applyFont="1" applyFill="1" applyBorder="1" applyAlignment="1">
      <alignment horizontal="center" vertical="center"/>
      <protection/>
    </xf>
    <xf numFmtId="209" fontId="36" fillId="0" borderId="124" xfId="66" applyNumberFormat="1" applyFont="1" applyFill="1" applyBorder="1" applyAlignment="1">
      <alignment horizontal="center" vertical="center"/>
      <protection/>
    </xf>
    <xf numFmtId="209" fontId="36" fillId="0" borderId="78" xfId="66" applyNumberFormat="1" applyFont="1" applyFill="1" applyBorder="1" applyAlignment="1">
      <alignment horizontal="center" vertical="center"/>
      <protection/>
    </xf>
    <xf numFmtId="209" fontId="36" fillId="0" borderId="38" xfId="66" applyNumberFormat="1" applyFont="1" applyFill="1" applyBorder="1" applyAlignment="1">
      <alignment horizontal="center" vertical="center"/>
      <protection/>
    </xf>
    <xf numFmtId="209" fontId="36" fillId="0" borderId="59" xfId="0" applyNumberFormat="1" applyFont="1" applyFill="1" applyBorder="1" applyAlignment="1">
      <alignment horizontal="center" vertical="center"/>
    </xf>
    <xf numFmtId="209" fontId="36" fillId="0" borderId="78" xfId="0" applyNumberFormat="1" applyFont="1" applyFill="1" applyBorder="1" applyAlignment="1">
      <alignment horizontal="center" vertical="center"/>
    </xf>
    <xf numFmtId="209" fontId="36" fillId="0" borderId="39" xfId="0" applyNumberFormat="1" applyFont="1" applyFill="1" applyBorder="1" applyAlignment="1">
      <alignment horizontal="center" vertical="center"/>
    </xf>
    <xf numFmtId="176" fontId="36" fillId="0" borderId="58" xfId="66" applyNumberFormat="1" applyFont="1" applyFill="1" applyBorder="1" applyAlignment="1">
      <alignment vertical="center"/>
      <protection/>
    </xf>
    <xf numFmtId="176" fontId="36" fillId="0" borderId="48" xfId="66" applyNumberFormat="1" applyFont="1" applyFill="1" applyBorder="1" applyAlignment="1">
      <alignment vertical="center"/>
      <protection/>
    </xf>
    <xf numFmtId="176" fontId="24" fillId="0" borderId="48" xfId="0" applyNumberFormat="1" applyFont="1" applyFill="1" applyBorder="1" applyAlignment="1">
      <alignment vertical="center"/>
    </xf>
    <xf numFmtId="186" fontId="36" fillId="0" borderId="59" xfId="66" applyNumberFormat="1" applyFont="1" applyFill="1" applyBorder="1" applyAlignment="1">
      <alignment horizontal="right" vertical="center"/>
      <protection/>
    </xf>
    <xf numFmtId="0" fontId="24" fillId="0" borderId="78" xfId="0" applyFont="1" applyFill="1" applyBorder="1" applyAlignment="1">
      <alignment vertical="center"/>
    </xf>
    <xf numFmtId="0" fontId="36" fillId="0" borderId="35" xfId="66" applyFont="1" applyFill="1" applyBorder="1" applyAlignment="1">
      <alignment horizontal="distributed" vertical="center"/>
      <protection/>
    </xf>
    <xf numFmtId="202" fontId="36" fillId="0" borderId="37" xfId="66" applyNumberFormat="1" applyFont="1" applyFill="1" applyBorder="1" applyAlignment="1">
      <alignment horizontal="right" vertical="center" indent="1"/>
      <protection/>
    </xf>
    <xf numFmtId="202" fontId="36" fillId="0" borderId="78" xfId="66" applyNumberFormat="1" applyFont="1" applyFill="1" applyBorder="1" applyAlignment="1">
      <alignment horizontal="right" vertical="center" indent="1"/>
      <protection/>
    </xf>
    <xf numFmtId="0" fontId="36" fillId="0" borderId="78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202" fontId="24" fillId="0" borderId="78" xfId="0" applyNumberFormat="1" applyFont="1" applyFill="1" applyBorder="1" applyAlignment="1">
      <alignment horizontal="right" vertical="center" indent="1"/>
    </xf>
    <xf numFmtId="202" fontId="24" fillId="0" borderId="39" xfId="0" applyNumberFormat="1" applyFont="1" applyFill="1" applyBorder="1" applyAlignment="1">
      <alignment horizontal="right" vertical="center" indent="1"/>
    </xf>
    <xf numFmtId="0" fontId="36" fillId="0" borderId="0" xfId="65" applyFont="1" applyFill="1" applyBorder="1" applyAlignment="1">
      <alignment horizontal="left"/>
      <protection/>
    </xf>
    <xf numFmtId="0" fontId="36" fillId="0" borderId="49" xfId="65" applyFont="1" applyFill="1" applyBorder="1" applyAlignment="1">
      <alignment horizontal="left" indent="1"/>
      <protection/>
    </xf>
    <xf numFmtId="0" fontId="35" fillId="0" borderId="0" xfId="65" applyFont="1" applyFill="1" applyAlignment="1">
      <alignment horizontal="center" vertical="center"/>
      <protection/>
    </xf>
    <xf numFmtId="0" fontId="38" fillId="0" borderId="0" xfId="65" applyFont="1" applyFill="1" applyAlignment="1">
      <alignment horizontal="center" vertical="center"/>
      <protection/>
    </xf>
    <xf numFmtId="0" fontId="36" fillId="0" borderId="0" xfId="65" applyFont="1" applyFill="1" applyAlignment="1">
      <alignment horizontal="right" vertical="top"/>
      <protection/>
    </xf>
    <xf numFmtId="0" fontId="36" fillId="0" borderId="99" xfId="66" applyFont="1" applyFill="1" applyBorder="1" applyAlignment="1">
      <alignment horizontal="center" vertical="center"/>
      <protection/>
    </xf>
    <xf numFmtId="0" fontId="36" fillId="0" borderId="100" xfId="66" applyFont="1" applyFill="1" applyBorder="1" applyAlignment="1">
      <alignment horizontal="center" vertical="center"/>
      <protection/>
    </xf>
    <xf numFmtId="38" fontId="36" fillId="0" borderId="69" xfId="49" applyFont="1" applyFill="1" applyBorder="1" applyAlignment="1">
      <alignment horizontal="center" vertical="center"/>
    </xf>
    <xf numFmtId="38" fontId="36" fillId="0" borderId="100" xfId="49" applyFont="1" applyFill="1" applyBorder="1" applyAlignment="1">
      <alignment horizontal="center" vertical="center"/>
    </xf>
    <xf numFmtId="0" fontId="36" fillId="0" borderId="70" xfId="66" applyFont="1" applyFill="1" applyBorder="1" applyAlignment="1">
      <alignment horizontal="center" vertical="center"/>
      <protection/>
    </xf>
    <xf numFmtId="49" fontId="36" fillId="0" borderId="99" xfId="66" applyNumberFormat="1" applyFont="1" applyFill="1" applyBorder="1" applyAlignment="1">
      <alignment horizontal="center" vertical="center"/>
      <protection/>
    </xf>
    <xf numFmtId="0" fontId="40" fillId="0" borderId="99" xfId="0" applyFont="1" applyFill="1" applyBorder="1" applyAlignment="1">
      <alignment horizontal="center" vertical="center"/>
    </xf>
    <xf numFmtId="38" fontId="36" fillId="0" borderId="99" xfId="49" applyFont="1" applyFill="1" applyBorder="1" applyAlignment="1">
      <alignment horizontal="center" vertical="center"/>
    </xf>
    <xf numFmtId="202" fontId="36" fillId="0" borderId="19" xfId="66" applyNumberFormat="1" applyFont="1" applyFill="1" applyBorder="1" applyAlignment="1">
      <alignment horizontal="right" vertical="center" indent="1"/>
      <protection/>
    </xf>
    <xf numFmtId="0" fontId="36" fillId="0" borderId="125" xfId="66" applyFont="1" applyFill="1" applyBorder="1" applyAlignment="1">
      <alignment horizontal="distributed" vertical="center"/>
      <protection/>
    </xf>
    <xf numFmtId="0" fontId="36" fillId="0" borderId="32" xfId="66" applyFont="1" applyFill="1" applyBorder="1" applyAlignment="1">
      <alignment horizontal="distributed" vertical="center"/>
      <protection/>
    </xf>
    <xf numFmtId="0" fontId="36" fillId="0" borderId="78" xfId="66" applyFont="1" applyFill="1" applyBorder="1" applyAlignment="1">
      <alignment horizontal="distributed" vertical="center"/>
      <protection/>
    </xf>
    <xf numFmtId="0" fontId="36" fillId="0" borderId="38" xfId="66" applyFont="1" applyFill="1" applyBorder="1" applyAlignment="1">
      <alignment horizontal="distributed" vertical="center"/>
      <protection/>
    </xf>
    <xf numFmtId="202" fontId="36" fillId="0" borderId="48" xfId="66" applyNumberFormat="1" applyFont="1" applyFill="1" applyBorder="1" applyAlignment="1">
      <alignment horizontal="right" vertical="center" indent="1"/>
      <protection/>
    </xf>
    <xf numFmtId="0" fontId="36" fillId="0" borderId="126" xfId="66" applyFont="1" applyFill="1" applyBorder="1" applyAlignment="1">
      <alignment horizontal="distributed" vertical="center"/>
      <protection/>
    </xf>
    <xf numFmtId="0" fontId="36" fillId="0" borderId="127" xfId="66" applyFont="1" applyFill="1" applyBorder="1" applyAlignment="1">
      <alignment horizontal="distributed" vertical="center"/>
      <protection/>
    </xf>
    <xf numFmtId="176" fontId="36" fillId="0" borderId="48" xfId="66" applyNumberFormat="1" applyFont="1" applyFill="1" applyBorder="1" applyAlignment="1">
      <alignment horizontal="right" vertical="center" indent="3"/>
      <protection/>
    </xf>
    <xf numFmtId="176" fontId="36" fillId="0" borderId="56" xfId="66" applyNumberFormat="1" applyFont="1" applyFill="1" applyBorder="1" applyAlignment="1">
      <alignment horizontal="right" vertical="center" indent="3"/>
      <protection/>
    </xf>
    <xf numFmtId="202" fontId="36" fillId="0" borderId="36" xfId="66" applyNumberFormat="1" applyFont="1" applyFill="1" applyBorder="1" applyAlignment="1">
      <alignment horizontal="right" vertical="center" indent="3"/>
      <protection/>
    </xf>
    <xf numFmtId="38" fontId="36" fillId="0" borderId="67" xfId="49" applyFont="1" applyFill="1" applyBorder="1" applyAlignment="1">
      <alignment horizontal="right" vertical="center" indent="3"/>
    </xf>
    <xf numFmtId="38" fontId="36" fillId="0" borderId="19" xfId="49" applyFont="1" applyFill="1" applyBorder="1" applyAlignment="1">
      <alignment horizontal="right" vertical="center" indent="3"/>
    </xf>
    <xf numFmtId="0" fontId="40" fillId="0" borderId="20" xfId="0" applyFont="1" applyFill="1" applyBorder="1" applyAlignment="1">
      <alignment horizontal="right" vertical="center" indent="3"/>
    </xf>
    <xf numFmtId="176" fontId="36" fillId="0" borderId="19" xfId="66" applyNumberFormat="1" applyFont="1" applyFill="1" applyBorder="1" applyAlignment="1">
      <alignment horizontal="right" vertical="center" indent="3"/>
      <protection/>
    </xf>
    <xf numFmtId="176" fontId="36" fillId="0" borderId="20" xfId="66" applyNumberFormat="1" applyFont="1" applyFill="1" applyBorder="1" applyAlignment="1">
      <alignment horizontal="right" vertical="center" indent="3"/>
      <protection/>
    </xf>
    <xf numFmtId="202" fontId="36" fillId="0" borderId="65" xfId="66" applyNumberFormat="1" applyFont="1" applyFill="1" applyBorder="1" applyAlignment="1">
      <alignment horizontal="right" vertical="center" indent="3"/>
      <protection/>
    </xf>
    <xf numFmtId="0" fontId="36" fillId="0" borderId="59" xfId="66" applyFont="1" applyFill="1" applyBorder="1" applyAlignment="1">
      <alignment horizontal="center" vertical="center"/>
      <protection/>
    </xf>
    <xf numFmtId="0" fontId="36" fillId="0" borderId="38" xfId="66" applyFont="1" applyFill="1" applyBorder="1" applyAlignment="1">
      <alignment horizontal="center" vertical="center"/>
      <protection/>
    </xf>
    <xf numFmtId="38" fontId="36" fillId="0" borderId="78" xfId="49" applyFont="1" applyFill="1" applyBorder="1" applyAlignment="1">
      <alignment horizontal="center" vertical="center"/>
    </xf>
    <xf numFmtId="38" fontId="36" fillId="0" borderId="38" xfId="49" applyFont="1" applyFill="1" applyBorder="1" applyAlignment="1">
      <alignment horizontal="center" vertical="center"/>
    </xf>
    <xf numFmtId="0" fontId="36" fillId="0" borderId="78" xfId="66" applyFont="1" applyFill="1" applyBorder="1" applyAlignment="1">
      <alignment horizontal="center" vertical="center"/>
      <protection/>
    </xf>
    <xf numFmtId="38" fontId="36" fillId="0" borderId="59" xfId="49" applyFont="1" applyFill="1" applyBorder="1" applyAlignment="1">
      <alignment horizontal="center" vertical="center"/>
    </xf>
    <xf numFmtId="0" fontId="36" fillId="0" borderId="37" xfId="66" applyFont="1" applyFill="1" applyBorder="1" applyAlignment="1">
      <alignment horizontal="center" vertical="center"/>
      <protection/>
    </xf>
    <xf numFmtId="49" fontId="36" fillId="0" borderId="78" xfId="66" applyNumberFormat="1" applyFont="1" applyFill="1" applyBorder="1" applyAlignment="1">
      <alignment horizontal="center" vertical="center"/>
      <protection/>
    </xf>
    <xf numFmtId="0" fontId="40" fillId="0" borderId="78" xfId="0" applyFont="1" applyFill="1" applyBorder="1" applyAlignment="1">
      <alignment horizontal="center" vertical="center"/>
    </xf>
    <xf numFmtId="0" fontId="36" fillId="0" borderId="36" xfId="66" applyFont="1" applyFill="1" applyBorder="1" applyAlignment="1">
      <alignment horizontal="center" vertical="center"/>
      <protection/>
    </xf>
    <xf numFmtId="0" fontId="40" fillId="0" borderId="36" xfId="0" applyFont="1" applyFill="1" applyBorder="1" applyAlignment="1">
      <alignment horizontal="center" vertical="center"/>
    </xf>
    <xf numFmtId="0" fontId="36" fillId="0" borderId="128" xfId="66" applyFont="1" applyFill="1" applyBorder="1" applyAlignment="1">
      <alignment horizontal="center" vertical="center"/>
      <protection/>
    </xf>
    <xf numFmtId="0" fontId="40" fillId="0" borderId="59" xfId="0" applyFont="1" applyFill="1" applyBorder="1" applyAlignment="1">
      <alignment horizontal="center" vertical="center"/>
    </xf>
    <xf numFmtId="0" fontId="36" fillId="0" borderId="114" xfId="66" applyFont="1" applyFill="1" applyBorder="1" applyAlignment="1">
      <alignment horizontal="distributed" vertical="center"/>
      <protection/>
    </xf>
    <xf numFmtId="0" fontId="36" fillId="0" borderId="102" xfId="66" applyFont="1" applyFill="1" applyBorder="1" applyAlignment="1">
      <alignment horizontal="distributed"/>
      <protection/>
    </xf>
    <xf numFmtId="0" fontId="36" fillId="0" borderId="35" xfId="66" applyFont="1" applyFill="1" applyBorder="1" applyAlignment="1">
      <alignment horizontal="center" vertical="top" wrapText="1"/>
      <protection/>
    </xf>
    <xf numFmtId="0" fontId="36" fillId="0" borderId="36" xfId="66" applyFont="1" applyFill="1" applyBorder="1" applyAlignment="1">
      <alignment horizontal="center" vertical="top"/>
      <protection/>
    </xf>
    <xf numFmtId="0" fontId="36" fillId="0" borderId="58" xfId="66" applyFont="1" applyFill="1" applyBorder="1" applyAlignment="1">
      <alignment horizontal="center" vertical="top"/>
      <protection/>
    </xf>
    <xf numFmtId="0" fontId="36" fillId="0" borderId="10" xfId="66" applyFont="1" applyFill="1" applyBorder="1" applyAlignment="1">
      <alignment horizontal="left" vertical="top"/>
      <protection/>
    </xf>
    <xf numFmtId="0" fontId="36" fillId="0" borderId="56" xfId="66" applyFont="1" applyFill="1" applyBorder="1" applyAlignment="1">
      <alignment horizontal="left" vertical="top"/>
      <protection/>
    </xf>
    <xf numFmtId="0" fontId="36" fillId="0" borderId="36" xfId="66" applyFont="1" applyFill="1" applyBorder="1" applyAlignment="1">
      <alignment horizontal="center" vertical="top" wrapText="1"/>
      <protection/>
    </xf>
    <xf numFmtId="202" fontId="36" fillId="0" borderId="67" xfId="66" applyNumberFormat="1" applyFont="1" applyFill="1" applyBorder="1" applyAlignment="1">
      <alignment horizontal="right" vertical="center" indent="2"/>
      <protection/>
    </xf>
    <xf numFmtId="0" fontId="40" fillId="0" borderId="19" xfId="0" applyFont="1" applyFill="1" applyBorder="1" applyAlignment="1">
      <alignment horizontal="right" vertical="center" indent="2"/>
    </xf>
    <xf numFmtId="0" fontId="40" fillId="0" borderId="52" xfId="0" applyFont="1" applyFill="1" applyBorder="1" applyAlignment="1">
      <alignment horizontal="right" vertical="center" indent="2"/>
    </xf>
    <xf numFmtId="38" fontId="36" fillId="0" borderId="67" xfId="49" applyFont="1" applyFill="1" applyBorder="1" applyAlignment="1">
      <alignment horizontal="right" vertical="center" indent="2"/>
    </xf>
    <xf numFmtId="38" fontId="40" fillId="0" borderId="19" xfId="49" applyFont="1" applyFill="1" applyBorder="1" applyAlignment="1">
      <alignment horizontal="right" vertical="center" indent="2"/>
    </xf>
    <xf numFmtId="38" fontId="40" fillId="0" borderId="52" xfId="49" applyFont="1" applyFill="1" applyBorder="1" applyAlignment="1">
      <alignment horizontal="right" vertical="center" indent="2"/>
    </xf>
    <xf numFmtId="0" fontId="36" fillId="0" borderId="63" xfId="66" applyFont="1" applyFill="1" applyBorder="1" applyAlignment="1">
      <alignment horizontal="distributed"/>
      <protection/>
    </xf>
    <xf numFmtId="0" fontId="36" fillId="0" borderId="0" xfId="66" applyFont="1" applyFill="1" applyAlignment="1">
      <alignment horizontal="right" vertical="center"/>
      <protection/>
    </xf>
    <xf numFmtId="0" fontId="36" fillId="0" borderId="0" xfId="66" applyFont="1" applyFill="1" applyAlignment="1">
      <alignment horizontal="left" vertical="center"/>
      <protection/>
    </xf>
    <xf numFmtId="0" fontId="36" fillId="0" borderId="64" xfId="66" applyFont="1" applyFill="1" applyBorder="1" applyAlignment="1">
      <alignment horizontal="center" vertical="top"/>
      <protection/>
    </xf>
    <xf numFmtId="38" fontId="40" fillId="0" borderId="20" xfId="49" applyFont="1" applyFill="1" applyBorder="1" applyAlignment="1">
      <alignment horizontal="right" vertical="center" indent="3"/>
    </xf>
    <xf numFmtId="0" fontId="36" fillId="0" borderId="117" xfId="66" applyFont="1" applyFill="1" applyBorder="1" applyAlignment="1">
      <alignment horizontal="right"/>
      <protection/>
    </xf>
    <xf numFmtId="0" fontId="36" fillId="0" borderId="51" xfId="66" applyFont="1" applyFill="1" applyBorder="1" applyAlignment="1">
      <alignment horizontal="right"/>
      <protection/>
    </xf>
    <xf numFmtId="0" fontId="40" fillId="0" borderId="49" xfId="0" applyFont="1" applyFill="1" applyBorder="1" applyAlignment="1">
      <alignment horizontal="distributed"/>
    </xf>
    <xf numFmtId="0" fontId="40" fillId="0" borderId="62" xfId="0" applyFont="1" applyFill="1" applyBorder="1" applyAlignment="1">
      <alignment horizontal="distributed"/>
    </xf>
    <xf numFmtId="0" fontId="36" fillId="0" borderId="58" xfId="66" applyFont="1" applyFill="1" applyBorder="1" applyAlignment="1">
      <alignment horizontal="center" vertical="top" wrapText="1"/>
      <protection/>
    </xf>
    <xf numFmtId="0" fontId="40" fillId="0" borderId="48" xfId="0" applyFont="1" applyFill="1" applyBorder="1" applyAlignment="1">
      <alignment horizontal="center" vertical="top" wrapText="1"/>
    </xf>
    <xf numFmtId="0" fontId="40" fillId="0" borderId="35" xfId="0" applyFont="1" applyFill="1" applyBorder="1" applyAlignment="1">
      <alignment horizontal="center" vertical="top" wrapText="1"/>
    </xf>
    <xf numFmtId="38" fontId="36" fillId="0" borderId="58" xfId="49" applyFont="1" applyFill="1" applyBorder="1" applyAlignment="1">
      <alignment horizontal="right" vertical="center" indent="2"/>
    </xf>
    <xf numFmtId="38" fontId="40" fillId="0" borderId="48" xfId="49" applyFont="1" applyFill="1" applyBorder="1" applyAlignment="1">
      <alignment horizontal="right" vertical="center" indent="2"/>
    </xf>
    <xf numFmtId="38" fontId="40" fillId="0" borderId="35" xfId="49" applyFont="1" applyFill="1" applyBorder="1" applyAlignment="1">
      <alignment horizontal="right" vertical="center" indent="2"/>
    </xf>
    <xf numFmtId="0" fontId="36" fillId="0" borderId="106" xfId="66" applyFont="1" applyFill="1" applyBorder="1" applyAlignment="1">
      <alignment horizontal="center" vertical="center"/>
      <protection/>
    </xf>
    <xf numFmtId="0" fontId="40" fillId="0" borderId="106" xfId="0" applyFont="1" applyFill="1" applyBorder="1" applyAlignment="1">
      <alignment vertical="center"/>
    </xf>
    <xf numFmtId="0" fontId="36" fillId="0" borderId="33" xfId="66" applyFont="1" applyFill="1" applyBorder="1" applyAlignment="1">
      <alignment horizontal="distributed" vertical="center"/>
      <protection/>
    </xf>
    <xf numFmtId="0" fontId="40" fillId="0" borderId="39" xfId="0" applyFont="1" applyFill="1" applyBorder="1" applyAlignment="1">
      <alignment horizontal="distributed" vertical="center"/>
    </xf>
    <xf numFmtId="0" fontId="40" fillId="0" borderId="129" xfId="0" applyFont="1" applyFill="1" applyBorder="1" applyAlignment="1">
      <alignment horizontal="center" vertical="center"/>
    </xf>
    <xf numFmtId="0" fontId="36" fillId="0" borderId="31" xfId="66" applyFont="1" applyFill="1" applyBorder="1" applyAlignment="1">
      <alignment horizontal="left" vertical="center"/>
      <protection/>
    </xf>
    <xf numFmtId="0" fontId="36" fillId="0" borderId="125" xfId="66" applyFont="1" applyFill="1" applyBorder="1" applyAlignment="1">
      <alignment horizontal="left" vertical="center"/>
      <protection/>
    </xf>
    <xf numFmtId="0" fontId="36" fillId="0" borderId="32" xfId="66" applyFont="1" applyFill="1" applyBorder="1" applyAlignment="1">
      <alignment horizontal="left" vertical="center"/>
      <protection/>
    </xf>
    <xf numFmtId="0" fontId="36" fillId="0" borderId="65" xfId="66" applyFont="1" applyFill="1" applyBorder="1" applyAlignment="1">
      <alignment horizontal="center" vertical="center"/>
      <protection/>
    </xf>
    <xf numFmtId="0" fontId="40" fillId="0" borderId="65" xfId="0" applyFont="1" applyFill="1" applyBorder="1" applyAlignment="1">
      <alignment horizontal="center" vertical="center"/>
    </xf>
    <xf numFmtId="0" fontId="36" fillId="0" borderId="31" xfId="66" applyFont="1" applyFill="1" applyBorder="1" applyAlignment="1">
      <alignment horizontal="center" vertical="center"/>
      <protection/>
    </xf>
    <xf numFmtId="0" fontId="40" fillId="0" borderId="125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13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36" fillId="0" borderId="36" xfId="66" applyFont="1" applyFill="1" applyBorder="1" applyAlignment="1">
      <alignment horizontal="right" vertical="center"/>
      <protection/>
    </xf>
    <xf numFmtId="0" fontId="40" fillId="0" borderId="58" xfId="0" applyFont="1" applyFill="1" applyBorder="1" applyAlignment="1">
      <alignment vertical="center"/>
    </xf>
    <xf numFmtId="0" fontId="36" fillId="0" borderId="60" xfId="66" applyFont="1" applyFill="1" applyBorder="1" applyAlignment="1">
      <alignment horizontal="center" vertical="center"/>
      <protection/>
    </xf>
    <xf numFmtId="0" fontId="36" fillId="0" borderId="129" xfId="66" applyFont="1" applyFill="1" applyBorder="1" applyAlignment="1">
      <alignment horizontal="center" vertical="center"/>
      <protection/>
    </xf>
    <xf numFmtId="202" fontId="36" fillId="0" borderId="58" xfId="66" applyNumberFormat="1" applyFont="1" applyFill="1" applyBorder="1" applyAlignment="1">
      <alignment horizontal="right" vertical="center" indent="2"/>
      <protection/>
    </xf>
    <xf numFmtId="0" fontId="40" fillId="0" borderId="48" xfId="0" applyFont="1" applyFill="1" applyBorder="1" applyAlignment="1">
      <alignment horizontal="right" vertical="center" indent="2"/>
    </xf>
    <xf numFmtId="0" fontId="40" fillId="0" borderId="35" xfId="0" applyFont="1" applyFill="1" applyBorder="1" applyAlignment="1">
      <alignment horizontal="right" vertical="center" indent="2"/>
    </xf>
    <xf numFmtId="0" fontId="36" fillId="0" borderId="108" xfId="66" applyFont="1" applyFill="1" applyBorder="1" applyAlignment="1">
      <alignment horizontal="center" vertical="center"/>
      <protection/>
    </xf>
    <xf numFmtId="0" fontId="36" fillId="0" borderId="52" xfId="66" applyFont="1" applyFill="1" applyBorder="1" applyAlignment="1">
      <alignment horizontal="center" vertical="center"/>
      <protection/>
    </xf>
    <xf numFmtId="0" fontId="36" fillId="0" borderId="65" xfId="66" applyFont="1" applyFill="1" applyBorder="1" applyAlignment="1">
      <alignment horizontal="distributed" vertical="center"/>
      <protection/>
    </xf>
    <xf numFmtId="0" fontId="36" fillId="0" borderId="130" xfId="66" applyFont="1" applyFill="1" applyBorder="1" applyAlignment="1">
      <alignment horizontal="center" vertical="center"/>
      <protection/>
    </xf>
    <xf numFmtId="202" fontId="36" fillId="0" borderId="19" xfId="66" applyNumberFormat="1" applyFont="1" applyFill="1" applyBorder="1" applyAlignment="1">
      <alignment horizontal="right" vertical="center" indent="2"/>
      <protection/>
    </xf>
    <xf numFmtId="202" fontId="36" fillId="0" borderId="52" xfId="66" applyNumberFormat="1" applyFont="1" applyFill="1" applyBorder="1" applyAlignment="1">
      <alignment horizontal="right" vertical="center" indent="2"/>
      <protection/>
    </xf>
    <xf numFmtId="38" fontId="36" fillId="0" borderId="58" xfId="49" applyFont="1" applyFill="1" applyBorder="1" applyAlignment="1">
      <alignment horizontal="right" vertical="center" indent="3"/>
    </xf>
    <xf numFmtId="38" fontId="36" fillId="0" borderId="48" xfId="49" applyFont="1" applyFill="1" applyBorder="1" applyAlignment="1">
      <alignment horizontal="right" vertical="center" indent="3"/>
    </xf>
    <xf numFmtId="0" fontId="40" fillId="0" borderId="56" xfId="0" applyFont="1" applyFill="1" applyBorder="1" applyAlignment="1">
      <alignment horizontal="right" vertical="center" indent="3"/>
    </xf>
    <xf numFmtId="183" fontId="36" fillId="0" borderId="80" xfId="66" applyNumberFormat="1" applyFont="1" applyFill="1" applyBorder="1" applyAlignment="1">
      <alignment horizontal="right" vertical="center"/>
      <protection/>
    </xf>
    <xf numFmtId="183" fontId="36" fillId="0" borderId="81" xfId="66" applyNumberFormat="1" applyFont="1" applyFill="1" applyBorder="1" applyAlignment="1">
      <alignment horizontal="right" vertical="center"/>
      <protection/>
    </xf>
    <xf numFmtId="207" fontId="36" fillId="0" borderId="80" xfId="66" applyNumberFormat="1" applyFont="1" applyFill="1" applyBorder="1" applyAlignment="1">
      <alignment horizontal="right" vertical="center" indent="1"/>
      <protection/>
    </xf>
    <xf numFmtId="207" fontId="36" fillId="0" borderId="85" xfId="66" applyNumberFormat="1" applyFont="1" applyFill="1" applyBorder="1" applyAlignment="1">
      <alignment horizontal="right" vertical="center" indent="1"/>
      <protection/>
    </xf>
    <xf numFmtId="0" fontId="42" fillId="0" borderId="101" xfId="66" applyFont="1" applyBorder="1" applyAlignment="1">
      <alignment horizontal="distributed" vertical="center"/>
      <protection/>
    </xf>
    <xf numFmtId="0" fontId="42" fillId="0" borderId="49" xfId="66" applyFont="1" applyBorder="1" applyAlignment="1">
      <alignment horizontal="distributed" vertical="center"/>
      <protection/>
    </xf>
    <xf numFmtId="0" fontId="42" fillId="0" borderId="51" xfId="66" applyFont="1" applyBorder="1" applyAlignment="1">
      <alignment horizontal="distributed" vertical="center"/>
      <protection/>
    </xf>
    <xf numFmtId="0" fontId="42" fillId="0" borderId="58" xfId="66" applyFont="1" applyBorder="1" applyAlignment="1">
      <alignment horizontal="distributed" vertical="center"/>
      <protection/>
    </xf>
    <xf numFmtId="0" fontId="42" fillId="0" borderId="48" xfId="66" applyFont="1" applyBorder="1" applyAlignment="1">
      <alignment horizontal="distributed" vertical="center"/>
      <protection/>
    </xf>
    <xf numFmtId="0" fontId="42" fillId="0" borderId="56" xfId="66" applyFont="1" applyBorder="1" applyAlignment="1">
      <alignment horizontal="distributed" vertical="center"/>
      <protection/>
    </xf>
    <xf numFmtId="208" fontId="36" fillId="0" borderId="131" xfId="66" applyNumberFormat="1" applyFont="1" applyFill="1" applyBorder="1" applyAlignment="1">
      <alignment horizontal="right" vertical="center" indent="1"/>
      <protection/>
    </xf>
    <xf numFmtId="208" fontId="36" fillId="0" borderId="132" xfId="66" applyNumberFormat="1" applyFont="1" applyFill="1" applyBorder="1" applyAlignment="1">
      <alignment horizontal="right" vertical="center" indent="1"/>
      <protection/>
    </xf>
    <xf numFmtId="208" fontId="36" fillId="0" borderId="70" xfId="66" applyNumberFormat="1" applyFont="1" applyFill="1" applyBorder="1" applyAlignment="1">
      <alignment horizontal="right" vertical="center" indent="1"/>
      <protection/>
    </xf>
    <xf numFmtId="208" fontId="36" fillId="0" borderId="129" xfId="66" applyNumberFormat="1" applyFont="1" applyFill="1" applyBorder="1" applyAlignment="1">
      <alignment horizontal="right" vertical="center" indent="1"/>
      <protection/>
    </xf>
    <xf numFmtId="207" fontId="36" fillId="0" borderId="67" xfId="66" applyNumberFormat="1" applyFont="1" applyFill="1" applyBorder="1" applyAlignment="1">
      <alignment horizontal="right" vertical="center" indent="1"/>
      <protection/>
    </xf>
    <xf numFmtId="207" fontId="36" fillId="0" borderId="52" xfId="66" applyNumberFormat="1" applyFont="1" applyFill="1" applyBorder="1" applyAlignment="1">
      <alignment horizontal="right" vertical="center" indent="1"/>
      <protection/>
    </xf>
    <xf numFmtId="208" fontId="36" fillId="0" borderId="67" xfId="66" applyNumberFormat="1" applyFont="1" applyFill="1" applyBorder="1" applyAlignment="1">
      <alignment horizontal="right" vertical="center" indent="1"/>
      <protection/>
    </xf>
    <xf numFmtId="208" fontId="36" fillId="0" borderId="52" xfId="66" applyNumberFormat="1" applyFont="1" applyFill="1" applyBorder="1" applyAlignment="1">
      <alignment horizontal="right" vertical="center" indent="1"/>
      <protection/>
    </xf>
    <xf numFmtId="0" fontId="41" fillId="0" borderId="19" xfId="66" applyFont="1" applyFill="1" applyBorder="1" applyAlignment="1">
      <alignment horizontal="distributed" vertical="center"/>
      <protection/>
    </xf>
    <xf numFmtId="208" fontId="36" fillId="0" borderId="69" xfId="66" applyNumberFormat="1" applyFont="1" applyFill="1" applyBorder="1" applyAlignment="1">
      <alignment horizontal="right" vertical="center" indent="1"/>
      <protection/>
    </xf>
    <xf numFmtId="207" fontId="36" fillId="0" borderId="70" xfId="66" applyNumberFormat="1" applyFont="1" applyFill="1" applyBorder="1" applyAlignment="1">
      <alignment horizontal="right" vertical="center" indent="1"/>
      <protection/>
    </xf>
    <xf numFmtId="207" fontId="37" fillId="0" borderId="100" xfId="64" applyNumberFormat="1" applyFont="1" applyFill="1" applyBorder="1" applyAlignment="1">
      <alignment horizontal="right" indent="1"/>
      <protection/>
    </xf>
    <xf numFmtId="38" fontId="42" fillId="0" borderId="0" xfId="49" applyFont="1" applyFill="1" applyBorder="1" applyAlignment="1">
      <alignment horizontal="right" vertical="center"/>
    </xf>
    <xf numFmtId="0" fontId="42" fillId="0" borderId="117" xfId="66" applyFont="1" applyBorder="1" applyAlignment="1">
      <alignment horizontal="distributed" vertical="center"/>
      <protection/>
    </xf>
    <xf numFmtId="0" fontId="42" fillId="0" borderId="10" xfId="66" applyFont="1" applyBorder="1" applyAlignment="1">
      <alignment horizontal="distributed" vertical="center"/>
      <protection/>
    </xf>
    <xf numFmtId="0" fontId="42" fillId="0" borderId="0" xfId="66" applyFont="1" applyAlignment="1">
      <alignment horizontal="left" indent="1"/>
      <protection/>
    </xf>
    <xf numFmtId="0" fontId="36" fillId="0" borderId="49" xfId="66" applyFont="1" applyFill="1" applyBorder="1" applyAlignment="1">
      <alignment horizontal="left" vertical="center"/>
      <protection/>
    </xf>
    <xf numFmtId="207" fontId="36" fillId="0" borderId="105" xfId="66" applyNumberFormat="1" applyFont="1" applyFill="1" applyBorder="1" applyAlignment="1">
      <alignment horizontal="right" vertical="center" indent="1"/>
      <protection/>
    </xf>
    <xf numFmtId="207" fontId="36" fillId="0" borderId="110" xfId="66" applyNumberFormat="1" applyFont="1" applyFill="1" applyBorder="1" applyAlignment="1">
      <alignment horizontal="right" vertical="center" indent="1"/>
      <protection/>
    </xf>
    <xf numFmtId="207" fontId="36" fillId="0" borderId="100" xfId="66" applyNumberFormat="1" applyFont="1" applyFill="1" applyBorder="1" applyAlignment="1">
      <alignment horizontal="right" vertical="center" indent="1"/>
      <protection/>
    </xf>
    <xf numFmtId="181" fontId="42" fillId="0" borderId="75" xfId="66" applyNumberFormat="1" applyFont="1" applyFill="1" applyBorder="1" applyAlignment="1">
      <alignment horizontal="right" vertical="center"/>
      <protection/>
    </xf>
    <xf numFmtId="181" fontId="42" fillId="0" borderId="0" xfId="66" applyNumberFormat="1" applyFont="1" applyFill="1" applyBorder="1" applyAlignment="1">
      <alignment horizontal="right" vertical="center"/>
      <protection/>
    </xf>
    <xf numFmtId="181" fontId="42" fillId="0" borderId="133" xfId="66" applyNumberFormat="1" applyFont="1" applyFill="1" applyBorder="1" applyAlignment="1">
      <alignment horizontal="right" vertical="center"/>
      <protection/>
    </xf>
    <xf numFmtId="181" fontId="42" fillId="0" borderId="74" xfId="66" applyNumberFormat="1" applyFont="1" applyFill="1" applyBorder="1" applyAlignment="1">
      <alignment horizontal="right" vertical="center"/>
      <protection/>
    </xf>
    <xf numFmtId="208" fontId="36" fillId="0" borderId="105" xfId="66" applyNumberFormat="1" applyFont="1" applyFill="1" applyBorder="1" applyAlignment="1">
      <alignment horizontal="right" vertical="center" indent="1"/>
      <protection/>
    </xf>
    <xf numFmtId="208" fontId="36" fillId="0" borderId="134" xfId="66" applyNumberFormat="1" applyFont="1" applyFill="1" applyBorder="1" applyAlignment="1">
      <alignment horizontal="right" vertical="center" indent="1"/>
      <protection/>
    </xf>
    <xf numFmtId="208" fontId="36" fillId="0" borderId="135" xfId="66" applyNumberFormat="1" applyFont="1" applyFill="1" applyBorder="1" applyAlignment="1">
      <alignment horizontal="right" vertical="center" indent="1"/>
      <protection/>
    </xf>
    <xf numFmtId="208" fontId="36" fillId="0" borderId="136" xfId="66" applyNumberFormat="1" applyFont="1" applyFill="1" applyBorder="1" applyAlignment="1">
      <alignment horizontal="right" vertical="center" indent="1"/>
      <protection/>
    </xf>
    <xf numFmtId="207" fontId="36" fillId="0" borderId="137" xfId="66" applyNumberFormat="1" applyFont="1" applyFill="1" applyBorder="1" applyAlignment="1">
      <alignment horizontal="right" vertical="center" indent="1"/>
      <protection/>
    </xf>
    <xf numFmtId="207" fontId="36" fillId="0" borderId="138" xfId="66" applyNumberFormat="1" applyFont="1" applyFill="1" applyBorder="1" applyAlignment="1">
      <alignment horizontal="right" vertical="center" indent="1"/>
      <protection/>
    </xf>
    <xf numFmtId="207" fontId="36" fillId="0" borderId="139" xfId="66" applyNumberFormat="1" applyFont="1" applyFill="1" applyBorder="1" applyAlignment="1">
      <alignment horizontal="right" vertical="center" indent="1"/>
      <protection/>
    </xf>
    <xf numFmtId="207" fontId="0" fillId="0" borderId="140" xfId="0" applyNumberFormat="1" applyFill="1" applyBorder="1" applyAlignment="1">
      <alignment horizontal="right" vertical="center" indent="1"/>
    </xf>
    <xf numFmtId="207" fontId="36" fillId="0" borderId="141" xfId="66" applyNumberFormat="1" applyFont="1" applyFill="1" applyBorder="1" applyAlignment="1">
      <alignment horizontal="right" vertical="center" indent="1"/>
      <protection/>
    </xf>
    <xf numFmtId="207" fontId="36" fillId="0" borderId="142" xfId="66" applyNumberFormat="1" applyFont="1" applyFill="1" applyBorder="1" applyAlignment="1">
      <alignment horizontal="right" vertical="center" indent="1"/>
      <protection/>
    </xf>
    <xf numFmtId="0" fontId="42" fillId="0" borderId="0" xfId="66" applyFont="1" applyFill="1" applyAlignment="1">
      <alignment horizontal="left"/>
      <protection/>
    </xf>
    <xf numFmtId="182" fontId="42" fillId="0" borderId="133" xfId="66" applyNumberFormat="1" applyFont="1" applyFill="1" applyBorder="1" applyAlignment="1">
      <alignment horizontal="right" vertical="center" indent="1"/>
      <protection/>
    </xf>
    <xf numFmtId="182" fontId="42" fillId="0" borderId="74" xfId="66" applyNumberFormat="1" applyFont="1" applyFill="1" applyBorder="1" applyAlignment="1">
      <alignment horizontal="right" vertical="center" indent="1"/>
      <protection/>
    </xf>
    <xf numFmtId="38" fontId="42" fillId="0" borderId="84" xfId="49" applyFont="1" applyFill="1" applyBorder="1" applyAlignment="1">
      <alignment horizontal="right" vertical="center"/>
    </xf>
    <xf numFmtId="181" fontId="42" fillId="0" borderId="80" xfId="66" applyNumberFormat="1" applyFont="1" applyFill="1" applyBorder="1" applyAlignment="1">
      <alignment horizontal="right" vertical="center"/>
      <protection/>
    </xf>
    <xf numFmtId="181" fontId="42" fillId="0" borderId="84" xfId="66" applyNumberFormat="1" applyFont="1" applyFill="1" applyBorder="1" applyAlignment="1">
      <alignment horizontal="right" vertical="center"/>
      <protection/>
    </xf>
    <xf numFmtId="182" fontId="42" fillId="0" borderId="80" xfId="66" applyNumberFormat="1" applyFont="1" applyFill="1" applyBorder="1" applyAlignment="1">
      <alignment horizontal="right" vertical="center" indent="1"/>
      <protection/>
    </xf>
    <xf numFmtId="182" fontId="42" fillId="0" borderId="84" xfId="66" applyNumberFormat="1" applyFont="1" applyFill="1" applyBorder="1" applyAlignment="1">
      <alignment horizontal="right" vertical="center" indent="1"/>
      <protection/>
    </xf>
    <xf numFmtId="38" fontId="42" fillId="0" borderId="112" xfId="49" applyFont="1" applyFill="1" applyBorder="1" applyAlignment="1">
      <alignment horizontal="right" vertical="center"/>
    </xf>
    <xf numFmtId="182" fontId="42" fillId="0" borderId="143" xfId="66" applyNumberFormat="1" applyFont="1" applyFill="1" applyBorder="1" applyAlignment="1">
      <alignment horizontal="right" vertical="center" indent="2"/>
      <protection/>
    </xf>
    <xf numFmtId="182" fontId="42" fillId="0" borderId="144" xfId="66" applyNumberFormat="1" applyFont="1" applyFill="1" applyBorder="1" applyAlignment="1">
      <alignment horizontal="right" vertical="center" indent="2"/>
      <protection/>
    </xf>
    <xf numFmtId="38" fontId="42" fillId="0" borderId="74" xfId="49" applyFont="1" applyFill="1" applyBorder="1" applyAlignment="1">
      <alignment horizontal="right" vertical="center"/>
    </xf>
    <xf numFmtId="0" fontId="42" fillId="0" borderId="48" xfId="66" applyFont="1" applyBorder="1" applyAlignment="1">
      <alignment horizontal="center" vertical="center"/>
      <protection/>
    </xf>
    <xf numFmtId="0" fontId="42" fillId="0" borderId="0" xfId="66" applyFont="1" applyFill="1" applyBorder="1" applyAlignment="1">
      <alignment horizontal="left"/>
      <protection/>
    </xf>
    <xf numFmtId="0" fontId="42" fillId="0" borderId="80" xfId="66" applyFont="1" applyBorder="1" applyAlignment="1">
      <alignment horizontal="distributed" vertical="center"/>
      <protection/>
    </xf>
    <xf numFmtId="0" fontId="42" fillId="0" borderId="84" xfId="66" applyFont="1" applyBorder="1" applyAlignment="1">
      <alignment horizontal="distributed" vertical="center"/>
      <protection/>
    </xf>
    <xf numFmtId="0" fontId="42" fillId="0" borderId="85" xfId="66" applyFont="1" applyBorder="1" applyAlignment="1">
      <alignment horizontal="distributed" vertical="center"/>
      <protection/>
    </xf>
    <xf numFmtId="0" fontId="42" fillId="0" borderId="62" xfId="66" applyFont="1" applyBorder="1" applyAlignment="1">
      <alignment horizontal="distributed" vertical="center"/>
      <protection/>
    </xf>
    <xf numFmtId="0" fontId="42" fillId="0" borderId="102" xfId="66" applyFont="1" applyBorder="1" applyAlignment="1">
      <alignment horizontal="distributed" vertical="center"/>
      <protection/>
    </xf>
    <xf numFmtId="208" fontId="36" fillId="0" borderId="111" xfId="66" applyNumberFormat="1" applyFont="1" applyFill="1" applyBorder="1" applyAlignment="1">
      <alignment horizontal="right" vertical="center" indent="1"/>
      <protection/>
    </xf>
    <xf numFmtId="0" fontId="36" fillId="0" borderId="67" xfId="66" applyNumberFormat="1" applyFont="1" applyFill="1" applyBorder="1" applyAlignment="1">
      <alignment horizontal="right" vertical="center" indent="2"/>
      <protection/>
    </xf>
    <xf numFmtId="0" fontId="36" fillId="0" borderId="20" xfId="66" applyNumberFormat="1" applyFont="1" applyFill="1" applyBorder="1" applyAlignment="1">
      <alignment horizontal="right" vertical="center" indent="2"/>
      <protection/>
    </xf>
    <xf numFmtId="0" fontId="35" fillId="0" borderId="0" xfId="66" applyFont="1" applyAlignment="1">
      <alignment horizontal="center" vertical="center"/>
      <protection/>
    </xf>
    <xf numFmtId="0" fontId="38" fillId="0" borderId="0" xfId="66" applyFont="1" applyAlignment="1">
      <alignment horizontal="center" vertical="center"/>
      <protection/>
    </xf>
    <xf numFmtId="0" fontId="36" fillId="0" borderId="0" xfId="66" applyFont="1" applyAlignment="1">
      <alignment horizontal="right" vertical="top"/>
      <protection/>
    </xf>
    <xf numFmtId="207" fontId="36" fillId="0" borderId="137" xfId="66" applyNumberFormat="1" applyFont="1" applyBorder="1" applyAlignment="1">
      <alignment horizontal="right" vertical="center" indent="1"/>
      <protection/>
    </xf>
    <xf numFmtId="207" fontId="36" fillId="0" borderId="138" xfId="66" applyNumberFormat="1" applyFont="1" applyBorder="1" applyAlignment="1">
      <alignment horizontal="right" vertical="center" indent="1"/>
      <protection/>
    </xf>
    <xf numFmtId="207" fontId="36" fillId="0" borderId="139" xfId="66" applyNumberFormat="1" applyFont="1" applyBorder="1" applyAlignment="1">
      <alignment horizontal="right" vertical="center" indent="1"/>
      <protection/>
    </xf>
    <xf numFmtId="207" fontId="0" fillId="0" borderId="140" xfId="0" applyNumberFormat="1" applyBorder="1" applyAlignment="1">
      <alignment horizontal="right" vertical="center" indent="1"/>
    </xf>
    <xf numFmtId="208" fontId="36" fillId="0" borderId="135" xfId="66" applyNumberFormat="1" applyFont="1" applyBorder="1" applyAlignment="1">
      <alignment horizontal="right" vertical="center" indent="1"/>
      <protection/>
    </xf>
    <xf numFmtId="208" fontId="36" fillId="0" borderId="136" xfId="66" applyNumberFormat="1" applyFont="1" applyBorder="1" applyAlignment="1">
      <alignment horizontal="right" vertical="center" indent="1"/>
      <protection/>
    </xf>
    <xf numFmtId="0" fontId="36" fillId="0" borderId="117" xfId="66" applyFont="1" applyBorder="1" applyAlignment="1">
      <alignment horizontal="distributed" vertical="center"/>
      <protection/>
    </xf>
    <xf numFmtId="0" fontId="36" fillId="0" borderId="49" xfId="66" applyFont="1" applyBorder="1" applyAlignment="1">
      <alignment horizontal="distributed" vertical="center"/>
      <protection/>
    </xf>
    <xf numFmtId="0" fontId="36" fillId="0" borderId="51" xfId="66" applyFont="1" applyBorder="1" applyAlignment="1">
      <alignment horizontal="distributed" vertical="center"/>
      <protection/>
    </xf>
    <xf numFmtId="0" fontId="36" fillId="0" borderId="10" xfId="66" applyFont="1" applyBorder="1" applyAlignment="1">
      <alignment horizontal="distributed" vertical="center"/>
      <protection/>
    </xf>
    <xf numFmtId="0" fontId="36" fillId="0" borderId="48" xfId="66" applyFont="1" applyBorder="1" applyAlignment="1">
      <alignment horizontal="distributed" vertical="center"/>
      <protection/>
    </xf>
    <xf numFmtId="0" fontId="36" fillId="0" borderId="56" xfId="66" applyFont="1" applyBorder="1" applyAlignment="1">
      <alignment horizontal="distributed" vertical="center"/>
      <protection/>
    </xf>
    <xf numFmtId="0" fontId="36" fillId="0" borderId="145" xfId="66" applyFont="1" applyBorder="1" applyAlignment="1">
      <alignment horizontal="distributed" vertical="center"/>
      <protection/>
    </xf>
    <xf numFmtId="0" fontId="36" fillId="0" borderId="74" xfId="66" applyFont="1" applyBorder="1" applyAlignment="1">
      <alignment horizontal="distributed" vertical="center"/>
      <protection/>
    </xf>
    <xf numFmtId="208" fontId="36" fillId="0" borderId="131" xfId="66" applyNumberFormat="1" applyFont="1" applyBorder="1" applyAlignment="1">
      <alignment horizontal="right" vertical="center" indent="1"/>
      <protection/>
    </xf>
    <xf numFmtId="208" fontId="36" fillId="0" borderId="132" xfId="66" applyNumberFormat="1" applyFont="1" applyBorder="1" applyAlignment="1">
      <alignment horizontal="right" vertical="center" indent="1"/>
      <protection/>
    </xf>
    <xf numFmtId="183" fontId="36" fillId="0" borderId="75" xfId="66" applyNumberFormat="1" applyFont="1" applyFill="1" applyBorder="1" applyAlignment="1">
      <alignment horizontal="right" vertical="center"/>
      <protection/>
    </xf>
    <xf numFmtId="183" fontId="36" fillId="0" borderId="55" xfId="66" applyNumberFormat="1" applyFont="1" applyFill="1" applyBorder="1" applyAlignment="1">
      <alignment horizontal="right" vertical="center"/>
      <protection/>
    </xf>
    <xf numFmtId="183" fontId="36" fillId="0" borderId="75" xfId="66" applyNumberFormat="1" applyFont="1" applyBorder="1" applyAlignment="1">
      <alignment horizontal="right" vertical="center"/>
      <protection/>
    </xf>
    <xf numFmtId="183" fontId="36" fillId="0" borderId="55" xfId="66" applyNumberFormat="1" applyFont="1" applyBorder="1" applyAlignment="1">
      <alignment horizontal="right" vertical="center"/>
      <protection/>
    </xf>
    <xf numFmtId="0" fontId="36" fillId="0" borderId="101" xfId="66" applyFont="1" applyBorder="1" applyAlignment="1">
      <alignment horizontal="distributed" vertical="center"/>
      <protection/>
    </xf>
    <xf numFmtId="0" fontId="36" fillId="0" borderId="58" xfId="66" applyFont="1" applyBorder="1" applyAlignment="1">
      <alignment horizontal="center" vertical="center"/>
      <protection/>
    </xf>
    <xf numFmtId="0" fontId="36" fillId="0" borderId="56" xfId="66" applyFont="1" applyBorder="1" applyAlignment="1">
      <alignment horizontal="center" vertical="center"/>
      <protection/>
    </xf>
    <xf numFmtId="0" fontId="36" fillId="0" borderId="62" xfId="66" applyFont="1" applyBorder="1" applyAlignment="1">
      <alignment horizontal="distributed" vertical="center"/>
      <protection/>
    </xf>
    <xf numFmtId="0" fontId="36" fillId="0" borderId="35" xfId="66" applyFont="1" applyBorder="1" applyAlignment="1">
      <alignment horizontal="center" vertical="center"/>
      <protection/>
    </xf>
    <xf numFmtId="0" fontId="36" fillId="0" borderId="68" xfId="66" applyFont="1" applyBorder="1" applyAlignment="1">
      <alignment horizontal="distributed" vertical="center"/>
      <protection/>
    </xf>
    <xf numFmtId="0" fontId="36" fillId="0" borderId="80" xfId="66" applyFont="1" applyBorder="1" applyAlignment="1">
      <alignment horizontal="distributed" vertical="center"/>
      <protection/>
    </xf>
    <xf numFmtId="0" fontId="36" fillId="0" borderId="85" xfId="66" applyFont="1" applyBorder="1" applyAlignment="1">
      <alignment horizontal="distributed" vertical="center"/>
      <protection/>
    </xf>
    <xf numFmtId="0" fontId="42" fillId="0" borderId="0" xfId="66" applyFont="1" applyAlignment="1">
      <alignment horizontal="center" vertical="center"/>
      <protection/>
    </xf>
    <xf numFmtId="208" fontId="36" fillId="0" borderId="76" xfId="66" applyNumberFormat="1" applyFont="1" applyFill="1" applyBorder="1" applyAlignment="1">
      <alignment horizontal="right" vertical="center" indent="1"/>
      <protection/>
    </xf>
    <xf numFmtId="208" fontId="36" fillId="0" borderId="146" xfId="66" applyNumberFormat="1" applyFont="1" applyFill="1" applyBorder="1" applyAlignment="1">
      <alignment horizontal="right" vertical="center" indent="1"/>
      <protection/>
    </xf>
    <xf numFmtId="0" fontId="42" fillId="0" borderId="49" xfId="66" applyFont="1" applyFill="1" applyBorder="1" applyAlignment="1">
      <alignment horizontal="left"/>
      <protection/>
    </xf>
    <xf numFmtId="207" fontId="36" fillId="0" borderId="147" xfId="66" applyNumberFormat="1" applyFont="1" applyFill="1" applyBorder="1" applyAlignment="1">
      <alignment horizontal="right" vertical="center" indent="1"/>
      <protection/>
    </xf>
    <xf numFmtId="207" fontId="36" fillId="0" borderId="148" xfId="66" applyNumberFormat="1" applyFont="1" applyFill="1" applyBorder="1" applyAlignment="1">
      <alignment horizontal="right" vertical="center" indent="1"/>
      <protection/>
    </xf>
    <xf numFmtId="207" fontId="36" fillId="0" borderId="143" xfId="66" applyNumberFormat="1" applyFont="1" applyFill="1" applyBorder="1" applyAlignment="1">
      <alignment horizontal="right" vertical="center" indent="1"/>
      <protection/>
    </xf>
    <xf numFmtId="207" fontId="36" fillId="0" borderId="146" xfId="66" applyNumberFormat="1" applyFont="1" applyFill="1" applyBorder="1" applyAlignment="1">
      <alignment horizontal="right" vertical="center" indent="1"/>
      <protection/>
    </xf>
    <xf numFmtId="207" fontId="36" fillId="0" borderId="133" xfId="66" applyNumberFormat="1" applyFont="1" applyFill="1" applyBorder="1" applyAlignment="1">
      <alignment horizontal="right" vertical="center" indent="1"/>
      <protection/>
    </xf>
    <xf numFmtId="207" fontId="36" fillId="0" borderId="82" xfId="66" applyNumberFormat="1" applyFont="1" applyFill="1" applyBorder="1" applyAlignment="1">
      <alignment horizontal="right" vertical="center" indent="1"/>
      <protection/>
    </xf>
    <xf numFmtId="183" fontId="36" fillId="0" borderId="149" xfId="66" applyNumberFormat="1" applyFont="1" applyFill="1" applyBorder="1" applyAlignment="1">
      <alignment horizontal="right" vertical="center"/>
      <protection/>
    </xf>
    <xf numFmtId="183" fontId="36" fillId="0" borderId="150" xfId="66" applyNumberFormat="1" applyFont="1" applyFill="1" applyBorder="1" applyAlignment="1">
      <alignment horizontal="right" vertical="center"/>
      <protection/>
    </xf>
    <xf numFmtId="0" fontId="43" fillId="0" borderId="0" xfId="66" applyFont="1" applyAlignment="1">
      <alignment horizontal="center" vertical="center"/>
      <protection/>
    </xf>
    <xf numFmtId="182" fontId="42" fillId="0" borderId="151" xfId="66" applyNumberFormat="1" applyFont="1" applyFill="1" applyBorder="1" applyAlignment="1">
      <alignment horizontal="right" vertical="center" indent="1"/>
      <protection/>
    </xf>
    <xf numFmtId="182" fontId="42" fillId="0" borderId="152" xfId="66" applyNumberFormat="1" applyFont="1" applyFill="1" applyBorder="1" applyAlignment="1">
      <alignment horizontal="right" vertical="center" indent="1"/>
      <protection/>
    </xf>
    <xf numFmtId="0" fontId="42" fillId="0" borderId="48" xfId="66" applyFont="1" applyBorder="1" applyAlignment="1">
      <alignment horizontal="right" vertical="top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right" vertical="center" indent="2"/>
    </xf>
    <xf numFmtId="0" fontId="42" fillId="0" borderId="74" xfId="66" applyFont="1" applyFill="1" applyBorder="1" applyAlignment="1">
      <alignment horizontal="distributed" vertical="center"/>
      <protection/>
    </xf>
    <xf numFmtId="0" fontId="36" fillId="0" borderId="74" xfId="66" applyFont="1" applyFill="1" applyBorder="1" applyAlignment="1">
      <alignment horizontal="distributed" vertical="center"/>
      <protection/>
    </xf>
    <xf numFmtId="0" fontId="42" fillId="0" borderId="144" xfId="66" applyFont="1" applyFill="1" applyBorder="1" applyAlignment="1">
      <alignment horizontal="distributed" vertical="center"/>
      <protection/>
    </xf>
    <xf numFmtId="0" fontId="0" fillId="0" borderId="144" xfId="0" applyFont="1" applyFill="1" applyBorder="1" applyAlignment="1">
      <alignment horizontal="distributed" vertical="center"/>
    </xf>
    <xf numFmtId="0" fontId="42" fillId="0" borderId="84" xfId="66" applyFont="1" applyFill="1" applyBorder="1" applyAlignment="1">
      <alignment horizontal="distributed" vertical="center"/>
      <protection/>
    </xf>
    <xf numFmtId="0" fontId="36" fillId="0" borderId="144" xfId="66" applyFont="1" applyFill="1" applyBorder="1" applyAlignment="1">
      <alignment horizontal="distributed" vertical="center"/>
      <protection/>
    </xf>
    <xf numFmtId="0" fontId="42" fillId="0" borderId="145" xfId="66" applyFont="1" applyFill="1" applyBorder="1" applyAlignment="1">
      <alignment horizontal="distributed" vertical="center"/>
      <protection/>
    </xf>
    <xf numFmtId="0" fontId="36" fillId="0" borderId="79" xfId="66" applyFont="1" applyFill="1" applyBorder="1" applyAlignment="1">
      <alignment horizontal="center" vertical="center"/>
      <protection/>
    </xf>
    <xf numFmtId="0" fontId="36" fillId="0" borderId="86" xfId="66" applyFont="1" applyFill="1" applyBorder="1" applyAlignment="1">
      <alignment horizontal="center" vertical="center"/>
      <protection/>
    </xf>
    <xf numFmtId="0" fontId="36" fillId="0" borderId="153" xfId="66" applyFont="1" applyFill="1" applyBorder="1" applyAlignment="1">
      <alignment horizontal="center" vertical="center"/>
      <protection/>
    </xf>
    <xf numFmtId="0" fontId="36" fillId="0" borderId="154" xfId="66" applyFont="1" applyFill="1" applyBorder="1" applyAlignment="1">
      <alignment horizontal="distributed" vertical="center"/>
      <protection/>
    </xf>
    <xf numFmtId="208" fontId="36" fillId="0" borderId="155" xfId="66" applyNumberFormat="1" applyFont="1" applyFill="1" applyBorder="1" applyAlignment="1">
      <alignment horizontal="right" vertical="center" indent="1"/>
      <protection/>
    </xf>
    <xf numFmtId="208" fontId="36" fillId="0" borderId="156" xfId="66" applyNumberFormat="1" applyFont="1" applyFill="1" applyBorder="1" applyAlignment="1">
      <alignment horizontal="right" vertical="center" indent="1"/>
      <protection/>
    </xf>
    <xf numFmtId="198" fontId="36" fillId="0" borderId="67" xfId="67" applyNumberFormat="1" applyFont="1" applyFill="1" applyBorder="1" applyAlignment="1">
      <alignment horizontal="center" vertical="center"/>
      <protection/>
    </xf>
    <xf numFmtId="198" fontId="36" fillId="0" borderId="20" xfId="67" applyNumberFormat="1" applyFont="1" applyFill="1" applyBorder="1" applyAlignment="1">
      <alignment horizontal="center" vertical="center"/>
      <protection/>
    </xf>
    <xf numFmtId="203" fontId="36" fillId="0" borderId="67" xfId="49" applyNumberFormat="1" applyFont="1" applyFill="1" applyBorder="1" applyAlignment="1">
      <alignment vertical="center"/>
    </xf>
    <xf numFmtId="203" fontId="36" fillId="0" borderId="52" xfId="49" applyNumberFormat="1" applyFont="1" applyFill="1" applyBorder="1" applyAlignment="1">
      <alignment vertical="center"/>
    </xf>
    <xf numFmtId="198" fontId="36" fillId="0" borderId="52" xfId="67" applyNumberFormat="1" applyFont="1" applyFill="1" applyBorder="1" applyAlignment="1">
      <alignment horizontal="center" vertical="center"/>
      <protection/>
    </xf>
    <xf numFmtId="208" fontId="36" fillId="0" borderId="37" xfId="67" applyNumberFormat="1" applyFont="1" applyFill="1" applyBorder="1" applyAlignment="1">
      <alignment vertical="center"/>
      <protection/>
    </xf>
    <xf numFmtId="208" fontId="36" fillId="0" borderId="60" xfId="67" applyNumberFormat="1" applyFont="1" applyFill="1" applyBorder="1" applyAlignment="1">
      <alignment vertical="center"/>
      <protection/>
    </xf>
    <xf numFmtId="0" fontId="36" fillId="0" borderId="49" xfId="67" applyFont="1" applyFill="1" applyBorder="1" applyAlignment="1">
      <alignment horizontal="center" vertical="center" wrapText="1"/>
      <protection/>
    </xf>
    <xf numFmtId="0" fontId="36" fillId="0" borderId="49" xfId="67" applyFont="1" applyFill="1" applyBorder="1" applyAlignment="1">
      <alignment horizontal="center" vertical="center"/>
      <protection/>
    </xf>
    <xf numFmtId="0" fontId="36" fillId="0" borderId="0" xfId="67" applyFont="1" applyFill="1" applyBorder="1" applyAlignment="1">
      <alignment horizontal="center" vertical="center"/>
      <protection/>
    </xf>
    <xf numFmtId="0" fontId="36" fillId="0" borderId="48" xfId="67" applyFont="1" applyFill="1" applyBorder="1" applyAlignment="1">
      <alignment horizontal="center" vertical="center"/>
      <protection/>
    </xf>
    <xf numFmtId="203" fontId="36" fillId="0" borderId="37" xfId="49" applyNumberFormat="1" applyFont="1" applyFill="1" applyBorder="1" applyAlignment="1">
      <alignment vertical="center"/>
    </xf>
    <xf numFmtId="203" fontId="36" fillId="0" borderId="60" xfId="49" applyNumberFormat="1" applyFont="1" applyFill="1" applyBorder="1" applyAlignment="1">
      <alignment vertical="center"/>
    </xf>
    <xf numFmtId="0" fontId="36" fillId="0" borderId="0" xfId="67" applyFont="1" applyFill="1" applyAlignment="1">
      <alignment horizontal="left" vertical="center"/>
      <protection/>
    </xf>
    <xf numFmtId="0" fontId="36" fillId="0" borderId="30" xfId="67" applyFont="1" applyFill="1" applyBorder="1" applyAlignment="1">
      <alignment horizontal="left" vertical="center"/>
      <protection/>
    </xf>
    <xf numFmtId="0" fontId="36" fillId="0" borderId="34" xfId="67" applyFont="1" applyFill="1" applyBorder="1">
      <alignment/>
      <protection/>
    </xf>
    <xf numFmtId="0" fontId="36" fillId="0" borderId="157" xfId="67" applyFont="1" applyFill="1" applyBorder="1" applyAlignment="1">
      <alignment horizontal="center" vertical="center" wrapText="1"/>
      <protection/>
    </xf>
    <xf numFmtId="0" fontId="36" fillId="0" borderId="86" xfId="67" applyFont="1" applyFill="1" applyBorder="1" applyAlignment="1">
      <alignment horizontal="center" vertical="center"/>
      <protection/>
    </xf>
    <xf numFmtId="0" fontId="36" fillId="0" borderId="75" xfId="67" applyFont="1" applyFill="1" applyBorder="1" applyAlignment="1">
      <alignment horizontal="center" vertical="center"/>
      <protection/>
    </xf>
    <xf numFmtId="0" fontId="36" fillId="0" borderId="58" xfId="67" applyFont="1" applyFill="1" applyBorder="1" applyAlignment="1">
      <alignment horizontal="center" vertical="center"/>
      <protection/>
    </xf>
    <xf numFmtId="208" fontId="36" fillId="0" borderId="70" xfId="67" applyNumberFormat="1" applyFont="1" applyFill="1" applyBorder="1" applyAlignment="1">
      <alignment vertical="center"/>
      <protection/>
    </xf>
    <xf numFmtId="208" fontId="36" fillId="0" borderId="129" xfId="67" applyNumberFormat="1" applyFont="1" applyFill="1" applyBorder="1" applyAlignment="1">
      <alignment vertical="center"/>
      <protection/>
    </xf>
    <xf numFmtId="203" fontId="36" fillId="0" borderId="70" xfId="49" applyNumberFormat="1" applyFont="1" applyFill="1" applyBorder="1" applyAlignment="1">
      <alignment vertical="center"/>
    </xf>
    <xf numFmtId="203" fontId="36" fillId="0" borderId="129" xfId="49" applyNumberFormat="1" applyFont="1" applyFill="1" applyBorder="1" applyAlignment="1">
      <alignment vertical="center"/>
    </xf>
    <xf numFmtId="0" fontId="36" fillId="0" borderId="115" xfId="67" applyFont="1" applyFill="1" applyBorder="1" applyAlignment="1">
      <alignment horizontal="center" vertical="center"/>
      <protection/>
    </xf>
    <xf numFmtId="0" fontId="36" fillId="0" borderId="35" xfId="67" applyFont="1" applyFill="1" applyBorder="1" applyAlignment="1">
      <alignment horizontal="center" vertical="center"/>
      <protection/>
    </xf>
    <xf numFmtId="0" fontId="36" fillId="0" borderId="29" xfId="67" applyFont="1" applyFill="1" applyBorder="1" applyAlignment="1">
      <alignment horizontal="right" vertical="center"/>
      <protection/>
    </xf>
    <xf numFmtId="0" fontId="36" fillId="0" borderId="30" xfId="67" applyFont="1" applyFill="1" applyBorder="1" applyAlignment="1">
      <alignment horizontal="right" vertical="center"/>
      <protection/>
    </xf>
    <xf numFmtId="3" fontId="36" fillId="0" borderId="18" xfId="67" applyNumberFormat="1" applyFont="1" applyFill="1" applyBorder="1" applyAlignment="1">
      <alignment horizontal="center" vertical="center"/>
      <protection/>
    </xf>
    <xf numFmtId="3" fontId="36" fillId="0" borderId="19" xfId="67" applyNumberFormat="1" applyFont="1" applyFill="1" applyBorder="1" applyAlignment="1">
      <alignment horizontal="center" vertical="center"/>
      <protection/>
    </xf>
    <xf numFmtId="3" fontId="36" fillId="0" borderId="52" xfId="67" applyNumberFormat="1" applyFont="1" applyFill="1" applyBorder="1" applyAlignment="1">
      <alignment horizontal="center" vertical="center"/>
      <protection/>
    </xf>
    <xf numFmtId="3" fontId="36" fillId="0" borderId="67" xfId="67" applyNumberFormat="1" applyFont="1" applyFill="1" applyBorder="1" applyAlignment="1">
      <alignment horizontal="center" vertical="center"/>
      <protection/>
    </xf>
    <xf numFmtId="3" fontId="36" fillId="0" borderId="69" xfId="67" applyNumberFormat="1" applyFont="1" applyFill="1" applyBorder="1" applyAlignment="1">
      <alignment horizontal="center" vertical="center"/>
      <protection/>
    </xf>
    <xf numFmtId="0" fontId="36" fillId="0" borderId="129" xfId="67" applyFont="1" applyFill="1" applyBorder="1" applyAlignment="1">
      <alignment horizontal="center" vertical="center"/>
      <protection/>
    </xf>
    <xf numFmtId="208" fontId="36" fillId="0" borderId="129" xfId="49" applyNumberFormat="1" applyFont="1" applyFill="1" applyBorder="1" applyAlignment="1">
      <alignment vertical="center"/>
    </xf>
    <xf numFmtId="0" fontId="36" fillId="0" borderId="157" xfId="67" applyFont="1" applyFill="1" applyBorder="1" applyAlignment="1">
      <alignment horizontal="distributed" vertical="center" wrapText="1"/>
      <protection/>
    </xf>
    <xf numFmtId="0" fontId="36" fillId="0" borderId="86" xfId="67" applyFont="1" applyFill="1" applyBorder="1" applyAlignment="1">
      <alignment horizontal="distributed"/>
      <protection/>
    </xf>
    <xf numFmtId="0" fontId="36" fillId="0" borderId="75" xfId="67" applyFont="1" applyFill="1" applyBorder="1" applyAlignment="1">
      <alignment horizontal="distributed"/>
      <protection/>
    </xf>
    <xf numFmtId="0" fontId="36" fillId="0" borderId="0" xfId="67" applyFont="1" applyFill="1" applyBorder="1" applyAlignment="1">
      <alignment horizontal="distributed"/>
      <protection/>
    </xf>
    <xf numFmtId="0" fontId="36" fillId="0" borderId="58" xfId="67" applyFont="1" applyFill="1" applyBorder="1" applyAlignment="1">
      <alignment horizontal="distributed"/>
      <protection/>
    </xf>
    <xf numFmtId="0" fontId="36" fillId="0" borderId="48" xfId="67" applyFont="1" applyFill="1" applyBorder="1" applyAlignment="1">
      <alignment horizontal="distributed"/>
      <protection/>
    </xf>
    <xf numFmtId="0" fontId="36" fillId="0" borderId="115" xfId="67" applyFont="1" applyFill="1" applyBorder="1" applyAlignment="1">
      <alignment horizontal="distributed" vertical="center"/>
      <protection/>
    </xf>
    <xf numFmtId="0" fontId="36" fillId="0" borderId="58" xfId="67" applyFont="1" applyFill="1" applyBorder="1" applyAlignment="1">
      <alignment horizontal="distributed" vertical="center"/>
      <protection/>
    </xf>
    <xf numFmtId="0" fontId="36" fillId="0" borderId="35" xfId="67" applyFont="1" applyFill="1" applyBorder="1" applyAlignment="1">
      <alignment horizontal="distributed" vertical="center"/>
      <protection/>
    </xf>
    <xf numFmtId="0" fontId="36" fillId="0" borderId="157" xfId="67" applyFont="1" applyFill="1" applyBorder="1" applyAlignment="1" quotePrefix="1">
      <alignment horizontal="distributed" vertical="center" wrapText="1"/>
      <protection/>
    </xf>
    <xf numFmtId="0" fontId="36" fillId="0" borderId="153" xfId="67" applyFont="1" applyFill="1" applyBorder="1" applyAlignment="1">
      <alignment horizontal="distributed" vertical="center"/>
      <protection/>
    </xf>
    <xf numFmtId="0" fontId="36" fillId="0" borderId="56" xfId="67" applyFont="1" applyFill="1" applyBorder="1" applyAlignment="1">
      <alignment horizontal="distributed" vertical="center"/>
      <protection/>
    </xf>
    <xf numFmtId="3" fontId="36" fillId="0" borderId="48" xfId="67" applyNumberFormat="1" applyFont="1" applyFill="1" applyBorder="1" applyAlignment="1">
      <alignment horizontal="center" vertical="center"/>
      <protection/>
    </xf>
    <xf numFmtId="3" fontId="36" fillId="0" borderId="37" xfId="67" applyNumberFormat="1" applyFont="1" applyFill="1" applyBorder="1" applyAlignment="1">
      <alignment horizontal="center" vertical="center"/>
      <protection/>
    </xf>
    <xf numFmtId="3" fontId="36" fillId="0" borderId="60" xfId="67" applyNumberFormat="1" applyFont="1" applyFill="1" applyBorder="1" applyAlignment="1">
      <alignment horizontal="center" vertical="center"/>
      <protection/>
    </xf>
    <xf numFmtId="198" fontId="36" fillId="0" borderId="37" xfId="67" applyNumberFormat="1" applyFont="1" applyFill="1" applyBorder="1" applyAlignment="1">
      <alignment horizontal="center" vertical="center"/>
      <protection/>
    </xf>
    <xf numFmtId="198" fontId="36" fillId="0" borderId="38" xfId="67" applyNumberFormat="1" applyFont="1" applyFill="1" applyBorder="1" applyAlignment="1">
      <alignment horizontal="center" vertical="center"/>
      <protection/>
    </xf>
    <xf numFmtId="0" fontId="35" fillId="0" borderId="0" xfId="67" applyFont="1" applyFill="1" applyAlignment="1">
      <alignment horizontal="center" vertical="center"/>
      <protection/>
    </xf>
    <xf numFmtId="0" fontId="36" fillId="0" borderId="49" xfId="67" applyFont="1" applyFill="1" applyBorder="1" applyAlignment="1">
      <alignment horizontal="distributed" vertical="center"/>
      <protection/>
    </xf>
    <xf numFmtId="0" fontId="36" fillId="0" borderId="0" xfId="67" applyFont="1" applyFill="1" applyBorder="1" applyAlignment="1">
      <alignment horizontal="distributed" vertical="center"/>
      <protection/>
    </xf>
    <xf numFmtId="0" fontId="36" fillId="0" borderId="48" xfId="67" applyFont="1" applyFill="1" applyBorder="1" applyAlignment="1">
      <alignment horizontal="distributed" vertical="center"/>
      <protection/>
    </xf>
    <xf numFmtId="0" fontId="38" fillId="0" borderId="0" xfId="67" applyFont="1" applyFill="1" applyAlignment="1">
      <alignment horizontal="center" vertical="center"/>
      <protection/>
    </xf>
    <xf numFmtId="0" fontId="36" fillId="0" borderId="0" xfId="67" applyFont="1" applyFill="1" applyAlignment="1">
      <alignment horizontal="right" vertical="top"/>
      <protection/>
    </xf>
    <xf numFmtId="0" fontId="36" fillId="0" borderId="86" xfId="67" applyFont="1" applyFill="1" applyBorder="1" applyAlignment="1">
      <alignment horizontal="distributed" wrapText="1"/>
      <protection/>
    </xf>
    <xf numFmtId="0" fontId="36" fillId="0" borderId="75" xfId="67" applyFont="1" applyFill="1" applyBorder="1" applyAlignment="1">
      <alignment horizontal="distributed" wrapText="1"/>
      <protection/>
    </xf>
    <xf numFmtId="0" fontId="36" fillId="0" borderId="0" xfId="67" applyFont="1" applyFill="1" applyBorder="1" applyAlignment="1">
      <alignment horizontal="distributed" wrapText="1"/>
      <protection/>
    </xf>
    <xf numFmtId="0" fontId="36" fillId="0" borderId="58" xfId="67" applyFont="1" applyFill="1" applyBorder="1" applyAlignment="1">
      <alignment horizontal="distributed" wrapText="1"/>
      <protection/>
    </xf>
    <xf numFmtId="0" fontId="36" fillId="0" borderId="48" xfId="67" applyFont="1" applyFill="1" applyBorder="1" applyAlignment="1">
      <alignment horizontal="distributed" wrapText="1"/>
      <protection/>
    </xf>
    <xf numFmtId="198" fontId="36" fillId="0" borderId="39" xfId="67" applyNumberFormat="1" applyFont="1" applyFill="1" applyBorder="1" applyAlignment="1">
      <alignment horizontal="center" vertical="center"/>
      <protection/>
    </xf>
    <xf numFmtId="0" fontId="36" fillId="0" borderId="19" xfId="67" applyFont="1" applyFill="1" applyBorder="1" applyAlignment="1">
      <alignment horizontal="center" vertical="center"/>
      <protection/>
    </xf>
    <xf numFmtId="3" fontId="36" fillId="0" borderId="70" xfId="67" applyNumberFormat="1" applyFont="1" applyFill="1" applyBorder="1" applyAlignment="1">
      <alignment horizontal="center" vertical="center"/>
      <protection/>
    </xf>
    <xf numFmtId="3" fontId="36" fillId="0" borderId="129" xfId="67" applyNumberFormat="1" applyFont="1" applyFill="1" applyBorder="1" applyAlignment="1">
      <alignment horizontal="center" vertical="center"/>
      <protection/>
    </xf>
    <xf numFmtId="198" fontId="36" fillId="0" borderId="70" xfId="67" applyNumberFormat="1" applyFont="1" applyFill="1" applyBorder="1" applyAlignment="1">
      <alignment horizontal="center" vertical="center"/>
      <protection/>
    </xf>
    <xf numFmtId="198" fontId="36" fillId="0" borderId="100" xfId="67" applyNumberFormat="1" applyFont="1" applyFill="1" applyBorder="1" applyAlignment="1">
      <alignment horizontal="center" vertical="center"/>
      <protection/>
    </xf>
    <xf numFmtId="3" fontId="36" fillId="0" borderId="59" xfId="67" applyNumberFormat="1" applyFont="1" applyFill="1" applyBorder="1" applyAlignment="1">
      <alignment horizontal="center" vertical="center"/>
      <protection/>
    </xf>
    <xf numFmtId="0" fontId="36" fillId="0" borderId="60" xfId="67" applyFont="1" applyFill="1" applyBorder="1" applyAlignment="1">
      <alignment horizontal="center" vertical="center"/>
      <protection/>
    </xf>
    <xf numFmtId="0" fontId="36" fillId="0" borderId="0" xfId="67" applyFont="1" applyFill="1" applyAlignment="1">
      <alignment horizontal="right" vertical="center"/>
      <protection/>
    </xf>
    <xf numFmtId="0" fontId="36" fillId="0" borderId="153" xfId="67" applyFont="1" applyFill="1" applyBorder="1" applyAlignment="1">
      <alignment horizontal="center" vertical="center"/>
      <protection/>
    </xf>
    <xf numFmtId="0" fontId="36" fillId="0" borderId="56" xfId="67" applyFont="1" applyFill="1" applyBorder="1" applyAlignment="1">
      <alignment horizontal="center" vertical="center"/>
      <protection/>
    </xf>
    <xf numFmtId="198" fontId="36" fillId="0" borderId="70" xfId="67" applyNumberFormat="1" applyFont="1" applyFill="1" applyBorder="1" applyAlignment="1">
      <alignment horizontal="center" vertical="center"/>
      <protection/>
    </xf>
    <xf numFmtId="198" fontId="36" fillId="0" borderId="71" xfId="67" applyNumberFormat="1" applyFont="1" applyFill="1" applyBorder="1" applyAlignment="1">
      <alignment horizontal="center" vertical="center"/>
      <protection/>
    </xf>
    <xf numFmtId="198" fontId="36" fillId="0" borderId="71" xfId="67" applyNumberFormat="1" applyFont="1" applyFill="1" applyBorder="1" applyAlignment="1">
      <alignment horizontal="center" vertical="center"/>
      <protection/>
    </xf>
    <xf numFmtId="198" fontId="36" fillId="0" borderId="100" xfId="67" applyNumberFormat="1" applyFont="1" applyFill="1" applyBorder="1" applyAlignment="1">
      <alignment horizontal="center" vertical="center"/>
      <protection/>
    </xf>
    <xf numFmtId="3" fontId="36" fillId="0" borderId="19" xfId="67" applyNumberFormat="1" applyFont="1" applyFill="1" applyBorder="1" applyAlignment="1">
      <alignment horizontal="center" vertical="center"/>
      <protection/>
    </xf>
    <xf numFmtId="0" fontId="36" fillId="0" borderId="19" xfId="67" applyFont="1" applyFill="1" applyBorder="1" applyAlignment="1">
      <alignment horizontal="center" vertical="center"/>
      <protection/>
    </xf>
    <xf numFmtId="0" fontId="36" fillId="0" borderId="52" xfId="67" applyFont="1" applyFill="1" applyBorder="1" applyAlignment="1">
      <alignment horizontal="center" vertical="center"/>
      <protection/>
    </xf>
    <xf numFmtId="3" fontId="36" fillId="0" borderId="70" xfId="67" applyNumberFormat="1" applyFont="1" applyFill="1" applyBorder="1" applyAlignment="1">
      <alignment horizontal="center" vertical="center"/>
      <protection/>
    </xf>
    <xf numFmtId="3" fontId="36" fillId="0" borderId="129" xfId="67" applyNumberFormat="1" applyFont="1" applyFill="1" applyBorder="1" applyAlignment="1">
      <alignment horizontal="center" vertical="center"/>
      <protection/>
    </xf>
    <xf numFmtId="0" fontId="37" fillId="0" borderId="0" xfId="66" applyFont="1" applyFill="1" applyAlignment="1">
      <alignment/>
      <protection/>
    </xf>
    <xf numFmtId="178" fontId="37" fillId="0" borderId="19" xfId="66" applyNumberFormat="1" applyFont="1" applyFill="1" applyBorder="1" applyAlignment="1">
      <alignment horizontal="right" vertical="center" indent="3"/>
      <protection/>
    </xf>
    <xf numFmtId="178" fontId="37" fillId="0" borderId="20" xfId="66" applyNumberFormat="1" applyFont="1" applyFill="1" applyBorder="1" applyAlignment="1">
      <alignment horizontal="right" vertical="center" indent="3"/>
      <protection/>
    </xf>
    <xf numFmtId="176" fontId="37" fillId="0" borderId="90" xfId="66" applyNumberFormat="1" applyFont="1" applyFill="1" applyBorder="1" applyAlignment="1">
      <alignment horizontal="right" vertical="center" indent="3"/>
      <protection/>
    </xf>
    <xf numFmtId="176" fontId="37" fillId="0" borderId="19" xfId="66" applyNumberFormat="1" applyFont="1" applyFill="1" applyBorder="1" applyAlignment="1">
      <alignment horizontal="right" vertical="center" indent="3"/>
      <protection/>
    </xf>
    <xf numFmtId="183" fontId="37" fillId="0" borderId="158" xfId="66" applyNumberFormat="1" applyFont="1" applyFill="1" applyBorder="1" applyAlignment="1">
      <alignment horizontal="right" vertical="center" indent="1"/>
      <protection/>
    </xf>
    <xf numFmtId="183" fontId="37" fillId="0" borderId="65" xfId="66" applyNumberFormat="1" applyFont="1" applyFill="1" applyBorder="1" applyAlignment="1">
      <alignment horizontal="right" vertical="center" indent="1"/>
      <protection/>
    </xf>
    <xf numFmtId="178" fontId="37" fillId="0" borderId="90" xfId="66" applyNumberFormat="1" applyFont="1" applyFill="1" applyBorder="1" applyAlignment="1">
      <alignment horizontal="right" vertical="center" indent="3"/>
      <protection/>
    </xf>
    <xf numFmtId="178" fontId="37" fillId="0" borderId="93" xfId="66" applyNumberFormat="1" applyFont="1" applyFill="1" applyBorder="1" applyAlignment="1">
      <alignment horizontal="right" vertical="center" indent="3"/>
      <protection/>
    </xf>
    <xf numFmtId="0" fontId="37" fillId="0" borderId="49" xfId="66" applyFont="1" applyFill="1" applyBorder="1" applyAlignment="1">
      <alignment horizontal="center" vertical="center"/>
      <protection/>
    </xf>
    <xf numFmtId="0" fontId="37" fillId="0" borderId="48" xfId="66" applyFont="1" applyFill="1" applyBorder="1" applyAlignment="1">
      <alignment horizontal="center" vertical="center"/>
      <protection/>
    </xf>
    <xf numFmtId="184" fontId="37" fillId="0" borderId="88" xfId="66" applyNumberFormat="1" applyFont="1" applyFill="1" applyBorder="1" applyAlignment="1">
      <alignment horizontal="right" vertical="center" indent="2"/>
      <protection/>
    </xf>
    <xf numFmtId="0" fontId="24" fillId="0" borderId="90" xfId="0" applyFont="1" applyFill="1" applyBorder="1" applyAlignment="1">
      <alignment horizontal="right" vertical="center" indent="2"/>
    </xf>
    <xf numFmtId="0" fontId="24" fillId="0" borderId="91" xfId="0" applyFont="1" applyFill="1" applyBorder="1" applyAlignment="1">
      <alignment horizontal="right" vertical="center" indent="2"/>
    </xf>
    <xf numFmtId="184" fontId="37" fillId="0" borderId="67" xfId="66" applyNumberFormat="1" applyFont="1" applyFill="1" applyBorder="1" applyAlignment="1">
      <alignment horizontal="right" vertical="center" indent="2"/>
      <protection/>
    </xf>
    <xf numFmtId="0" fontId="24" fillId="0" borderId="19" xfId="0" applyFont="1" applyFill="1" applyBorder="1" applyAlignment="1">
      <alignment horizontal="right" vertical="center" indent="2"/>
    </xf>
    <xf numFmtId="0" fontId="24" fillId="0" borderId="52" xfId="0" applyFont="1" applyFill="1" applyBorder="1" applyAlignment="1">
      <alignment horizontal="right" vertical="center" indent="2"/>
    </xf>
    <xf numFmtId="178" fontId="37" fillId="0" borderId="19" xfId="66" applyNumberFormat="1" applyFont="1" applyFill="1" applyBorder="1" applyAlignment="1">
      <alignment horizontal="right" vertical="center" indent="1"/>
      <protection/>
    </xf>
    <xf numFmtId="178" fontId="37" fillId="0" borderId="20" xfId="66" applyNumberFormat="1" applyFont="1" applyFill="1" applyBorder="1" applyAlignment="1">
      <alignment horizontal="right" vertical="center" indent="1"/>
      <protection/>
    </xf>
    <xf numFmtId="0" fontId="37" fillId="0" borderId="0" xfId="66" applyFont="1" applyFill="1" applyBorder="1" applyAlignment="1">
      <alignment horizontal="right" vertical="center"/>
      <protection/>
    </xf>
    <xf numFmtId="0" fontId="37" fillId="0" borderId="0" xfId="66" applyFont="1" applyFill="1" applyAlignment="1">
      <alignment horizontal="right"/>
      <protection/>
    </xf>
    <xf numFmtId="0" fontId="37" fillId="0" borderId="101" xfId="66" applyFont="1" applyFill="1" applyBorder="1" applyAlignment="1">
      <alignment horizontal="distributed" vertical="center"/>
      <protection/>
    </xf>
    <xf numFmtId="0" fontId="37" fillId="0" borderId="49" xfId="66" applyFont="1" applyFill="1" applyBorder="1" applyAlignment="1">
      <alignment horizontal="distributed" vertical="center"/>
      <protection/>
    </xf>
    <xf numFmtId="0" fontId="37" fillId="0" borderId="51" xfId="66" applyFont="1" applyFill="1" applyBorder="1" applyAlignment="1">
      <alignment horizontal="distributed" vertical="center"/>
      <protection/>
    </xf>
    <xf numFmtId="0" fontId="37" fillId="0" borderId="58" xfId="66" applyFont="1" applyFill="1" applyBorder="1" applyAlignment="1">
      <alignment horizontal="distributed" vertical="center"/>
      <protection/>
    </xf>
    <xf numFmtId="0" fontId="37" fillId="0" borderId="48" xfId="66" applyFont="1" applyFill="1" applyBorder="1" applyAlignment="1">
      <alignment horizontal="distributed" vertical="center"/>
      <protection/>
    </xf>
    <xf numFmtId="0" fontId="37" fillId="0" borderId="56" xfId="66" applyFont="1" applyFill="1" applyBorder="1" applyAlignment="1">
      <alignment horizontal="distributed" vertical="center"/>
      <protection/>
    </xf>
    <xf numFmtId="0" fontId="37" fillId="0" borderId="62" xfId="66" applyFont="1" applyFill="1" applyBorder="1" applyAlignment="1">
      <alignment horizontal="distributed" vertical="center"/>
      <protection/>
    </xf>
    <xf numFmtId="0" fontId="37" fillId="0" borderId="35" xfId="66" applyFont="1" applyFill="1" applyBorder="1" applyAlignment="1">
      <alignment horizontal="distributed" vertical="center"/>
      <protection/>
    </xf>
    <xf numFmtId="0" fontId="37" fillId="0" borderId="0" xfId="66" applyFont="1" applyFill="1" applyAlignment="1">
      <alignment horizontal="right" vertical="top"/>
      <protection/>
    </xf>
    <xf numFmtId="0" fontId="37" fillId="0" borderId="75" xfId="66" applyFont="1" applyFill="1" applyBorder="1" applyAlignment="1">
      <alignment horizontal="distributed" vertical="center"/>
      <protection/>
    </xf>
    <xf numFmtId="0" fontId="37" fillId="0" borderId="0" xfId="66" applyFont="1" applyFill="1" applyBorder="1" applyAlignment="1">
      <alignment horizontal="distributed" vertical="center"/>
      <protection/>
    </xf>
    <xf numFmtId="0" fontId="37" fillId="0" borderId="53" xfId="66" applyFont="1" applyFill="1" applyBorder="1" applyAlignment="1">
      <alignment horizontal="distributed" vertical="center"/>
      <protection/>
    </xf>
    <xf numFmtId="0" fontId="37" fillId="0" borderId="104" xfId="66" applyFont="1" applyFill="1" applyBorder="1" applyAlignment="1">
      <alignment horizontal="distributed" vertical="center"/>
      <protection/>
    </xf>
    <xf numFmtId="0" fontId="37" fillId="0" borderId="50" xfId="66" applyFont="1" applyFill="1" applyBorder="1" applyAlignment="1">
      <alignment horizontal="distributed" vertical="center"/>
      <protection/>
    </xf>
    <xf numFmtId="0" fontId="37" fillId="0" borderId="57" xfId="66" applyFont="1" applyFill="1" applyBorder="1" applyAlignment="1">
      <alignment horizontal="distributed" vertical="center"/>
      <protection/>
    </xf>
    <xf numFmtId="0" fontId="37" fillId="0" borderId="31" xfId="66" applyFont="1" applyFill="1" applyBorder="1" applyAlignment="1">
      <alignment horizontal="distributed" vertical="center"/>
      <protection/>
    </xf>
    <xf numFmtId="0" fontId="37" fillId="0" borderId="125" xfId="66" applyFont="1" applyFill="1" applyBorder="1" applyAlignment="1">
      <alignment horizontal="distributed" vertical="center"/>
      <protection/>
    </xf>
    <xf numFmtId="0" fontId="37" fillId="0" borderId="37" xfId="66" applyFont="1" applyFill="1" applyBorder="1" applyAlignment="1">
      <alignment horizontal="center" vertical="center"/>
      <protection/>
    </xf>
    <xf numFmtId="0" fontId="37" fillId="0" borderId="78" xfId="66" applyFont="1" applyFill="1" applyBorder="1" applyAlignment="1">
      <alignment horizontal="center" vertical="center"/>
      <protection/>
    </xf>
    <xf numFmtId="0" fontId="37" fillId="0" borderId="104" xfId="66" applyFont="1" applyFill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125" xfId="0" applyFont="1" applyFill="1" applyBorder="1" applyAlignment="1">
      <alignment horizontal="distributed" vertical="center"/>
    </xf>
    <xf numFmtId="0" fontId="24" fillId="0" borderId="33" xfId="0" applyFont="1" applyFill="1" applyBorder="1" applyAlignment="1">
      <alignment horizontal="distributed" vertical="center"/>
    </xf>
    <xf numFmtId="3" fontId="37" fillId="0" borderId="159" xfId="66" applyNumberFormat="1" applyFont="1" applyFill="1" applyBorder="1" applyAlignment="1">
      <alignment horizontal="right" vertical="center"/>
      <protection/>
    </xf>
    <xf numFmtId="3" fontId="37" fillId="0" borderId="90" xfId="66" applyNumberFormat="1" applyFont="1" applyFill="1" applyBorder="1" applyAlignment="1">
      <alignment horizontal="right" vertical="center"/>
      <protection/>
    </xf>
    <xf numFmtId="3" fontId="37" fillId="0" borderId="90" xfId="66" applyNumberFormat="1" applyFont="1" applyFill="1" applyBorder="1" applyAlignment="1">
      <alignment horizontal="right" vertical="center" indent="1"/>
      <protection/>
    </xf>
    <xf numFmtId="3" fontId="37" fillId="0" borderId="158" xfId="66" applyNumberFormat="1" applyFont="1" applyFill="1" applyBorder="1" applyAlignment="1">
      <alignment horizontal="right" vertical="center" indent="3"/>
      <protection/>
    </xf>
    <xf numFmtId="2" fontId="37" fillId="0" borderId="160" xfId="66" applyNumberFormat="1" applyFont="1" applyFill="1" applyBorder="1" applyAlignment="1">
      <alignment horizontal="center" vertical="center"/>
      <protection/>
    </xf>
    <xf numFmtId="0" fontId="24" fillId="0" borderId="160" xfId="0" applyFont="1" applyFill="1" applyBorder="1" applyAlignment="1">
      <alignment horizontal="center" vertical="center"/>
    </xf>
    <xf numFmtId="0" fontId="24" fillId="0" borderId="161" xfId="0" applyFont="1" applyFill="1" applyBorder="1" applyAlignment="1">
      <alignment horizontal="center" vertical="center"/>
    </xf>
    <xf numFmtId="3" fontId="37" fillId="0" borderId="88" xfId="66" applyNumberFormat="1" applyFont="1" applyFill="1" applyBorder="1" applyAlignment="1">
      <alignment horizontal="right" vertical="center"/>
      <protection/>
    </xf>
    <xf numFmtId="0" fontId="24" fillId="0" borderId="90" xfId="0" applyFont="1" applyFill="1" applyBorder="1" applyAlignment="1">
      <alignment horizontal="right" vertical="center"/>
    </xf>
    <xf numFmtId="0" fontId="24" fillId="0" borderId="49" xfId="0" applyFont="1" applyFill="1" applyBorder="1" applyAlignment="1">
      <alignment horizontal="distributed" vertical="center"/>
    </xf>
    <xf numFmtId="0" fontId="24" fillId="0" borderId="62" xfId="0" applyFont="1" applyFill="1" applyBorder="1" applyAlignment="1">
      <alignment horizontal="distributed" vertical="center"/>
    </xf>
    <xf numFmtId="0" fontId="24" fillId="0" borderId="58" xfId="0" applyFont="1" applyFill="1" applyBorder="1" applyAlignment="1">
      <alignment horizontal="distributed" vertical="center"/>
    </xf>
    <xf numFmtId="0" fontId="24" fillId="0" borderId="48" xfId="0" applyFont="1" applyFill="1" applyBorder="1" applyAlignment="1">
      <alignment horizontal="distributed" vertical="center"/>
    </xf>
    <xf numFmtId="0" fontId="24" fillId="0" borderId="35" xfId="0" applyFont="1" applyFill="1" applyBorder="1" applyAlignment="1">
      <alignment horizontal="distributed" vertical="center"/>
    </xf>
    <xf numFmtId="178" fontId="37" fillId="0" borderId="90" xfId="66" applyNumberFormat="1" applyFont="1" applyFill="1" applyBorder="1" applyAlignment="1">
      <alignment horizontal="right" vertical="center" indent="1"/>
      <protection/>
    </xf>
    <xf numFmtId="178" fontId="37" fillId="0" borderId="93" xfId="66" applyNumberFormat="1" applyFont="1" applyFill="1" applyBorder="1" applyAlignment="1">
      <alignment horizontal="right" vertical="center" indent="1"/>
      <protection/>
    </xf>
    <xf numFmtId="183" fontId="37" fillId="0" borderId="67" xfId="66" applyNumberFormat="1" applyFont="1" applyFill="1" applyBorder="1" applyAlignment="1">
      <alignment horizontal="right" vertical="center" indent="1"/>
      <protection/>
    </xf>
    <xf numFmtId="183" fontId="37" fillId="0" borderId="19" xfId="66" applyNumberFormat="1" applyFont="1" applyFill="1" applyBorder="1" applyAlignment="1">
      <alignment horizontal="right" vertical="center" indent="1"/>
      <protection/>
    </xf>
    <xf numFmtId="183" fontId="37" fillId="0" borderId="52" xfId="66" applyNumberFormat="1" applyFont="1" applyFill="1" applyBorder="1" applyAlignment="1">
      <alignment horizontal="right" vertical="center" indent="1"/>
      <protection/>
    </xf>
    <xf numFmtId="3" fontId="37" fillId="0" borderId="19" xfId="66" applyNumberFormat="1" applyFont="1" applyFill="1" applyBorder="1" applyAlignment="1">
      <alignment horizontal="right" vertical="center" indent="1"/>
      <protection/>
    </xf>
    <xf numFmtId="0" fontId="37" fillId="0" borderId="0" xfId="66" applyFont="1" applyFill="1" applyAlignment="1">
      <alignment horizontal="left" indent="1"/>
      <protection/>
    </xf>
    <xf numFmtId="3" fontId="37" fillId="0" borderId="129" xfId="66" applyNumberFormat="1" applyFont="1" applyFill="1" applyBorder="1" applyAlignment="1">
      <alignment horizontal="right" vertical="center"/>
      <protection/>
    </xf>
    <xf numFmtId="3" fontId="37" fillId="0" borderId="19" xfId="66" applyNumberFormat="1" applyFont="1" applyFill="1" applyBorder="1" applyAlignment="1">
      <alignment horizontal="right" vertical="center"/>
      <protection/>
    </xf>
    <xf numFmtId="3" fontId="37" fillId="0" borderId="67" xfId="66" applyNumberFormat="1" applyFont="1" applyFill="1" applyBorder="1" applyAlignment="1">
      <alignment horizontal="right" vertical="center"/>
      <protection/>
    </xf>
    <xf numFmtId="0" fontId="24" fillId="0" borderId="19" xfId="0" applyFont="1" applyFill="1" applyBorder="1" applyAlignment="1">
      <alignment horizontal="right" vertical="center"/>
    </xf>
    <xf numFmtId="0" fontId="24" fillId="0" borderId="58" xfId="0" applyFont="1" applyFill="1" applyBorder="1" applyAlignment="1">
      <alignment horizontal="distributed" vertical="center"/>
    </xf>
    <xf numFmtId="0" fontId="24" fillId="0" borderId="48" xfId="0" applyFont="1" applyFill="1" applyBorder="1" applyAlignment="1">
      <alignment horizontal="distributed" vertical="center"/>
    </xf>
    <xf numFmtId="0" fontId="24" fillId="0" borderId="35" xfId="0" applyFont="1" applyFill="1" applyBorder="1" applyAlignment="1">
      <alignment horizontal="distributed" vertical="center"/>
    </xf>
    <xf numFmtId="2" fontId="37" fillId="0" borderId="70" xfId="66" applyNumberFormat="1" applyFont="1" applyFill="1" applyBorder="1" applyAlignment="1">
      <alignment horizontal="center" vertical="center"/>
      <protection/>
    </xf>
    <xf numFmtId="2" fontId="37" fillId="0" borderId="99" xfId="66" applyNumberFormat="1" applyFont="1" applyFill="1" applyBorder="1" applyAlignment="1">
      <alignment horizontal="center" vertical="center"/>
      <protection/>
    </xf>
    <xf numFmtId="3" fontId="37" fillId="0" borderId="65" xfId="66" applyNumberFormat="1" applyFont="1" applyFill="1" applyBorder="1" applyAlignment="1">
      <alignment horizontal="right" vertical="center" indent="3"/>
      <protection/>
    </xf>
    <xf numFmtId="0" fontId="37" fillId="0" borderId="0" xfId="66" applyFont="1" applyFill="1" applyBorder="1" applyAlignment="1">
      <alignment horizontal="left" indent="1"/>
      <protection/>
    </xf>
    <xf numFmtId="2" fontId="37" fillId="0" borderId="78" xfId="66" applyNumberFormat="1" applyFont="1" applyFill="1" applyBorder="1" applyAlignment="1">
      <alignment horizontal="center" vertical="center"/>
      <protection/>
    </xf>
    <xf numFmtId="0" fontId="24" fillId="0" borderId="39" xfId="0" applyFont="1" applyFill="1" applyBorder="1" applyAlignment="1">
      <alignment horizontal="center" vertical="center"/>
    </xf>
    <xf numFmtId="178" fontId="37" fillId="0" borderId="67" xfId="66" applyNumberFormat="1" applyFont="1" applyFill="1" applyBorder="1" applyAlignment="1">
      <alignment horizontal="right" vertical="center" indent="1"/>
      <protection/>
    </xf>
    <xf numFmtId="0" fontId="37" fillId="0" borderId="0" xfId="66" applyFont="1" applyFill="1" applyAlignment="1">
      <alignment horizontal="center" vertical="center"/>
      <protection/>
    </xf>
    <xf numFmtId="0" fontId="24" fillId="0" borderId="99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2" fontId="37" fillId="0" borderId="37" xfId="66" applyNumberFormat="1" applyFont="1" applyFill="1" applyBorder="1" applyAlignment="1">
      <alignment horizontal="center" vertical="center"/>
      <protection/>
    </xf>
    <xf numFmtId="0" fontId="24" fillId="0" borderId="32" xfId="0" applyFont="1" applyFill="1" applyBorder="1" applyAlignment="1">
      <alignment horizontal="distributed" vertical="center"/>
    </xf>
    <xf numFmtId="2" fontId="37" fillId="0" borderId="162" xfId="66" applyNumberFormat="1" applyFont="1" applyFill="1" applyBorder="1" applyAlignment="1">
      <alignment horizontal="center" vertical="center"/>
      <protection/>
    </xf>
    <xf numFmtId="176" fontId="37" fillId="0" borderId="84" xfId="66" applyNumberFormat="1" applyFont="1" applyFill="1" applyBorder="1" applyAlignment="1">
      <alignment horizontal="right" vertical="center" indent="3"/>
      <protection/>
    </xf>
    <xf numFmtId="184" fontId="37" fillId="0" borderId="80" xfId="66" applyNumberFormat="1" applyFont="1" applyFill="1" applyBorder="1" applyAlignment="1">
      <alignment horizontal="right" vertical="center" indent="2"/>
      <protection/>
    </xf>
    <xf numFmtId="0" fontId="24" fillId="0" borderId="84" xfId="0" applyFont="1" applyFill="1" applyBorder="1" applyAlignment="1">
      <alignment horizontal="right" vertical="center" indent="2"/>
    </xf>
    <xf numFmtId="0" fontId="24" fillId="0" borderId="85" xfId="0" applyFont="1" applyFill="1" applyBorder="1" applyAlignment="1">
      <alignment horizontal="right" vertical="center" indent="2"/>
    </xf>
    <xf numFmtId="183" fontId="37" fillId="0" borderId="80" xfId="66" applyNumberFormat="1" applyFont="1" applyFill="1" applyBorder="1" applyAlignment="1">
      <alignment horizontal="right" vertical="center" indent="1"/>
      <protection/>
    </xf>
    <xf numFmtId="183" fontId="37" fillId="0" borderId="84" xfId="66" applyNumberFormat="1" applyFont="1" applyFill="1" applyBorder="1" applyAlignment="1">
      <alignment horizontal="right" vertical="center" indent="1"/>
      <protection/>
    </xf>
    <xf numFmtId="183" fontId="37" fillId="0" borderId="85" xfId="66" applyNumberFormat="1" applyFont="1" applyFill="1" applyBorder="1" applyAlignment="1">
      <alignment horizontal="right" vertical="center" indent="1"/>
      <protection/>
    </xf>
    <xf numFmtId="178" fontId="37" fillId="0" borderId="80" xfId="66" applyNumberFormat="1" applyFont="1" applyFill="1" applyBorder="1" applyAlignment="1">
      <alignment horizontal="right" vertical="center" indent="1"/>
      <protection/>
    </xf>
    <xf numFmtId="178" fontId="37" fillId="0" borderId="84" xfId="66" applyNumberFormat="1" applyFont="1" applyFill="1" applyBorder="1" applyAlignment="1">
      <alignment horizontal="right" vertical="center" indent="1"/>
      <protection/>
    </xf>
    <xf numFmtId="178" fontId="37" fillId="0" borderId="81" xfId="66" applyNumberFormat="1" applyFont="1" applyFill="1" applyBorder="1" applyAlignment="1">
      <alignment horizontal="right" vertical="center" indent="1"/>
      <protection/>
    </xf>
    <xf numFmtId="3" fontId="37" fillId="0" borderId="48" xfId="66" applyNumberFormat="1" applyFont="1" applyFill="1" applyBorder="1" applyAlignment="1">
      <alignment horizontal="right" vertical="center" indent="1"/>
      <protection/>
    </xf>
    <xf numFmtId="3" fontId="37" fillId="0" borderId="36" xfId="66" applyNumberFormat="1" applyFont="1" applyFill="1" applyBorder="1" applyAlignment="1">
      <alignment horizontal="right" vertical="center" indent="3"/>
      <protection/>
    </xf>
    <xf numFmtId="3" fontId="37" fillId="0" borderId="58" xfId="66" applyNumberFormat="1" applyFont="1" applyFill="1" applyBorder="1" applyAlignment="1">
      <alignment horizontal="right" vertical="center"/>
      <protection/>
    </xf>
    <xf numFmtId="0" fontId="24" fillId="0" borderId="48" xfId="0" applyFont="1" applyFill="1" applyBorder="1" applyAlignment="1">
      <alignment horizontal="right" vertical="center"/>
    </xf>
    <xf numFmtId="3" fontId="37" fillId="0" borderId="60" xfId="66" applyNumberFormat="1" applyFont="1" applyFill="1" applyBorder="1" applyAlignment="1">
      <alignment horizontal="right" vertical="center"/>
      <protection/>
    </xf>
    <xf numFmtId="3" fontId="37" fillId="0" borderId="48" xfId="66" applyNumberFormat="1" applyFont="1" applyFill="1" applyBorder="1" applyAlignment="1">
      <alignment horizontal="right" vertical="center"/>
      <protection/>
    </xf>
    <xf numFmtId="176" fontId="37" fillId="0" borderId="48" xfId="66" applyNumberFormat="1" applyFont="1" applyFill="1" applyBorder="1" applyAlignment="1">
      <alignment horizontal="right" vertical="center" indent="3"/>
      <protection/>
    </xf>
    <xf numFmtId="184" fontId="37" fillId="0" borderId="58" xfId="66" applyNumberFormat="1" applyFont="1" applyFill="1" applyBorder="1" applyAlignment="1">
      <alignment horizontal="right" vertical="center" indent="2"/>
      <protection/>
    </xf>
    <xf numFmtId="0" fontId="24" fillId="0" borderId="48" xfId="0" applyFont="1" applyFill="1" applyBorder="1" applyAlignment="1">
      <alignment horizontal="right" vertical="center" indent="2"/>
    </xf>
    <xf numFmtId="0" fontId="24" fillId="0" borderId="35" xfId="0" applyFont="1" applyFill="1" applyBorder="1" applyAlignment="1">
      <alignment horizontal="right" vertical="center" indent="2"/>
    </xf>
    <xf numFmtId="183" fontId="37" fillId="0" borderId="36" xfId="66" applyNumberFormat="1" applyFont="1" applyFill="1" applyBorder="1" applyAlignment="1">
      <alignment horizontal="right" vertical="center" indent="1"/>
      <protection/>
    </xf>
    <xf numFmtId="178" fontId="37" fillId="0" borderId="48" xfId="66" applyNumberFormat="1" applyFont="1" applyFill="1" applyBorder="1" applyAlignment="1">
      <alignment horizontal="right" vertical="center" indent="1"/>
      <protection/>
    </xf>
    <xf numFmtId="178" fontId="37" fillId="0" borderId="56" xfId="66" applyNumberFormat="1" applyFont="1" applyFill="1" applyBorder="1" applyAlignment="1">
      <alignment horizontal="right" vertical="center" indent="1"/>
      <protection/>
    </xf>
    <xf numFmtId="178" fontId="37" fillId="0" borderId="48" xfId="66" applyNumberFormat="1" applyFont="1" applyFill="1" applyBorder="1" applyAlignment="1">
      <alignment horizontal="right" vertical="center" indent="3"/>
      <protection/>
    </xf>
    <xf numFmtId="178" fontId="37" fillId="0" borderId="56" xfId="66" applyNumberFormat="1" applyFont="1" applyFill="1" applyBorder="1" applyAlignment="1">
      <alignment horizontal="right" vertical="center" indent="3"/>
      <protection/>
    </xf>
    <xf numFmtId="178" fontId="37" fillId="0" borderId="58" xfId="66" applyNumberFormat="1" applyFont="1" applyFill="1" applyBorder="1" applyAlignment="1">
      <alignment horizontal="right" vertical="center" indent="4"/>
      <protection/>
    </xf>
    <xf numFmtId="0" fontId="24" fillId="0" borderId="48" xfId="0" applyFont="1" applyFill="1" applyBorder="1" applyAlignment="1">
      <alignment horizontal="right" vertical="center" indent="4"/>
    </xf>
    <xf numFmtId="0" fontId="24" fillId="0" borderId="35" xfId="0" applyFont="1" applyFill="1" applyBorder="1" applyAlignment="1">
      <alignment horizontal="right" vertical="center" indent="4"/>
    </xf>
    <xf numFmtId="178" fontId="37" fillId="0" borderId="67" xfId="66" applyNumberFormat="1" applyFont="1" applyFill="1" applyBorder="1" applyAlignment="1">
      <alignment horizontal="right" vertical="center" indent="4"/>
      <protection/>
    </xf>
    <xf numFmtId="0" fontId="24" fillId="0" borderId="19" xfId="0" applyFont="1" applyFill="1" applyBorder="1" applyAlignment="1">
      <alignment horizontal="right" vertical="center" indent="4"/>
    </xf>
    <xf numFmtId="0" fontId="24" fillId="0" borderId="52" xfId="0" applyFont="1" applyFill="1" applyBorder="1" applyAlignment="1">
      <alignment horizontal="right" vertical="center" indent="4"/>
    </xf>
    <xf numFmtId="178" fontId="37" fillId="0" borderId="88" xfId="66" applyNumberFormat="1" applyFont="1" applyFill="1" applyBorder="1" applyAlignment="1">
      <alignment horizontal="right" vertical="center" indent="4"/>
      <protection/>
    </xf>
    <xf numFmtId="0" fontId="24" fillId="0" borderId="90" xfId="0" applyFont="1" applyFill="1" applyBorder="1" applyAlignment="1">
      <alignment horizontal="right" vertical="center" indent="4"/>
    </xf>
    <xf numFmtId="0" fontId="24" fillId="0" borderId="91" xfId="0" applyFont="1" applyFill="1" applyBorder="1" applyAlignment="1">
      <alignment horizontal="right" vertical="center" indent="4"/>
    </xf>
    <xf numFmtId="183" fontId="37" fillId="0" borderId="67" xfId="66" applyNumberFormat="1" applyFont="1" applyFill="1" applyBorder="1" applyAlignment="1">
      <alignment horizontal="right" vertical="center" indent="2"/>
      <protection/>
    </xf>
    <xf numFmtId="183" fontId="37" fillId="0" borderId="58" xfId="66" applyNumberFormat="1" applyFont="1" applyFill="1" applyBorder="1" applyAlignment="1">
      <alignment horizontal="right" vertical="center" indent="2"/>
      <protection/>
    </xf>
    <xf numFmtId="176" fontId="37" fillId="0" borderId="10" xfId="66" applyNumberFormat="1" applyFont="1" applyFill="1" applyBorder="1" applyAlignment="1">
      <alignment horizontal="right" vertical="center" indent="3"/>
      <protection/>
    </xf>
    <xf numFmtId="178" fontId="37" fillId="0" borderId="67" xfId="66" applyNumberFormat="1" applyFont="1" applyFill="1" applyBorder="1" applyAlignment="1">
      <alignment horizontal="right" vertical="center" indent="3"/>
      <protection/>
    </xf>
    <xf numFmtId="0" fontId="37" fillId="0" borderId="101" xfId="66" applyFont="1" applyFill="1" applyBorder="1" applyAlignment="1">
      <alignment horizontal="center" vertical="center"/>
      <protection/>
    </xf>
    <xf numFmtId="0" fontId="24" fillId="0" borderId="51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202" fontId="37" fillId="0" borderId="19" xfId="66" applyNumberFormat="1" applyFont="1" applyFill="1" applyBorder="1" applyAlignment="1">
      <alignment horizontal="right" vertical="center" indent="4"/>
      <protection/>
    </xf>
    <xf numFmtId="202" fontId="37" fillId="0" borderId="19" xfId="0" applyNumberFormat="1" applyFont="1" applyFill="1" applyBorder="1" applyAlignment="1">
      <alignment horizontal="right" vertical="center" indent="4"/>
    </xf>
    <xf numFmtId="202" fontId="37" fillId="0" borderId="48" xfId="66" applyNumberFormat="1" applyFont="1" applyFill="1" applyBorder="1" applyAlignment="1">
      <alignment horizontal="right" vertical="center" indent="1"/>
      <protection/>
    </xf>
    <xf numFmtId="202" fontId="37" fillId="0" borderId="90" xfId="66" applyNumberFormat="1" applyFont="1" applyFill="1" applyBorder="1" applyAlignment="1" quotePrefix="1">
      <alignment horizontal="right" vertical="center" indent="4"/>
      <protection/>
    </xf>
    <xf numFmtId="202" fontId="37" fillId="0" borderId="90" xfId="66" applyNumberFormat="1" applyFont="1" applyFill="1" applyBorder="1" applyAlignment="1">
      <alignment horizontal="right" vertical="center" indent="4"/>
      <protection/>
    </xf>
    <xf numFmtId="202" fontId="37" fillId="0" borderId="19" xfId="66" applyNumberFormat="1" applyFont="1" applyFill="1" applyBorder="1" applyAlignment="1" quotePrefix="1">
      <alignment horizontal="right" vertical="center" indent="4"/>
      <protection/>
    </xf>
    <xf numFmtId="202" fontId="37" fillId="0" borderId="90" xfId="0" applyNumberFormat="1" applyFont="1" applyFill="1" applyBorder="1" applyAlignment="1">
      <alignment horizontal="right" vertical="center" indent="4"/>
    </xf>
    <xf numFmtId="183" fontId="37" fillId="0" borderId="88" xfId="66" applyNumberFormat="1" applyFont="1" applyFill="1" applyBorder="1" applyAlignment="1">
      <alignment horizontal="right" vertical="center" indent="2"/>
      <protection/>
    </xf>
    <xf numFmtId="178" fontId="37" fillId="0" borderId="88" xfId="66" applyNumberFormat="1" applyFont="1" applyFill="1" applyBorder="1" applyAlignment="1">
      <alignment horizontal="right" vertical="center" indent="3"/>
      <protection/>
    </xf>
    <xf numFmtId="202" fontId="37" fillId="0" borderId="19" xfId="66" applyNumberFormat="1" applyFont="1" applyFill="1" applyBorder="1" applyAlignment="1">
      <alignment horizontal="right" vertical="center" indent="1"/>
      <protection/>
    </xf>
    <xf numFmtId="0" fontId="24" fillId="0" borderId="19" xfId="0" applyFont="1" applyFill="1" applyBorder="1" applyAlignment="1">
      <alignment horizontal="right" vertical="center" indent="1"/>
    </xf>
    <xf numFmtId="202" fontId="37" fillId="0" borderId="90" xfId="66" applyNumberFormat="1" applyFont="1" applyFill="1" applyBorder="1" applyAlignment="1">
      <alignment horizontal="right" vertical="center" indent="1"/>
      <protection/>
    </xf>
    <xf numFmtId="0" fontId="24" fillId="0" borderId="90" xfId="0" applyFont="1" applyFill="1" applyBorder="1" applyAlignment="1">
      <alignment horizontal="right" vertical="center" indent="1"/>
    </xf>
    <xf numFmtId="0" fontId="24" fillId="0" borderId="49" xfId="0" applyFont="1" applyFill="1" applyBorder="1" applyAlignment="1">
      <alignment vertical="center"/>
    </xf>
    <xf numFmtId="0" fontId="24" fillId="0" borderId="62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62" xfId="0" applyFont="1" applyFill="1" applyBorder="1" applyAlignment="1">
      <alignment horizontal="center" vertical="center"/>
    </xf>
    <xf numFmtId="202" fontId="37" fillId="0" borderId="0" xfId="66" applyNumberFormat="1" applyFont="1" applyFill="1" applyBorder="1" applyAlignment="1">
      <alignment horizontal="right" vertical="center" indent="1"/>
      <protection/>
    </xf>
    <xf numFmtId="0" fontId="24" fillId="0" borderId="0" xfId="0" applyFont="1" applyFill="1" applyBorder="1" applyAlignment="1">
      <alignment horizontal="right" vertical="center" indent="1"/>
    </xf>
    <xf numFmtId="0" fontId="37" fillId="0" borderId="90" xfId="0" applyFont="1" applyFill="1" applyBorder="1" applyAlignment="1">
      <alignment horizontal="right" vertical="center" indent="4"/>
    </xf>
    <xf numFmtId="202" fontId="37" fillId="0" borderId="48" xfId="66" applyNumberFormat="1" applyFont="1" applyFill="1" applyBorder="1" applyAlignment="1">
      <alignment horizontal="right" vertical="center" indent="4"/>
      <protection/>
    </xf>
    <xf numFmtId="0" fontId="37" fillId="0" borderId="19" xfId="0" applyFont="1" applyFill="1" applyBorder="1" applyAlignment="1">
      <alignment horizontal="right" vertical="center" indent="4"/>
    </xf>
    <xf numFmtId="202" fontId="37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Fill="1" applyBorder="1" applyAlignment="1">
      <alignment horizontal="right" vertical="center" indent="4"/>
    </xf>
    <xf numFmtId="0" fontId="24" fillId="0" borderId="48" xfId="0" applyFont="1" applyFill="1" applyBorder="1" applyAlignment="1">
      <alignment horizontal="right" vertical="center" indent="1"/>
    </xf>
    <xf numFmtId="178" fontId="37" fillId="0" borderId="58" xfId="66" applyNumberFormat="1" applyFont="1" applyFill="1" applyBorder="1" applyAlignment="1">
      <alignment horizontal="right" vertical="center" indent="3"/>
      <protection/>
    </xf>
    <xf numFmtId="202" fontId="37" fillId="0" borderId="90" xfId="66" applyNumberFormat="1" applyFont="1" applyFill="1" applyBorder="1" applyAlignment="1">
      <alignment horizontal="right" vertical="center" indent="5"/>
      <protection/>
    </xf>
    <xf numFmtId="202" fontId="24" fillId="0" borderId="90" xfId="0" applyNumberFormat="1" applyFont="1" applyFill="1" applyBorder="1" applyAlignment="1">
      <alignment horizontal="right" vertical="center" indent="5"/>
    </xf>
    <xf numFmtId="0" fontId="24" fillId="0" borderId="90" xfId="0" applyFont="1" applyFill="1" applyBorder="1" applyAlignment="1">
      <alignment horizontal="right" vertical="center" indent="5"/>
    </xf>
    <xf numFmtId="202" fontId="37" fillId="0" borderId="19" xfId="66" applyNumberFormat="1" applyFont="1" applyFill="1" applyBorder="1" applyAlignment="1">
      <alignment horizontal="right" vertical="center" indent="5"/>
      <protection/>
    </xf>
    <xf numFmtId="202" fontId="24" fillId="0" borderId="19" xfId="0" applyNumberFormat="1" applyFont="1" applyFill="1" applyBorder="1" applyAlignment="1">
      <alignment horizontal="right" vertical="center" indent="5"/>
    </xf>
    <xf numFmtId="0" fontId="24" fillId="0" borderId="19" xfId="0" applyFont="1" applyFill="1" applyBorder="1" applyAlignment="1">
      <alignment horizontal="right" vertical="center" indent="5"/>
    </xf>
    <xf numFmtId="178" fontId="37" fillId="0" borderId="67" xfId="66" applyNumberFormat="1" applyFont="1" applyFill="1" applyBorder="1" applyAlignment="1" quotePrefix="1">
      <alignment horizontal="right" vertical="center" indent="2"/>
      <protection/>
    </xf>
    <xf numFmtId="178" fontId="37" fillId="0" borderId="19" xfId="66" applyNumberFormat="1" applyFont="1" applyFill="1" applyBorder="1" applyAlignment="1">
      <alignment horizontal="right" vertical="center" indent="2"/>
      <protection/>
    </xf>
    <xf numFmtId="178" fontId="37" fillId="0" borderId="52" xfId="66" applyNumberFormat="1" applyFont="1" applyFill="1" applyBorder="1" applyAlignment="1">
      <alignment horizontal="right" vertical="center" indent="2"/>
      <protection/>
    </xf>
    <xf numFmtId="178" fontId="37" fillId="0" borderId="149" xfId="66" applyNumberFormat="1" applyFont="1" applyFill="1" applyBorder="1" applyAlignment="1" quotePrefix="1">
      <alignment horizontal="right" vertical="center" indent="2"/>
      <protection/>
    </xf>
    <xf numFmtId="0" fontId="24" fillId="0" borderId="112" xfId="0" applyFont="1" applyFill="1" applyBorder="1" applyAlignment="1">
      <alignment horizontal="right" vertical="center" indent="2"/>
    </xf>
    <xf numFmtId="0" fontId="24" fillId="0" borderId="150" xfId="0" applyFont="1" applyFill="1" applyBorder="1" applyAlignment="1">
      <alignment horizontal="right" vertical="center" indent="2"/>
    </xf>
    <xf numFmtId="178" fontId="37" fillId="0" borderId="58" xfId="66" applyNumberFormat="1" applyFont="1" applyFill="1" applyBorder="1" applyAlignment="1" quotePrefix="1">
      <alignment horizontal="right" vertical="center" indent="2"/>
      <protection/>
    </xf>
    <xf numFmtId="0" fontId="24" fillId="0" borderId="56" xfId="0" applyFont="1" applyFill="1" applyBorder="1" applyAlignment="1">
      <alignment horizontal="right" vertical="center" indent="2"/>
    </xf>
    <xf numFmtId="178" fontId="37" fillId="0" borderId="112" xfId="66" applyNumberFormat="1" applyFont="1" applyFill="1" applyBorder="1" applyAlignment="1">
      <alignment horizontal="right" vertical="center" indent="2"/>
      <protection/>
    </xf>
    <xf numFmtId="178" fontId="37" fillId="0" borderId="114" xfId="66" applyNumberFormat="1" applyFont="1" applyFill="1" applyBorder="1" applyAlignment="1">
      <alignment horizontal="right" vertical="center" indent="2"/>
      <protection/>
    </xf>
    <xf numFmtId="0" fontId="24" fillId="0" borderId="20" xfId="0" applyFont="1" applyFill="1" applyBorder="1" applyAlignment="1">
      <alignment horizontal="right" vertical="center" indent="2"/>
    </xf>
    <xf numFmtId="208" fontId="37" fillId="0" borderId="65" xfId="66" applyNumberFormat="1" applyFont="1" applyFill="1" applyBorder="1" applyAlignment="1">
      <alignment horizontal="right" vertical="center" indent="2"/>
      <protection/>
    </xf>
    <xf numFmtId="208" fontId="37" fillId="0" borderId="88" xfId="66" applyNumberFormat="1" applyFont="1" applyFill="1" applyBorder="1" applyAlignment="1">
      <alignment horizontal="right" vertical="center" indent="2"/>
      <protection/>
    </xf>
    <xf numFmtId="208" fontId="24" fillId="0" borderId="90" xfId="0" applyNumberFormat="1" applyFont="1" applyFill="1" applyBorder="1" applyAlignment="1">
      <alignment horizontal="right" vertical="center" indent="2"/>
    </xf>
    <xf numFmtId="208" fontId="24" fillId="0" borderId="93" xfId="0" applyNumberFormat="1" applyFont="1" applyFill="1" applyBorder="1" applyAlignment="1">
      <alignment horizontal="right" vertical="center" indent="2"/>
    </xf>
    <xf numFmtId="208" fontId="37" fillId="0" borderId="67" xfId="66" applyNumberFormat="1" applyFont="1" applyFill="1" applyBorder="1" applyAlignment="1">
      <alignment horizontal="right" vertical="center" indent="2"/>
      <protection/>
    </xf>
    <xf numFmtId="208" fontId="24" fillId="0" borderId="19" xfId="0" applyNumberFormat="1" applyFont="1" applyFill="1" applyBorder="1" applyAlignment="1">
      <alignment horizontal="right" vertical="center" indent="2"/>
    </xf>
    <xf numFmtId="208" fontId="24" fillId="0" borderId="20" xfId="0" applyNumberFormat="1" applyFont="1" applyFill="1" applyBorder="1" applyAlignment="1">
      <alignment horizontal="right" vertical="center" indent="2"/>
    </xf>
    <xf numFmtId="208" fontId="37" fillId="0" borderId="58" xfId="66" applyNumberFormat="1" applyFont="1" applyFill="1" applyBorder="1" applyAlignment="1">
      <alignment horizontal="right" vertical="center" indent="2"/>
      <protection/>
    </xf>
    <xf numFmtId="208" fontId="37" fillId="0" borderId="48" xfId="66" applyNumberFormat="1" applyFont="1" applyFill="1" applyBorder="1" applyAlignment="1">
      <alignment horizontal="right" vertical="center" indent="2"/>
      <protection/>
    </xf>
    <xf numFmtId="208" fontId="37" fillId="0" borderId="35" xfId="66" applyNumberFormat="1" applyFont="1" applyFill="1" applyBorder="1" applyAlignment="1">
      <alignment horizontal="right" vertical="center" indent="2"/>
      <protection/>
    </xf>
    <xf numFmtId="208" fontId="24" fillId="0" borderId="48" xfId="0" applyNumberFormat="1" applyFont="1" applyFill="1" applyBorder="1" applyAlignment="1">
      <alignment horizontal="right" vertical="center" indent="2"/>
    </xf>
    <xf numFmtId="208" fontId="24" fillId="0" borderId="56" xfId="0" applyNumberFormat="1" applyFont="1" applyFill="1" applyBorder="1" applyAlignment="1">
      <alignment horizontal="right" vertical="center" indent="2"/>
    </xf>
    <xf numFmtId="208" fontId="37" fillId="0" borderId="158" xfId="66" applyNumberFormat="1" applyFont="1" applyFill="1" applyBorder="1" applyAlignment="1">
      <alignment horizontal="right" vertical="center" indent="2"/>
      <protection/>
    </xf>
    <xf numFmtId="208" fontId="37" fillId="0" borderId="88" xfId="66" applyNumberFormat="1" applyFont="1" applyFill="1" applyBorder="1" applyAlignment="1">
      <alignment horizontal="right" vertical="center" indent="3"/>
      <protection/>
    </xf>
    <xf numFmtId="208" fontId="24" fillId="0" borderId="90" xfId="0" applyNumberFormat="1" applyFont="1" applyFill="1" applyBorder="1" applyAlignment="1">
      <alignment horizontal="right" vertical="center" indent="3"/>
    </xf>
    <xf numFmtId="208" fontId="24" fillId="0" borderId="91" xfId="0" applyNumberFormat="1" applyFont="1" applyFill="1" applyBorder="1" applyAlignment="1">
      <alignment horizontal="right" vertical="center" indent="3"/>
    </xf>
    <xf numFmtId="208" fontId="37" fillId="0" borderId="67" xfId="66" applyNumberFormat="1" applyFont="1" applyFill="1" applyBorder="1" applyAlignment="1">
      <alignment horizontal="right" vertical="center" indent="3"/>
      <protection/>
    </xf>
    <xf numFmtId="208" fontId="24" fillId="0" borderId="19" xfId="0" applyNumberFormat="1" applyFont="1" applyFill="1" applyBorder="1" applyAlignment="1">
      <alignment horizontal="right" vertical="center" indent="3"/>
    </xf>
    <xf numFmtId="208" fontId="24" fillId="0" borderId="52" xfId="0" applyNumberFormat="1" applyFont="1" applyFill="1" applyBorder="1" applyAlignment="1">
      <alignment horizontal="right" vertical="center" indent="3"/>
    </xf>
    <xf numFmtId="208" fontId="37" fillId="0" borderId="19" xfId="66" applyNumberFormat="1" applyFont="1" applyFill="1" applyBorder="1" applyAlignment="1">
      <alignment horizontal="right" vertical="center" indent="2"/>
      <protection/>
    </xf>
    <xf numFmtId="208" fontId="37" fillId="0" borderId="52" xfId="66" applyNumberFormat="1" applyFont="1" applyFill="1" applyBorder="1" applyAlignment="1">
      <alignment horizontal="right" vertical="center" indent="2"/>
      <protection/>
    </xf>
    <xf numFmtId="208" fontId="37" fillId="0" borderId="36" xfId="66" applyNumberFormat="1" applyFont="1" applyFill="1" applyBorder="1" applyAlignment="1">
      <alignment horizontal="right" vertical="center" indent="2"/>
      <protection/>
    </xf>
    <xf numFmtId="208" fontId="37" fillId="0" borderId="56" xfId="66" applyNumberFormat="1" applyFont="1" applyFill="1" applyBorder="1" applyAlignment="1">
      <alignment horizontal="right" vertical="center" indent="2"/>
      <protection/>
    </xf>
    <xf numFmtId="208" fontId="37" fillId="0" borderId="20" xfId="66" applyNumberFormat="1" applyFont="1" applyFill="1" applyBorder="1" applyAlignment="1">
      <alignment horizontal="right" vertical="center" indent="2"/>
      <protection/>
    </xf>
    <xf numFmtId="176" fontId="37" fillId="0" borderId="86" xfId="66" applyNumberFormat="1" applyFont="1" applyFill="1" applyBorder="1" applyAlignment="1">
      <alignment horizontal="right" vertical="center" indent="3"/>
      <protection/>
    </xf>
    <xf numFmtId="178" fontId="37" fillId="0" borderId="157" xfId="66" applyNumberFormat="1" applyFont="1" applyFill="1" applyBorder="1" applyAlignment="1" quotePrefix="1">
      <alignment horizontal="right" vertical="center" indent="2"/>
      <protection/>
    </xf>
    <xf numFmtId="178" fontId="37" fillId="0" borderId="86" xfId="66" applyNumberFormat="1" applyFont="1" applyFill="1" applyBorder="1" applyAlignment="1">
      <alignment horizontal="right" vertical="center" indent="2"/>
      <protection/>
    </xf>
    <xf numFmtId="178" fontId="37" fillId="0" borderId="115" xfId="66" applyNumberFormat="1" applyFont="1" applyFill="1" applyBorder="1" applyAlignment="1">
      <alignment horizontal="right" vertical="center" indent="2"/>
      <protection/>
    </xf>
    <xf numFmtId="178" fontId="37" fillId="0" borderId="88" xfId="66" applyNumberFormat="1" applyFont="1" applyFill="1" applyBorder="1" applyAlignment="1" quotePrefix="1">
      <alignment horizontal="right" vertical="center" indent="2"/>
      <protection/>
    </xf>
    <xf numFmtId="0" fontId="24" fillId="0" borderId="93" xfId="0" applyFont="1" applyFill="1" applyBorder="1" applyAlignment="1">
      <alignment horizontal="right" vertical="center" indent="2"/>
    </xf>
    <xf numFmtId="176" fontId="37" fillId="0" borderId="88" xfId="66" applyNumberFormat="1" applyFont="1" applyFill="1" applyBorder="1" applyAlignment="1">
      <alignment horizontal="right" vertical="center" indent="3"/>
      <protection/>
    </xf>
    <xf numFmtId="176" fontId="24" fillId="0" borderId="90" xfId="0" applyNumberFormat="1" applyFont="1" applyFill="1" applyBorder="1" applyAlignment="1">
      <alignment horizontal="right" vertical="center" indent="3"/>
    </xf>
    <xf numFmtId="176" fontId="24" fillId="0" borderId="91" xfId="0" applyNumberFormat="1" applyFont="1" applyFill="1" applyBorder="1" applyAlignment="1">
      <alignment horizontal="right" vertical="center" indent="3"/>
    </xf>
    <xf numFmtId="208" fontId="37" fillId="0" borderId="90" xfId="66" applyNumberFormat="1" applyFont="1" applyFill="1" applyBorder="1" applyAlignment="1">
      <alignment horizontal="right" vertical="center" indent="2"/>
      <protection/>
    </xf>
    <xf numFmtId="208" fontId="37" fillId="0" borderId="93" xfId="66" applyNumberFormat="1" applyFont="1" applyFill="1" applyBorder="1" applyAlignment="1">
      <alignment horizontal="right" vertical="center" indent="2"/>
      <protection/>
    </xf>
    <xf numFmtId="208" fontId="37" fillId="0" borderId="58" xfId="66" applyNumberFormat="1" applyFont="1" applyFill="1" applyBorder="1" applyAlignment="1">
      <alignment horizontal="right" vertical="center" indent="3"/>
      <protection/>
    </xf>
    <xf numFmtId="208" fontId="24" fillId="0" borderId="48" xfId="0" applyNumberFormat="1" applyFont="1" applyFill="1" applyBorder="1" applyAlignment="1">
      <alignment horizontal="right" vertical="center" indent="3"/>
    </xf>
    <xf numFmtId="208" fontId="24" fillId="0" borderId="35" xfId="0" applyNumberFormat="1" applyFont="1" applyFill="1" applyBorder="1" applyAlignment="1">
      <alignment horizontal="right" vertical="center" indent="3"/>
    </xf>
    <xf numFmtId="178" fontId="37" fillId="0" borderId="90" xfId="66" applyNumberFormat="1" applyFont="1" applyFill="1" applyBorder="1" applyAlignment="1">
      <alignment horizontal="right" vertical="center" indent="2"/>
      <protection/>
    </xf>
    <xf numFmtId="178" fontId="37" fillId="0" borderId="91" xfId="66" applyNumberFormat="1" applyFont="1" applyFill="1" applyBorder="1" applyAlignment="1">
      <alignment horizontal="right" vertical="center" indent="2"/>
      <protection/>
    </xf>
    <xf numFmtId="0" fontId="24" fillId="0" borderId="86" xfId="0" applyFont="1" applyFill="1" applyBorder="1" applyAlignment="1">
      <alignment horizontal="right" vertical="center" indent="2"/>
    </xf>
    <xf numFmtId="0" fontId="24" fillId="0" borderId="153" xfId="0" applyFont="1" applyFill="1" applyBorder="1" applyAlignment="1">
      <alignment horizontal="right" vertical="center" indent="2"/>
    </xf>
    <xf numFmtId="202" fontId="24" fillId="0" borderId="19" xfId="0" applyNumberFormat="1" applyFont="1" applyFill="1" applyBorder="1" applyAlignment="1">
      <alignment horizontal="right" vertical="center" indent="4"/>
    </xf>
    <xf numFmtId="208" fontId="37" fillId="0" borderId="149" xfId="66" applyNumberFormat="1" applyFont="1" applyFill="1" applyBorder="1" applyAlignment="1">
      <alignment horizontal="right" vertical="center" indent="3"/>
      <protection/>
    </xf>
    <xf numFmtId="208" fontId="24" fillId="0" borderId="112" xfId="0" applyNumberFormat="1" applyFont="1" applyFill="1" applyBorder="1" applyAlignment="1">
      <alignment horizontal="right" vertical="center" indent="3"/>
    </xf>
    <xf numFmtId="208" fontId="24" fillId="0" borderId="114" xfId="0" applyNumberFormat="1" applyFont="1" applyFill="1" applyBorder="1" applyAlignment="1">
      <alignment horizontal="right" vertical="center" indent="3"/>
    </xf>
    <xf numFmtId="176" fontId="37" fillId="0" borderId="112" xfId="66" applyNumberFormat="1" applyFont="1" applyFill="1" applyBorder="1" applyAlignment="1">
      <alignment horizontal="right" vertical="center" indent="3"/>
      <protection/>
    </xf>
    <xf numFmtId="208" fontId="37" fillId="0" borderId="157" xfId="66" applyNumberFormat="1" applyFont="1" applyFill="1" applyBorder="1" applyAlignment="1">
      <alignment horizontal="right" vertical="center" indent="3"/>
      <protection/>
    </xf>
    <xf numFmtId="208" fontId="24" fillId="0" borderId="86" xfId="0" applyNumberFormat="1" applyFont="1" applyFill="1" applyBorder="1" applyAlignment="1">
      <alignment horizontal="right" vertical="center" indent="3"/>
    </xf>
    <xf numFmtId="208" fontId="24" fillId="0" borderId="115" xfId="0" applyNumberFormat="1" applyFont="1" applyFill="1" applyBorder="1" applyAlignment="1">
      <alignment horizontal="right" vertical="center" indent="3"/>
    </xf>
    <xf numFmtId="202" fontId="37" fillId="0" borderId="84" xfId="66" applyNumberFormat="1" applyFont="1" applyFill="1" applyBorder="1" applyAlignment="1">
      <alignment horizontal="right" vertical="center" indent="4"/>
      <protection/>
    </xf>
    <xf numFmtId="202" fontId="37" fillId="0" borderId="84" xfId="66" applyNumberFormat="1" applyFont="1" applyFill="1" applyBorder="1" applyAlignment="1">
      <alignment horizontal="right" vertical="center" indent="5"/>
      <protection/>
    </xf>
    <xf numFmtId="0" fontId="24" fillId="0" borderId="84" xfId="0" applyFont="1" applyFill="1" applyBorder="1" applyAlignment="1">
      <alignment horizontal="right" vertical="center" indent="5"/>
    </xf>
    <xf numFmtId="178" fontId="37" fillId="0" borderId="48" xfId="66" applyNumberFormat="1" applyFont="1" applyFill="1" applyBorder="1" applyAlignment="1">
      <alignment horizontal="right" vertical="center" indent="2"/>
      <protection/>
    </xf>
    <xf numFmtId="178" fontId="37" fillId="0" borderId="35" xfId="66" applyNumberFormat="1" applyFont="1" applyFill="1" applyBorder="1" applyAlignment="1">
      <alignment horizontal="right" vertical="center" indent="2"/>
      <protection/>
    </xf>
    <xf numFmtId="209" fontId="37" fillId="0" borderId="84" xfId="66" applyNumberFormat="1" applyFont="1" applyFill="1" applyBorder="1" applyAlignment="1">
      <alignment horizontal="right" vertical="center" indent="4"/>
      <protection/>
    </xf>
    <xf numFmtId="210" fontId="37" fillId="0" borderId="19" xfId="66" applyNumberFormat="1" applyFont="1" applyFill="1" applyBorder="1" applyAlignment="1">
      <alignment horizontal="right" vertical="center" indent="4"/>
      <protection/>
    </xf>
    <xf numFmtId="210" fontId="24" fillId="0" borderId="19" xfId="0" applyNumberFormat="1" applyFont="1" applyFill="1" applyBorder="1" applyAlignment="1">
      <alignment horizontal="right" vertical="center" indent="4"/>
    </xf>
    <xf numFmtId="202" fontId="37" fillId="0" borderId="0" xfId="66" applyNumberFormat="1" applyFont="1" applyFill="1" applyBorder="1" applyAlignment="1">
      <alignment horizontal="right" vertical="center" indent="4"/>
      <protection/>
    </xf>
    <xf numFmtId="202" fontId="37" fillId="0" borderId="19" xfId="66" applyNumberFormat="1" applyFont="1" applyFill="1" applyBorder="1" applyAlignment="1">
      <alignment horizontal="right" vertical="center" indent="3"/>
      <protection/>
    </xf>
    <xf numFmtId="202" fontId="24" fillId="0" borderId="19" xfId="0" applyNumberFormat="1" applyFont="1" applyFill="1" applyBorder="1" applyAlignment="1">
      <alignment horizontal="right" vertical="center" indent="3"/>
    </xf>
    <xf numFmtId="202" fontId="37" fillId="0" borderId="0" xfId="66" applyNumberFormat="1" applyFont="1" applyFill="1" applyBorder="1" applyAlignment="1">
      <alignment horizontal="right" vertical="center" indent="3"/>
      <protection/>
    </xf>
    <xf numFmtId="202" fontId="24" fillId="0" borderId="0" xfId="0" applyNumberFormat="1" applyFont="1" applyFill="1" applyBorder="1" applyAlignment="1">
      <alignment horizontal="right" vertical="center" indent="3"/>
    </xf>
    <xf numFmtId="209" fontId="37" fillId="0" borderId="19" xfId="66" applyNumberFormat="1" applyFont="1" applyFill="1" applyBorder="1" applyAlignment="1">
      <alignment horizontal="right" vertical="center" indent="4"/>
      <protection/>
    </xf>
    <xf numFmtId="209" fontId="24" fillId="0" borderId="19" xfId="0" applyNumberFormat="1" applyFont="1" applyFill="1" applyBorder="1" applyAlignment="1">
      <alignment horizontal="right" vertical="center" indent="4"/>
    </xf>
    <xf numFmtId="209" fontId="37" fillId="0" borderId="0" xfId="66" applyNumberFormat="1" applyFont="1" applyFill="1" applyBorder="1" applyAlignment="1">
      <alignment horizontal="right" vertical="center" indent="4"/>
      <protection/>
    </xf>
    <xf numFmtId="210" fontId="37" fillId="0" borderId="0" xfId="66" applyNumberFormat="1" applyFont="1" applyFill="1" applyBorder="1" applyAlignment="1">
      <alignment horizontal="right" vertical="center" indent="4"/>
      <protection/>
    </xf>
    <xf numFmtId="210" fontId="24" fillId="0" borderId="0" xfId="0" applyNumberFormat="1" applyFont="1" applyFill="1" applyBorder="1" applyAlignment="1">
      <alignment horizontal="right" vertical="center" indent="4"/>
    </xf>
    <xf numFmtId="210" fontId="37" fillId="0" borderId="84" xfId="66" applyNumberFormat="1" applyFont="1" applyFill="1" applyBorder="1" applyAlignment="1">
      <alignment horizontal="right" vertical="center" indent="4"/>
      <protection/>
    </xf>
    <xf numFmtId="210" fontId="24" fillId="0" borderId="84" xfId="0" applyNumberFormat="1" applyFont="1" applyFill="1" applyBorder="1" applyAlignment="1">
      <alignment horizontal="right" vertical="center" indent="4"/>
    </xf>
    <xf numFmtId="202" fontId="37" fillId="0" borderId="84" xfId="66" applyNumberFormat="1" applyFont="1" applyFill="1" applyBorder="1" applyAlignment="1">
      <alignment horizontal="right" vertical="center" indent="3"/>
      <protection/>
    </xf>
    <xf numFmtId="202" fontId="24" fillId="0" borderId="84" xfId="0" applyNumberFormat="1" applyFont="1" applyFill="1" applyBorder="1" applyAlignment="1">
      <alignment horizontal="right" vertical="center" indent="3"/>
    </xf>
    <xf numFmtId="0" fontId="37" fillId="0" borderId="83" xfId="66" applyFont="1" applyFill="1" applyBorder="1" applyAlignment="1">
      <alignment horizontal="distributed" vertical="center"/>
      <protection/>
    </xf>
    <xf numFmtId="0" fontId="24" fillId="0" borderId="84" xfId="0" applyFont="1" applyFill="1" applyBorder="1" applyAlignment="1">
      <alignment horizontal="distributed" vertical="center"/>
    </xf>
    <xf numFmtId="0" fontId="37" fillId="0" borderId="84" xfId="66" applyFont="1" applyFill="1" applyBorder="1" applyAlignment="1">
      <alignment horizontal="distributed" vertical="center"/>
      <protection/>
    </xf>
    <xf numFmtId="0" fontId="37" fillId="0" borderId="81" xfId="66" applyFont="1" applyFill="1" applyBorder="1" applyAlignment="1">
      <alignment horizontal="distributed" vertical="center"/>
      <protection/>
    </xf>
    <xf numFmtId="3" fontId="36" fillId="0" borderId="19" xfId="62" applyNumberFormat="1" applyFont="1" applyFill="1" applyBorder="1" applyAlignment="1">
      <alignment horizontal="center" vertical="center"/>
      <protection/>
    </xf>
    <xf numFmtId="3" fontId="36" fillId="0" borderId="52" xfId="62" applyNumberFormat="1" applyFont="1" applyFill="1" applyBorder="1" applyAlignment="1">
      <alignment horizontal="center" vertical="center"/>
      <protection/>
    </xf>
    <xf numFmtId="3" fontId="36" fillId="0" borderId="67" xfId="62" applyNumberFormat="1" applyFont="1" applyFill="1" applyBorder="1" applyAlignment="1">
      <alignment horizontal="center" vertical="center"/>
      <protection/>
    </xf>
    <xf numFmtId="3" fontId="36" fillId="0" borderId="20" xfId="62" applyNumberFormat="1" applyFont="1" applyFill="1" applyBorder="1" applyAlignment="1">
      <alignment horizontal="center" vertical="center"/>
      <protection/>
    </xf>
    <xf numFmtId="202" fontId="36" fillId="0" borderId="67" xfId="49" applyNumberFormat="1" applyFont="1" applyFill="1" applyBorder="1" applyAlignment="1">
      <alignment horizontal="right" vertical="center" indent="2"/>
    </xf>
    <xf numFmtId="176" fontId="36" fillId="0" borderId="19" xfId="49" applyNumberFormat="1" applyFont="1" applyFill="1" applyBorder="1" applyAlignment="1">
      <alignment horizontal="center" vertical="center"/>
    </xf>
    <xf numFmtId="176" fontId="36" fillId="0" borderId="52" xfId="49" applyNumberFormat="1" applyFont="1" applyFill="1" applyBorder="1" applyAlignment="1">
      <alignment horizontal="center" vertical="center"/>
    </xf>
    <xf numFmtId="0" fontId="36" fillId="0" borderId="0" xfId="66" applyFont="1" applyFill="1" applyBorder="1" applyAlignment="1">
      <alignment horizontal="left"/>
      <protection/>
    </xf>
    <xf numFmtId="0" fontId="36" fillId="0" borderId="49" xfId="65" applyFont="1" applyFill="1" applyBorder="1" applyAlignment="1">
      <alignment horizontal="center" vertical="center"/>
      <protection/>
    </xf>
    <xf numFmtId="0" fontId="36" fillId="0" borderId="48" xfId="65" applyFont="1" applyFill="1" applyBorder="1" applyAlignment="1">
      <alignment horizontal="center" vertical="center"/>
      <protection/>
    </xf>
    <xf numFmtId="0" fontId="36" fillId="0" borderId="49" xfId="65" applyFont="1" applyFill="1" applyBorder="1" applyAlignment="1">
      <alignment horizontal="center" vertical="center"/>
      <protection/>
    </xf>
    <xf numFmtId="0" fontId="36" fillId="0" borderId="51" xfId="65" applyFont="1" applyFill="1" applyBorder="1" applyAlignment="1">
      <alignment horizontal="center" vertical="center"/>
      <protection/>
    </xf>
    <xf numFmtId="0" fontId="36" fillId="0" borderId="56" xfId="65" applyFont="1" applyFill="1" applyBorder="1" applyAlignment="1">
      <alignment horizontal="center" vertical="center"/>
      <protection/>
    </xf>
    <xf numFmtId="0" fontId="36" fillId="0" borderId="101" xfId="65" applyFont="1" applyFill="1" applyBorder="1" applyAlignment="1">
      <alignment horizontal="distributed" vertical="center"/>
      <protection/>
    </xf>
    <xf numFmtId="0" fontId="36" fillId="0" borderId="49" xfId="65" applyFont="1" applyFill="1" applyBorder="1" applyAlignment="1">
      <alignment horizontal="distributed" vertical="center"/>
      <protection/>
    </xf>
    <xf numFmtId="0" fontId="36" fillId="0" borderId="62" xfId="65" applyFont="1" applyFill="1" applyBorder="1" applyAlignment="1">
      <alignment horizontal="distributed" vertical="center"/>
      <protection/>
    </xf>
    <xf numFmtId="3" fontId="36" fillId="0" borderId="19" xfId="65" applyNumberFormat="1" applyFont="1" applyFill="1" applyBorder="1" applyAlignment="1" quotePrefix="1">
      <alignment horizontal="center" vertical="center"/>
      <protection/>
    </xf>
    <xf numFmtId="3" fontId="36" fillId="0" borderId="20" xfId="65" applyNumberFormat="1" applyFont="1" applyFill="1" applyBorder="1" applyAlignment="1" quotePrefix="1">
      <alignment horizontal="center" vertical="center"/>
      <protection/>
    </xf>
    <xf numFmtId="0" fontId="36" fillId="0" borderId="58" xfId="65" applyFont="1" applyFill="1" applyBorder="1" applyAlignment="1">
      <alignment horizontal="center" vertical="center"/>
      <protection/>
    </xf>
    <xf numFmtId="0" fontId="36" fillId="0" borderId="35" xfId="65" applyFont="1" applyFill="1" applyBorder="1" applyAlignment="1">
      <alignment horizontal="center" vertical="center"/>
      <protection/>
    </xf>
    <xf numFmtId="183" fontId="36" fillId="0" borderId="163" xfId="49" applyNumberFormat="1" applyFont="1" applyFill="1" applyBorder="1" applyAlignment="1" quotePrefix="1">
      <alignment horizontal="center" vertical="center"/>
    </xf>
    <xf numFmtId="3" fontId="36" fillId="0" borderId="67" xfId="65" applyNumberFormat="1" applyFont="1" applyFill="1" applyBorder="1" applyAlignment="1">
      <alignment horizontal="center" vertical="center"/>
      <protection/>
    </xf>
    <xf numFmtId="3" fontId="36" fillId="0" borderId="19" xfId="65" applyNumberFormat="1" applyFont="1" applyFill="1" applyBorder="1" applyAlignment="1">
      <alignment horizontal="center" vertical="center"/>
      <protection/>
    </xf>
    <xf numFmtId="3" fontId="36" fillId="0" borderId="20" xfId="65" applyNumberFormat="1" applyFont="1" applyFill="1" applyBorder="1" applyAlignment="1">
      <alignment horizontal="center" vertical="center"/>
      <protection/>
    </xf>
    <xf numFmtId="193" fontId="36" fillId="0" borderId="164" xfId="49" applyNumberFormat="1" applyFont="1" applyFill="1" applyBorder="1" applyAlignment="1" quotePrefix="1">
      <alignment horizontal="center" vertical="center"/>
    </xf>
    <xf numFmtId="202" fontId="36" fillId="0" borderId="164" xfId="49" applyNumberFormat="1" applyFont="1" applyFill="1" applyBorder="1" applyAlignment="1" quotePrefix="1">
      <alignment horizontal="center" vertical="center"/>
    </xf>
    <xf numFmtId="176" fontId="36" fillId="0" borderId="18" xfId="49" applyNumberFormat="1" applyFont="1" applyFill="1" applyBorder="1" applyAlignment="1">
      <alignment horizontal="center" vertical="center"/>
    </xf>
    <xf numFmtId="0" fontId="35" fillId="0" borderId="0" xfId="62" applyFont="1" applyFill="1" applyAlignment="1">
      <alignment horizontal="center" vertical="center"/>
      <protection/>
    </xf>
    <xf numFmtId="0" fontId="36" fillId="0" borderId="48" xfId="62" applyFont="1" applyFill="1" applyBorder="1" applyAlignment="1">
      <alignment horizontal="right" vertical="center"/>
      <protection/>
    </xf>
    <xf numFmtId="0" fontId="36" fillId="0" borderId="49" xfId="62" applyFont="1" applyFill="1" applyBorder="1" applyAlignment="1">
      <alignment horizontal="center" vertical="center"/>
      <protection/>
    </xf>
    <xf numFmtId="0" fontId="36" fillId="0" borderId="51" xfId="62" applyFont="1" applyFill="1" applyBorder="1" applyAlignment="1">
      <alignment horizontal="center" vertical="center"/>
      <protection/>
    </xf>
    <xf numFmtId="0" fontId="36" fillId="0" borderId="48" xfId="62" applyFont="1" applyFill="1" applyBorder="1" applyAlignment="1">
      <alignment horizontal="center" vertical="center"/>
      <protection/>
    </xf>
    <xf numFmtId="0" fontId="36" fillId="0" borderId="56" xfId="62" applyFont="1" applyFill="1" applyBorder="1" applyAlignment="1">
      <alignment horizontal="center" vertical="center"/>
      <protection/>
    </xf>
    <xf numFmtId="195" fontId="36" fillId="0" borderId="19" xfId="62" applyNumberFormat="1" applyFont="1" applyFill="1" applyBorder="1" applyAlignment="1">
      <alignment horizontal="right" vertical="center" indent="3"/>
      <protection/>
    </xf>
    <xf numFmtId="176" fontId="36" fillId="0" borderId="19" xfId="62" applyNumberFormat="1" applyFont="1" applyFill="1" applyBorder="1" applyAlignment="1">
      <alignment horizontal="center" vertical="center"/>
      <protection/>
    </xf>
    <xf numFmtId="178" fontId="36" fillId="0" borderId="19" xfId="62" applyNumberFormat="1" applyFont="1" applyFill="1" applyBorder="1" applyAlignment="1">
      <alignment horizontal="right" vertical="center"/>
      <protection/>
    </xf>
    <xf numFmtId="178" fontId="36" fillId="0" borderId="52" xfId="62" applyNumberFormat="1" applyFont="1" applyFill="1" applyBorder="1" applyAlignment="1">
      <alignment horizontal="right" vertical="center"/>
      <protection/>
    </xf>
    <xf numFmtId="3" fontId="36" fillId="0" borderId="67" xfId="66" applyNumberFormat="1" applyFont="1" applyFill="1" applyBorder="1" applyAlignment="1">
      <alignment horizontal="right" vertical="center" indent="4"/>
      <protection/>
    </xf>
    <xf numFmtId="3" fontId="36" fillId="0" borderId="19" xfId="66" applyNumberFormat="1" applyFont="1" applyFill="1" applyBorder="1" applyAlignment="1">
      <alignment horizontal="right" vertical="center" indent="4"/>
      <protection/>
    </xf>
    <xf numFmtId="3" fontId="36" fillId="0" borderId="52" xfId="66" applyNumberFormat="1" applyFont="1" applyFill="1" applyBorder="1" applyAlignment="1">
      <alignment horizontal="right" vertical="center" indent="4"/>
      <protection/>
    </xf>
    <xf numFmtId="0" fontId="36" fillId="0" borderId="49" xfId="66" applyFont="1" applyFill="1" applyBorder="1" applyAlignment="1">
      <alignment horizontal="left"/>
      <protection/>
    </xf>
    <xf numFmtId="4" fontId="36" fillId="0" borderId="104" xfId="66" applyNumberFormat="1" applyFont="1" applyFill="1" applyBorder="1" applyAlignment="1" quotePrefix="1">
      <alignment horizontal="center" vertical="center"/>
      <protection/>
    </xf>
    <xf numFmtId="0" fontId="36" fillId="0" borderId="0" xfId="66" applyFont="1" applyFill="1" applyBorder="1" applyAlignment="1">
      <alignment/>
      <protection/>
    </xf>
    <xf numFmtId="0" fontId="36" fillId="0" borderId="85" xfId="66" applyFont="1" applyFill="1" applyBorder="1" applyAlignment="1">
      <alignment horizontal="distributed" vertical="center"/>
      <protection/>
    </xf>
    <xf numFmtId="0" fontId="36" fillId="0" borderId="49" xfId="62" applyFont="1" applyFill="1" applyBorder="1" applyAlignment="1">
      <alignment horizontal="left"/>
      <protection/>
    </xf>
    <xf numFmtId="0" fontId="36" fillId="0" borderId="48" xfId="66" applyFont="1" applyFill="1" applyBorder="1" applyAlignment="1">
      <alignment horizontal="right" vertical="center"/>
      <protection/>
    </xf>
    <xf numFmtId="202" fontId="37" fillId="0" borderId="0" xfId="66" applyNumberFormat="1" applyFont="1" applyFill="1" applyAlignment="1">
      <alignment horizontal="center" vertical="center"/>
      <protection/>
    </xf>
    <xf numFmtId="202" fontId="37" fillId="0" borderId="0" xfId="66" applyNumberFormat="1" applyFont="1" applyFill="1" applyBorder="1" applyAlignment="1">
      <alignment horizontal="center" vertical="center"/>
      <protection/>
    </xf>
    <xf numFmtId="202" fontId="37" fillId="0" borderId="0" xfId="66" applyNumberFormat="1" applyFont="1" applyFill="1" applyAlignment="1">
      <alignment horizontal="center"/>
      <protection/>
    </xf>
    <xf numFmtId="38" fontId="40" fillId="0" borderId="56" xfId="49" applyFont="1" applyFill="1" applyBorder="1" applyAlignment="1">
      <alignment horizontal="right" vertical="center" indent="3"/>
    </xf>
    <xf numFmtId="0" fontId="36" fillId="0" borderId="83" xfId="66" applyFont="1" applyFill="1" applyBorder="1" applyAlignment="1">
      <alignment horizontal="distributed" vertical="center"/>
      <protection/>
    </xf>
    <xf numFmtId="0" fontId="36" fillId="0" borderId="84" xfId="66" applyFont="1" applyFill="1" applyBorder="1" applyAlignment="1">
      <alignment horizontal="distributed" vertical="center"/>
      <protection/>
    </xf>
    <xf numFmtId="0" fontId="36" fillId="0" borderId="165" xfId="66" applyFont="1" applyFill="1" applyBorder="1" applyAlignment="1">
      <alignment horizontal="distributed" vertical="center"/>
      <protection/>
    </xf>
    <xf numFmtId="0" fontId="36" fillId="0" borderId="48" xfId="66" applyFont="1" applyFill="1" applyBorder="1" applyAlignment="1">
      <alignment horizontal="left" vertical="center" indent="1"/>
      <protection/>
    </xf>
    <xf numFmtId="176" fontId="36" fillId="0" borderId="165" xfId="49" applyNumberFormat="1" applyFont="1" applyFill="1" applyBorder="1" applyAlignment="1">
      <alignment horizontal="center" vertical="center"/>
    </xf>
    <xf numFmtId="176" fontId="36" fillId="0" borderId="50" xfId="49" applyNumberFormat="1" applyFont="1" applyFill="1" applyBorder="1" applyAlignment="1">
      <alignment horizontal="center" vertical="center"/>
    </xf>
    <xf numFmtId="176" fontId="36" fillId="0" borderId="61" xfId="49" applyNumberFormat="1" applyFont="1" applyFill="1" applyBorder="1" applyAlignment="1">
      <alignment horizontal="center" vertical="center"/>
    </xf>
    <xf numFmtId="2" fontId="36" fillId="0" borderId="67" xfId="66" applyNumberFormat="1" applyFont="1" applyFill="1" applyBorder="1" applyAlignment="1">
      <alignment horizontal="right" vertical="center" indent="4"/>
      <protection/>
    </xf>
    <xf numFmtId="2" fontId="36" fillId="0" borderId="19" xfId="66" applyNumberFormat="1" applyFont="1" applyFill="1" applyBorder="1" applyAlignment="1">
      <alignment horizontal="right" vertical="center" indent="4"/>
      <protection/>
    </xf>
    <xf numFmtId="2" fontId="36" fillId="0" borderId="20" xfId="66" applyNumberFormat="1" applyFont="1" applyFill="1" applyBorder="1" applyAlignment="1">
      <alignment horizontal="right" vertical="center" indent="4"/>
      <protection/>
    </xf>
    <xf numFmtId="202" fontId="36" fillId="0" borderId="104" xfId="49" applyNumberFormat="1" applyFont="1" applyFill="1" applyBorder="1" applyAlignment="1">
      <alignment horizontal="right" vertical="center" indent="2"/>
    </xf>
    <xf numFmtId="3" fontId="36" fillId="0" borderId="80" xfId="62" applyNumberFormat="1" applyFont="1" applyFill="1" applyBorder="1" applyAlignment="1">
      <alignment horizontal="center" vertical="center"/>
      <protection/>
    </xf>
    <xf numFmtId="3" fontId="36" fillId="0" borderId="84" xfId="62" applyNumberFormat="1" applyFont="1" applyFill="1" applyBorder="1" applyAlignment="1">
      <alignment horizontal="center" vertical="center"/>
      <protection/>
    </xf>
    <xf numFmtId="3" fontId="36" fillId="0" borderId="81" xfId="62" applyNumberFormat="1" applyFont="1" applyFill="1" applyBorder="1" applyAlignment="1">
      <alignment horizontal="center" vertical="center"/>
      <protection/>
    </xf>
    <xf numFmtId="3" fontId="36" fillId="0" borderId="83" xfId="62" applyNumberFormat="1" applyFont="1" applyFill="1" applyBorder="1" applyAlignment="1">
      <alignment horizontal="center" vertical="center"/>
      <protection/>
    </xf>
    <xf numFmtId="3" fontId="36" fillId="0" borderId="85" xfId="62" applyNumberFormat="1" applyFont="1" applyFill="1" applyBorder="1" applyAlignment="1">
      <alignment horizontal="center" vertical="center"/>
      <protection/>
    </xf>
    <xf numFmtId="180" fontId="36" fillId="0" borderId="18" xfId="42" applyNumberFormat="1" applyFont="1" applyFill="1" applyBorder="1" applyAlignment="1">
      <alignment horizontal="center" vertical="center"/>
    </xf>
    <xf numFmtId="180" fontId="36" fillId="0" borderId="19" xfId="42" applyNumberFormat="1" applyFont="1" applyFill="1" applyBorder="1" applyAlignment="1">
      <alignment horizontal="center" vertical="center"/>
    </xf>
    <xf numFmtId="180" fontId="36" fillId="0" borderId="52" xfId="42" applyNumberFormat="1" applyFont="1" applyFill="1" applyBorder="1" applyAlignment="1">
      <alignment horizontal="center" vertical="center"/>
    </xf>
    <xf numFmtId="0" fontId="36" fillId="0" borderId="101" xfId="65" applyFont="1" applyFill="1" applyBorder="1" applyAlignment="1">
      <alignment horizontal="center" vertical="center"/>
      <protection/>
    </xf>
    <xf numFmtId="0" fontId="36" fillId="0" borderId="10" xfId="65" applyFont="1" applyFill="1" applyBorder="1" applyAlignment="1">
      <alignment horizontal="center" vertical="center"/>
      <protection/>
    </xf>
    <xf numFmtId="0" fontId="36" fillId="0" borderId="117" xfId="65" applyFont="1" applyFill="1" applyBorder="1" applyAlignment="1">
      <alignment horizontal="center" vertical="center"/>
      <protection/>
    </xf>
    <xf numFmtId="0" fontId="36" fillId="0" borderId="62" xfId="65" applyFont="1" applyFill="1" applyBorder="1" applyAlignment="1">
      <alignment horizontal="center" vertical="center"/>
      <protection/>
    </xf>
    <xf numFmtId="180" fontId="36" fillId="0" borderId="165" xfId="42" applyNumberFormat="1" applyFont="1" applyFill="1" applyBorder="1" applyAlignment="1">
      <alignment horizontal="center" vertical="center"/>
    </xf>
    <xf numFmtId="180" fontId="36" fillId="0" borderId="50" xfId="42" applyNumberFormat="1" applyFont="1" applyFill="1" applyBorder="1" applyAlignment="1">
      <alignment horizontal="center" vertical="center"/>
    </xf>
    <xf numFmtId="180" fontId="36" fillId="0" borderId="61" xfId="42" applyNumberFormat="1" applyFont="1" applyFill="1" applyBorder="1" applyAlignment="1">
      <alignment horizontal="center" vertical="center"/>
    </xf>
    <xf numFmtId="180" fontId="36" fillId="0" borderId="83" xfId="42" applyNumberFormat="1" applyFont="1" applyFill="1" applyBorder="1" applyAlignment="1">
      <alignment horizontal="center" vertical="center"/>
    </xf>
    <xf numFmtId="180" fontId="36" fillId="0" borderId="84" xfId="42" applyNumberFormat="1" applyFont="1" applyFill="1" applyBorder="1" applyAlignment="1">
      <alignment horizontal="center" vertical="center"/>
    </xf>
    <xf numFmtId="180" fontId="36" fillId="0" borderId="85" xfId="42" applyNumberFormat="1" applyFont="1" applyFill="1" applyBorder="1" applyAlignment="1">
      <alignment horizontal="center" vertical="center"/>
    </xf>
    <xf numFmtId="180" fontId="36" fillId="0" borderId="80" xfId="42" applyNumberFormat="1" applyFont="1" applyFill="1" applyBorder="1" applyAlignment="1">
      <alignment horizontal="center" vertical="center"/>
    </xf>
    <xf numFmtId="180" fontId="36" fillId="0" borderId="81" xfId="42" applyNumberFormat="1" applyFont="1" applyFill="1" applyBorder="1" applyAlignment="1">
      <alignment horizontal="center" vertical="center"/>
    </xf>
    <xf numFmtId="3" fontId="36" fillId="0" borderId="104" xfId="65" applyNumberFormat="1" applyFont="1" applyFill="1" applyBorder="1" applyAlignment="1" quotePrefix="1">
      <alignment horizontal="center" vertical="center"/>
      <protection/>
    </xf>
    <xf numFmtId="3" fontId="36" fillId="0" borderId="50" xfId="65" applyNumberFormat="1" applyFont="1" applyFill="1" applyBorder="1" applyAlignment="1" quotePrefix="1">
      <alignment horizontal="center" vertical="center"/>
      <protection/>
    </xf>
    <xf numFmtId="3" fontId="36" fillId="0" borderId="57" xfId="65" applyNumberFormat="1" applyFont="1" applyFill="1" applyBorder="1" applyAlignment="1" quotePrefix="1">
      <alignment horizontal="center" vertical="center"/>
      <protection/>
    </xf>
    <xf numFmtId="3" fontId="36" fillId="0" borderId="166" xfId="65" applyNumberFormat="1" applyFont="1" applyFill="1" applyBorder="1" applyAlignment="1">
      <alignment horizontal="center" vertical="center"/>
      <protection/>
    </xf>
    <xf numFmtId="3" fontId="36" fillId="0" borderId="167" xfId="65" applyNumberFormat="1" applyFont="1" applyFill="1" applyBorder="1" applyAlignment="1">
      <alignment horizontal="center" vertical="center"/>
      <protection/>
    </xf>
    <xf numFmtId="3" fontId="36" fillId="0" borderId="168" xfId="65" applyNumberFormat="1" applyFont="1" applyFill="1" applyBorder="1" applyAlignment="1">
      <alignment horizontal="center" vertical="center"/>
      <protection/>
    </xf>
    <xf numFmtId="202" fontId="36" fillId="0" borderId="166" xfId="49" applyNumberFormat="1" applyFont="1" applyFill="1" applyBorder="1" applyAlignment="1">
      <alignment horizontal="right" vertical="center" indent="2"/>
    </xf>
    <xf numFmtId="176" fontId="36" fillId="0" borderId="169" xfId="49" applyNumberFormat="1" applyFont="1" applyFill="1" applyBorder="1" applyAlignment="1">
      <alignment horizontal="center" vertical="center"/>
    </xf>
    <xf numFmtId="176" fontId="36" fillId="0" borderId="167" xfId="49" applyNumberFormat="1" applyFont="1" applyFill="1" applyBorder="1" applyAlignment="1">
      <alignment horizontal="center" vertical="center"/>
    </xf>
    <xf numFmtId="176" fontId="36" fillId="0" borderId="170" xfId="49" applyNumberFormat="1" applyFont="1" applyFill="1" applyBorder="1" applyAlignment="1">
      <alignment horizontal="center" vertical="center"/>
    </xf>
    <xf numFmtId="202" fontId="36" fillId="0" borderId="163" xfId="49" applyNumberFormat="1" applyFont="1" applyFill="1" applyBorder="1" applyAlignment="1" quotePrefix="1">
      <alignment horizontal="center" vertical="center"/>
    </xf>
    <xf numFmtId="202" fontId="36" fillId="0" borderId="171" xfId="49" applyNumberFormat="1" applyFont="1" applyFill="1" applyBorder="1" applyAlignment="1" quotePrefix="1">
      <alignment horizontal="center" vertical="center"/>
    </xf>
    <xf numFmtId="3" fontId="36" fillId="0" borderId="67" xfId="65" applyNumberFormat="1" applyFont="1" applyFill="1" applyBorder="1" applyAlignment="1" quotePrefix="1">
      <alignment horizontal="center" vertical="center"/>
      <protection/>
    </xf>
    <xf numFmtId="183" fontId="36" fillId="0" borderId="172" xfId="49" applyNumberFormat="1" applyFont="1" applyFill="1" applyBorder="1" applyAlignment="1" quotePrefix="1">
      <alignment horizontal="center" vertical="center"/>
    </xf>
    <xf numFmtId="183" fontId="36" fillId="0" borderId="171" xfId="49" applyNumberFormat="1" applyFont="1" applyFill="1" applyBorder="1" applyAlignment="1" quotePrefix="1">
      <alignment horizontal="center" vertical="center"/>
    </xf>
    <xf numFmtId="178" fontId="36" fillId="0" borderId="50" xfId="62" applyNumberFormat="1" applyFont="1" applyFill="1" applyBorder="1" applyAlignment="1">
      <alignment horizontal="right" vertical="center"/>
      <protection/>
    </xf>
    <xf numFmtId="178" fontId="36" fillId="0" borderId="61" xfId="62" applyNumberFormat="1" applyFont="1" applyFill="1" applyBorder="1" applyAlignment="1">
      <alignment horizontal="right" vertical="center"/>
      <protection/>
    </xf>
    <xf numFmtId="176" fontId="36" fillId="0" borderId="50" xfId="62" applyNumberFormat="1" applyFont="1" applyFill="1" applyBorder="1" applyAlignment="1">
      <alignment horizontal="center" vertical="center"/>
      <protection/>
    </xf>
    <xf numFmtId="195" fontId="36" fillId="0" borderId="50" xfId="62" applyNumberFormat="1" applyFont="1" applyFill="1" applyBorder="1" applyAlignment="1">
      <alignment horizontal="right" vertical="center" indent="3"/>
      <protection/>
    </xf>
    <xf numFmtId="0" fontId="36" fillId="0" borderId="101" xfId="62" applyFont="1" applyFill="1" applyBorder="1" applyAlignment="1">
      <alignment horizontal="center" vertical="center"/>
      <protection/>
    </xf>
    <xf numFmtId="0" fontId="36" fillId="0" borderId="58" xfId="62" applyFont="1" applyFill="1" applyBorder="1" applyAlignment="1">
      <alignment horizontal="center" vertical="center"/>
      <protection/>
    </xf>
    <xf numFmtId="0" fontId="36" fillId="0" borderId="117" xfId="62" applyFont="1" applyFill="1" applyBorder="1" applyAlignment="1">
      <alignment horizontal="center" vertical="center"/>
      <protection/>
    </xf>
    <xf numFmtId="0" fontId="36" fillId="0" borderId="62" xfId="62" applyFont="1" applyFill="1" applyBorder="1" applyAlignment="1">
      <alignment horizontal="center" vertical="center"/>
      <protection/>
    </xf>
    <xf numFmtId="0" fontId="36" fillId="0" borderId="10" xfId="62" applyFont="1" applyFill="1" applyBorder="1" applyAlignment="1">
      <alignment horizontal="center" vertical="center"/>
      <protection/>
    </xf>
    <xf numFmtId="0" fontId="36" fillId="0" borderId="35" xfId="62" applyFont="1" applyFill="1" applyBorder="1" applyAlignment="1">
      <alignment horizontal="center" vertical="center"/>
      <protection/>
    </xf>
    <xf numFmtId="0" fontId="36" fillId="0" borderId="48" xfId="62" applyFont="1" applyFill="1" applyBorder="1" applyAlignment="1">
      <alignment horizontal="left" vertical="center" indent="1"/>
      <protection/>
    </xf>
    <xf numFmtId="180" fontId="36" fillId="0" borderId="67" xfId="42" applyNumberFormat="1" applyFont="1" applyFill="1" applyBorder="1" applyAlignment="1">
      <alignment horizontal="center" vertical="center"/>
    </xf>
    <xf numFmtId="180" fontId="36" fillId="0" borderId="20" xfId="42" applyNumberFormat="1" applyFont="1" applyFill="1" applyBorder="1" applyAlignment="1">
      <alignment horizontal="center" vertical="center"/>
    </xf>
    <xf numFmtId="0" fontId="36" fillId="0" borderId="80" xfId="66" applyFont="1" applyFill="1" applyBorder="1" applyAlignment="1">
      <alignment horizontal="distributed" vertical="center"/>
      <protection/>
    </xf>
    <xf numFmtId="0" fontId="36" fillId="0" borderId="81" xfId="66" applyFont="1" applyFill="1" applyBorder="1" applyAlignment="1">
      <alignment horizontal="distributed" vertical="center"/>
      <protection/>
    </xf>
    <xf numFmtId="2" fontId="36" fillId="0" borderId="80" xfId="66" applyNumberFormat="1" applyFont="1" applyFill="1" applyBorder="1" applyAlignment="1">
      <alignment horizontal="right" vertical="center" indent="4"/>
      <protection/>
    </xf>
    <xf numFmtId="2" fontId="36" fillId="0" borderId="84" xfId="66" applyNumberFormat="1" applyFont="1" applyFill="1" applyBorder="1" applyAlignment="1">
      <alignment horizontal="right" vertical="center" indent="4"/>
      <protection/>
    </xf>
    <xf numFmtId="2" fontId="36" fillId="0" borderId="81" xfId="66" applyNumberFormat="1" applyFont="1" applyFill="1" applyBorder="1" applyAlignment="1">
      <alignment horizontal="right" vertical="center" indent="4"/>
      <protection/>
    </xf>
    <xf numFmtId="3" fontId="36" fillId="0" borderId="104" xfId="66" applyNumberFormat="1" applyFont="1" applyFill="1" applyBorder="1" applyAlignment="1">
      <alignment horizontal="right" vertical="center" indent="4"/>
      <protection/>
    </xf>
    <xf numFmtId="3" fontId="36" fillId="0" borderId="50" xfId="66" applyNumberFormat="1" applyFont="1" applyFill="1" applyBorder="1" applyAlignment="1">
      <alignment horizontal="right" vertical="center" indent="4"/>
      <protection/>
    </xf>
    <xf numFmtId="3" fontId="36" fillId="0" borderId="61" xfId="66" applyNumberFormat="1" applyFont="1" applyFill="1" applyBorder="1" applyAlignment="1">
      <alignment horizontal="right" vertical="center" indent="4"/>
      <protection/>
    </xf>
    <xf numFmtId="2" fontId="36" fillId="0" borderId="104" xfId="66" applyNumberFormat="1" applyFont="1" applyFill="1" applyBorder="1" applyAlignment="1">
      <alignment horizontal="right" vertical="center" indent="4"/>
      <protection/>
    </xf>
    <xf numFmtId="2" fontId="36" fillId="0" borderId="50" xfId="66" applyNumberFormat="1" applyFont="1" applyFill="1" applyBorder="1" applyAlignment="1">
      <alignment horizontal="right" vertical="center" indent="4"/>
      <protection/>
    </xf>
    <xf numFmtId="2" fontId="36" fillId="0" borderId="57" xfId="66" applyNumberFormat="1" applyFont="1" applyFill="1" applyBorder="1" applyAlignment="1">
      <alignment horizontal="right" vertical="center" indent="4"/>
      <protection/>
    </xf>
    <xf numFmtId="0" fontId="36" fillId="0" borderId="75" xfId="66" applyFont="1" applyFill="1" applyBorder="1" applyAlignment="1">
      <alignment horizontal="distributed" vertical="center"/>
      <protection/>
    </xf>
    <xf numFmtId="0" fontId="36" fillId="0" borderId="48" xfId="66" applyFont="1" applyFill="1" applyBorder="1" applyAlignment="1">
      <alignment horizontal="distributed" vertical="center"/>
      <protection/>
    </xf>
    <xf numFmtId="3" fontId="36" fillId="0" borderId="165" xfId="66" applyNumberFormat="1" applyFont="1" applyFill="1" applyBorder="1" applyAlignment="1">
      <alignment horizontal="right" vertical="center" indent="4"/>
      <protection/>
    </xf>
    <xf numFmtId="0" fontId="36" fillId="0" borderId="117" xfId="66" applyFont="1" applyFill="1" applyBorder="1" applyAlignment="1">
      <alignment horizontal="distributed" vertical="center"/>
      <protection/>
    </xf>
    <xf numFmtId="0" fontId="36" fillId="0" borderId="54" xfId="66" applyFont="1" applyFill="1" applyBorder="1" applyAlignment="1">
      <alignment horizontal="distributed" vertical="center"/>
      <protection/>
    </xf>
    <xf numFmtId="0" fontId="36" fillId="0" borderId="10" xfId="66" applyFont="1" applyFill="1" applyBorder="1" applyAlignment="1">
      <alignment horizontal="distributed" vertical="center"/>
      <protection/>
    </xf>
    <xf numFmtId="0" fontId="36" fillId="0" borderId="51" xfId="66" applyFont="1" applyFill="1" applyBorder="1" applyAlignment="1">
      <alignment horizontal="distributed" vertical="center"/>
      <protection/>
    </xf>
    <xf numFmtId="3" fontId="36" fillId="0" borderId="80" xfId="66" applyNumberFormat="1" applyFont="1" applyFill="1" applyBorder="1" applyAlignment="1">
      <alignment horizontal="right" vertical="center" indent="4"/>
      <protection/>
    </xf>
    <xf numFmtId="3" fontId="36" fillId="0" borderId="84" xfId="66" applyNumberFormat="1" applyFont="1" applyFill="1" applyBorder="1" applyAlignment="1">
      <alignment horizontal="right" vertical="center" indent="4"/>
      <protection/>
    </xf>
    <xf numFmtId="3" fontId="36" fillId="0" borderId="85" xfId="66" applyNumberFormat="1" applyFont="1" applyFill="1" applyBorder="1" applyAlignment="1">
      <alignment horizontal="right" vertical="center" indent="4"/>
      <protection/>
    </xf>
    <xf numFmtId="3" fontId="36" fillId="0" borderId="83" xfId="66" applyNumberFormat="1" applyFont="1" applyFill="1" applyBorder="1" applyAlignment="1">
      <alignment horizontal="right" vertical="center" indent="4"/>
      <protection/>
    </xf>
    <xf numFmtId="3" fontId="36" fillId="0" borderId="18" xfId="62" applyNumberFormat="1" applyFont="1" applyFill="1" applyBorder="1" applyAlignment="1">
      <alignment horizontal="center" vertical="center"/>
      <protection/>
    </xf>
    <xf numFmtId="3" fontId="36" fillId="0" borderId="18" xfId="66" applyNumberFormat="1" applyFont="1" applyFill="1" applyBorder="1" applyAlignment="1">
      <alignment horizontal="right" vertical="center" indent="4"/>
      <protection/>
    </xf>
    <xf numFmtId="0" fontId="36" fillId="0" borderId="19" xfId="66" applyFont="1" applyFill="1" applyBorder="1" applyAlignment="1">
      <alignment horizontal="right" vertical="center" indent="4"/>
      <protection/>
    </xf>
    <xf numFmtId="0" fontId="36" fillId="0" borderId="52" xfId="66" applyFont="1" applyFill="1" applyBorder="1" applyAlignment="1">
      <alignment horizontal="right" vertical="center" indent="4"/>
      <protection/>
    </xf>
    <xf numFmtId="0" fontId="36" fillId="0" borderId="50" xfId="66" applyFont="1" applyFill="1" applyBorder="1" applyAlignment="1" quotePrefix="1">
      <alignment horizontal="center" vertical="center"/>
      <protection/>
    </xf>
    <xf numFmtId="0" fontId="36" fillId="0" borderId="57" xfId="66" applyFont="1" applyFill="1" applyBorder="1" applyAlignment="1" quotePrefix="1">
      <alignment horizontal="center" vertical="center"/>
      <protection/>
    </xf>
    <xf numFmtId="0" fontId="36" fillId="0" borderId="50" xfId="49" applyNumberFormat="1" applyFont="1" applyFill="1" applyBorder="1" applyAlignment="1">
      <alignment horizontal="right" vertical="center" indent="2"/>
    </xf>
    <xf numFmtId="0" fontId="36" fillId="0" borderId="61" xfId="49" applyNumberFormat="1" applyFont="1" applyFill="1" applyBorder="1" applyAlignment="1">
      <alignment horizontal="right" vertical="center" indent="2"/>
    </xf>
    <xf numFmtId="0" fontId="36" fillId="0" borderId="19" xfId="49" applyNumberFormat="1" applyFont="1" applyFill="1" applyBorder="1" applyAlignment="1">
      <alignment horizontal="right" vertical="center" indent="2"/>
    </xf>
    <xf numFmtId="0" fontId="36" fillId="0" borderId="52" xfId="49" applyNumberFormat="1" applyFont="1" applyFill="1" applyBorder="1" applyAlignment="1">
      <alignment horizontal="right" vertical="center" indent="2"/>
    </xf>
    <xf numFmtId="0" fontId="36" fillId="0" borderId="167" xfId="49" applyNumberFormat="1" applyFont="1" applyFill="1" applyBorder="1" applyAlignment="1">
      <alignment horizontal="right" vertical="center" indent="2"/>
    </xf>
    <xf numFmtId="0" fontId="36" fillId="0" borderId="170" xfId="49" applyNumberFormat="1" applyFont="1" applyFill="1" applyBorder="1" applyAlignment="1">
      <alignment horizontal="right" vertical="center" indent="2"/>
    </xf>
    <xf numFmtId="0" fontId="36" fillId="0" borderId="163" xfId="49" applyNumberFormat="1" applyFont="1" applyFill="1" applyBorder="1" applyAlignment="1" quotePrefix="1">
      <alignment horizontal="center" vertical="center"/>
    </xf>
    <xf numFmtId="0" fontId="36" fillId="0" borderId="173" xfId="49" applyNumberFormat="1" applyFont="1" applyFill="1" applyBorder="1" applyAlignment="1" quotePrefix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(訂正)健康福祉部" xfId="62"/>
    <cellStyle name="標準_【介護・福祉医療課】②市民部（国保年金課、介護・福祉医療課）" xfId="63"/>
    <cellStyle name="標準_【回答】市立病院（損益計算書）" xfId="64"/>
    <cellStyle name="標準_Book1" xfId="65"/>
    <cellStyle name="標準_Book2" xfId="66"/>
    <cellStyle name="標準_医療保健センター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583294"/>
        <c:axId val="53378735"/>
      </c:bar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1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122050"/>
        <c:axId val="52554131"/>
      </c:bar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25132"/>
        <c:axId val="29026189"/>
      </c:barChart>
      <c:catAx>
        <c:axId val="3225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86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7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733842"/>
        <c:axId val="2495715"/>
      </c:barChart>
      <c:catAx>
        <c:axId val="7733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461436"/>
        <c:axId val="826333"/>
      </c:bar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436998"/>
        <c:axId val="66932983"/>
      </c:barChart>
      <c:catAx>
        <c:axId val="7436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525936"/>
        <c:axId val="52862513"/>
      </c:bar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25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00570"/>
        <c:axId val="54005131"/>
      </c:barChart>
      <c:catAx>
        <c:axId val="600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284132"/>
        <c:axId val="12339461"/>
      </c:bar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946286"/>
        <c:axId val="59972255"/>
      </c:bar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79384"/>
        <c:axId val="25914457"/>
      </c:barChart>
      <c:catAx>
        <c:axId val="2879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903522"/>
        <c:axId val="18696243"/>
      </c:bar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048460"/>
        <c:axId val="38000685"/>
      </c:bar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61846"/>
        <c:axId val="58156615"/>
      </c:barChart>
      <c:catAx>
        <c:axId val="646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647488"/>
        <c:axId val="13065345"/>
      </c:bar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4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286772"/>
        <c:axId val="23710037"/>
      </c:bar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3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074140"/>
        <c:axId val="34905213"/>
      </c:bar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7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640912"/>
        <c:axId val="37659345"/>
      </c:bar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89786"/>
        <c:axId val="30508075"/>
      </c:barChart>
      <c:catAx>
        <c:axId val="3389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914908"/>
        <c:axId val="60472125"/>
      </c:bar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4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7220"/>
        <c:axId val="55234981"/>
      </c:barChart>
      <c:catAx>
        <c:axId val="613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352782"/>
        <c:axId val="44848447"/>
      </c:bar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35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82840"/>
        <c:axId val="8845561"/>
      </c:barChart>
      <c:catAx>
        <c:axId val="98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2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501186"/>
        <c:axId val="45401811"/>
      </c:bar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50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63116"/>
        <c:axId val="53668045"/>
      </c:barChart>
      <c:catAx>
        <c:axId val="596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6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250358"/>
        <c:axId val="52144359"/>
      </c:bar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250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646048"/>
        <c:axId val="62943521"/>
      </c:bar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4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75"/>
          <c:w val="1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'１．国民健康保険　その１　'!$A$8:$A$12</c:f>
              <c:numCache/>
            </c:numRef>
          </c:cat>
          <c:val>
            <c:numRef>
              <c:f>'１．国民健康保険　その１　'!$B$8:$B$12</c:f>
              <c:numCache/>
            </c:numRef>
          </c:val>
        </c:ser>
        <c:ser>
          <c:idx val="1"/>
          <c:order val="1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'１．国民健康保険　その１　'!$A$8:$A$12</c:f>
              <c:numCache/>
            </c:numRef>
          </c:cat>
          <c:val>
            <c:numRef>
              <c:f>'１．国民健康保険　その１　'!$D$8:$D$12</c:f>
              <c:numCache/>
            </c:numRef>
          </c:val>
        </c:ser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6403927"/>
        <c:crosses val="autoZero"/>
        <c:auto val="1"/>
        <c:lblOffset val="100"/>
        <c:noMultiLvlLbl val="0"/>
      </c:catAx>
      <c:valAx>
        <c:axId val="664039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737821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15"/>
                <c:y val="-0.031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"/>
        <c:minorUnit val="1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5"/>
          <c:w val="0.997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'１．国民健康保険　その１　'!$A$8:$A$12</c:f>
              <c:numCache/>
            </c:numRef>
          </c:cat>
          <c:val>
            <c:numRef>
              <c:f>'１．国民健康保険　その１　'!$C$8:$C$12</c:f>
              <c:numCache/>
            </c:numRef>
          </c:val>
        </c:ser>
        <c:ser>
          <c:idx val="1"/>
          <c:order val="1"/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'１．国民健康保険　その１　'!$A$8:$A$12</c:f>
              <c:numCache/>
            </c:numRef>
          </c:cat>
          <c:val>
            <c:numRef>
              <c:f>'１．国民健康保険　その１　'!$E$8:$E$12</c:f>
              <c:numCache/>
            </c:numRef>
          </c:val>
        </c:ser>
        <c:axId val="60764432"/>
        <c:axId val="10008977"/>
      </c:bar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008977"/>
        <c:crosses val="autoZero"/>
        <c:auto val="1"/>
        <c:lblOffset val="100"/>
        <c:noMultiLvlLbl val="0"/>
      </c:catAx>
      <c:valAx>
        <c:axId val="100089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76443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225"/>
                <c:y val="-0.04175"/>
              </c:manualLayout>
            </c:layout>
            <c:spPr>
              <a:noFill/>
              <a:ln>
                <a:noFill/>
              </a:ln>
            </c:spPr>
            <c:txPr>
              <a:bodyPr vert="horz" rot="6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 val="autoZero"/>
        <c:auto val="1"/>
        <c:lblOffset val="100"/>
        <c:tickLblSkip val="1"/>
        <c:noMultiLvlLbl val="0"/>
      </c:catAx>
      <c:valAx>
        <c:axId val="65142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3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52475"/>
          <a:ext cx="9048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22</xdr:row>
      <xdr:rowOff>0</xdr:rowOff>
    </xdr:from>
    <xdr:to>
      <xdr:col>5</xdr:col>
      <xdr:colOff>285750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219200" y="4686300"/>
        <a:ext cx="4029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22</xdr:row>
      <xdr:rowOff>0</xdr:rowOff>
    </xdr:from>
    <xdr:to>
      <xdr:col>5</xdr:col>
      <xdr:colOff>676275</xdr:colOff>
      <xdr:row>22</xdr:row>
      <xdr:rowOff>0</xdr:rowOff>
    </xdr:to>
    <xdr:graphicFrame>
      <xdr:nvGraphicFramePr>
        <xdr:cNvPr id="3" name="Chart 3"/>
        <xdr:cNvGraphicFramePr/>
      </xdr:nvGraphicFramePr>
      <xdr:xfrm>
        <a:off x="1609725" y="4686300"/>
        <a:ext cx="4029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22</xdr:row>
      <xdr:rowOff>0</xdr:rowOff>
    </xdr:from>
    <xdr:to>
      <xdr:col>5</xdr:col>
      <xdr:colOff>285750</xdr:colOff>
      <xdr:row>22</xdr:row>
      <xdr:rowOff>0</xdr:rowOff>
    </xdr:to>
    <xdr:graphicFrame>
      <xdr:nvGraphicFramePr>
        <xdr:cNvPr id="4" name="Chart 2"/>
        <xdr:cNvGraphicFramePr/>
      </xdr:nvGraphicFramePr>
      <xdr:xfrm>
        <a:off x="1219200" y="4686300"/>
        <a:ext cx="4029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22</xdr:row>
      <xdr:rowOff>0</xdr:rowOff>
    </xdr:from>
    <xdr:to>
      <xdr:col>5</xdr:col>
      <xdr:colOff>676275</xdr:colOff>
      <xdr:row>22</xdr:row>
      <xdr:rowOff>0</xdr:rowOff>
    </xdr:to>
    <xdr:graphicFrame>
      <xdr:nvGraphicFramePr>
        <xdr:cNvPr id="5" name="Chart 3"/>
        <xdr:cNvGraphicFramePr/>
      </xdr:nvGraphicFramePr>
      <xdr:xfrm>
        <a:off x="1609725" y="4686300"/>
        <a:ext cx="4029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323850</xdr:colOff>
      <xdr:row>18</xdr:row>
      <xdr:rowOff>133350</xdr:rowOff>
    </xdr:from>
    <xdr:to>
      <xdr:col>6</xdr:col>
      <xdr:colOff>685800</xdr:colOff>
      <xdr:row>40</xdr:row>
      <xdr:rowOff>152400</xdr:rowOff>
    </xdr:to>
    <xdr:graphicFrame>
      <xdr:nvGraphicFramePr>
        <xdr:cNvPr id="6" name="Chart 7"/>
        <xdr:cNvGraphicFramePr/>
      </xdr:nvGraphicFramePr>
      <xdr:xfrm>
        <a:off x="323850" y="4305300"/>
        <a:ext cx="65913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438150</xdr:colOff>
      <xdr:row>24</xdr:row>
      <xdr:rowOff>85725</xdr:rowOff>
    </xdr:from>
    <xdr:to>
      <xdr:col>1</xdr:col>
      <xdr:colOff>638175</xdr:colOff>
      <xdr:row>31</xdr:row>
      <xdr:rowOff>28575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43025" y="4943475"/>
          <a:ext cx="2000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うち加入世帯</a:t>
          </a:r>
        </a:p>
      </xdr:txBody>
    </xdr:sp>
    <xdr:clientData/>
  </xdr:twoCellAnchor>
  <xdr:twoCellAnchor>
    <xdr:from>
      <xdr:col>1</xdr:col>
      <xdr:colOff>514350</xdr:colOff>
      <xdr:row>30</xdr:row>
      <xdr:rowOff>76200</xdr:rowOff>
    </xdr:from>
    <xdr:to>
      <xdr:col>1</xdr:col>
      <xdr:colOff>523875</xdr:colOff>
      <xdr:row>32</xdr:row>
      <xdr:rowOff>57150</xdr:rowOff>
    </xdr:to>
    <xdr:sp>
      <xdr:nvSpPr>
        <xdr:cNvPr id="8" name="Line 9"/>
        <xdr:cNvSpPr>
          <a:spLocks/>
        </xdr:cNvSpPr>
      </xdr:nvSpPr>
      <xdr:spPr>
        <a:xfrm>
          <a:off x="1419225" y="59626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895350</xdr:colOff>
      <xdr:row>26</xdr:row>
      <xdr:rowOff>76200</xdr:rowOff>
    </xdr:from>
    <xdr:to>
      <xdr:col>1</xdr:col>
      <xdr:colOff>266700</xdr:colOff>
      <xdr:row>36</xdr:row>
      <xdr:rowOff>133350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95350" y="5276850"/>
          <a:ext cx="27622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世帯</a:t>
          </a:r>
        </a:p>
      </xdr:txBody>
    </xdr:sp>
    <xdr:clientData/>
  </xdr:twoCellAnchor>
  <xdr:twoCellAnchor>
    <xdr:from>
      <xdr:col>0</xdr:col>
      <xdr:colOff>228600</xdr:colOff>
      <xdr:row>45</xdr:row>
      <xdr:rowOff>0</xdr:rowOff>
    </xdr:from>
    <xdr:to>
      <xdr:col>6</xdr:col>
      <xdr:colOff>904875</xdr:colOff>
      <xdr:row>66</xdr:row>
      <xdr:rowOff>161925</xdr:rowOff>
    </xdr:to>
    <xdr:graphicFrame>
      <xdr:nvGraphicFramePr>
        <xdr:cNvPr id="10" name="Chart 11"/>
        <xdr:cNvGraphicFramePr/>
      </xdr:nvGraphicFramePr>
      <xdr:xfrm>
        <a:off x="228600" y="8458200"/>
        <a:ext cx="6905625" cy="3762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885825</xdr:colOff>
      <xdr:row>50</xdr:row>
      <xdr:rowOff>76200</xdr:rowOff>
    </xdr:from>
    <xdr:to>
      <xdr:col>1</xdr:col>
      <xdr:colOff>257175</xdr:colOff>
      <xdr:row>53</xdr:row>
      <xdr:rowOff>66675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885825" y="9391650"/>
          <a:ext cx="276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542925</xdr:colOff>
      <xdr:row>56</xdr:row>
      <xdr:rowOff>9525</xdr:rowOff>
    </xdr:from>
    <xdr:to>
      <xdr:col>1</xdr:col>
      <xdr:colOff>542925</xdr:colOff>
      <xdr:row>58</xdr:row>
      <xdr:rowOff>76200</xdr:rowOff>
    </xdr:to>
    <xdr:sp>
      <xdr:nvSpPr>
        <xdr:cNvPr id="12" name="Line 13"/>
        <xdr:cNvSpPr>
          <a:spLocks/>
        </xdr:cNvSpPr>
      </xdr:nvSpPr>
      <xdr:spPr>
        <a:xfrm>
          <a:off x="1447800" y="103536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161925</xdr:rowOff>
    </xdr:from>
    <xdr:to>
      <xdr:col>1</xdr:col>
      <xdr:colOff>657225</xdr:colOff>
      <xdr:row>56</xdr:row>
      <xdr:rowOff>19050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314450" y="9305925"/>
          <a:ext cx="2476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うち加入者数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うち加入者数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57</xdr:row>
      <xdr:rowOff>0</xdr:rowOff>
    </xdr:from>
    <xdr:to>
      <xdr:col>12</xdr:col>
      <xdr:colOff>285750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1847850" y="12392025"/>
        <a:ext cx="4619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57</xdr:row>
      <xdr:rowOff>0</xdr:rowOff>
    </xdr:from>
    <xdr:to>
      <xdr:col>12</xdr:col>
      <xdr:colOff>561975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2095500" y="12392025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20002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13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0" y="238125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10" name="Line 15"/>
        <xdr:cNvSpPr>
          <a:spLocks/>
        </xdr:cNvSpPr>
      </xdr:nvSpPr>
      <xdr:spPr>
        <a:xfrm flipH="1" flipV="1">
          <a:off x="0" y="4552950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57</xdr:row>
      <xdr:rowOff>0</xdr:rowOff>
    </xdr:from>
    <xdr:to>
      <xdr:col>12</xdr:col>
      <xdr:colOff>285750</xdr:colOff>
      <xdr:row>57</xdr:row>
      <xdr:rowOff>0</xdr:rowOff>
    </xdr:to>
    <xdr:graphicFrame>
      <xdr:nvGraphicFramePr>
        <xdr:cNvPr id="11" name="Chart 17"/>
        <xdr:cNvGraphicFramePr/>
      </xdr:nvGraphicFramePr>
      <xdr:xfrm>
        <a:off x="1847850" y="12392025"/>
        <a:ext cx="4619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561975</xdr:colOff>
      <xdr:row>57</xdr:row>
      <xdr:rowOff>0</xdr:rowOff>
    </xdr:from>
    <xdr:to>
      <xdr:col>12</xdr:col>
      <xdr:colOff>561975</xdr:colOff>
      <xdr:row>57</xdr:row>
      <xdr:rowOff>0</xdr:rowOff>
    </xdr:to>
    <xdr:graphicFrame>
      <xdr:nvGraphicFramePr>
        <xdr:cNvPr id="12" name="Chart 18"/>
        <xdr:cNvGraphicFramePr/>
      </xdr:nvGraphicFramePr>
      <xdr:xfrm>
        <a:off x="2095500" y="12392025"/>
        <a:ext cx="4648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3" name="Line 19"/>
        <xdr:cNvSpPr>
          <a:spLocks/>
        </xdr:cNvSpPr>
      </xdr:nvSpPr>
      <xdr:spPr>
        <a:xfrm flipH="1" flipV="1">
          <a:off x="0" y="12392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0" y="12392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57</xdr:row>
      <xdr:rowOff>0</xdr:rowOff>
    </xdr:from>
    <xdr:to>
      <xdr:col>12</xdr:col>
      <xdr:colOff>285750</xdr:colOff>
      <xdr:row>57</xdr:row>
      <xdr:rowOff>0</xdr:rowOff>
    </xdr:to>
    <xdr:graphicFrame>
      <xdr:nvGraphicFramePr>
        <xdr:cNvPr id="15" name="Chart 2"/>
        <xdr:cNvGraphicFramePr/>
      </xdr:nvGraphicFramePr>
      <xdr:xfrm>
        <a:off x="1847850" y="12392025"/>
        <a:ext cx="4619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561975</xdr:colOff>
      <xdr:row>57</xdr:row>
      <xdr:rowOff>0</xdr:rowOff>
    </xdr:from>
    <xdr:to>
      <xdr:col>12</xdr:col>
      <xdr:colOff>561975</xdr:colOff>
      <xdr:row>57</xdr:row>
      <xdr:rowOff>0</xdr:rowOff>
    </xdr:to>
    <xdr:graphicFrame>
      <xdr:nvGraphicFramePr>
        <xdr:cNvPr id="16" name="Chart 3"/>
        <xdr:cNvGraphicFramePr/>
      </xdr:nvGraphicFramePr>
      <xdr:xfrm>
        <a:off x="2095500" y="12392025"/>
        <a:ext cx="4648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7" name="Line 11"/>
        <xdr:cNvSpPr>
          <a:spLocks/>
        </xdr:cNvSpPr>
      </xdr:nvSpPr>
      <xdr:spPr>
        <a:xfrm flipH="1" flipV="1">
          <a:off x="0" y="12392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8" name="Line 12"/>
        <xdr:cNvSpPr>
          <a:spLocks/>
        </xdr:cNvSpPr>
      </xdr:nvSpPr>
      <xdr:spPr>
        <a:xfrm flipH="1" flipV="1">
          <a:off x="0" y="12392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9" name="Line 13"/>
        <xdr:cNvSpPr>
          <a:spLocks/>
        </xdr:cNvSpPr>
      </xdr:nvSpPr>
      <xdr:spPr>
        <a:xfrm flipH="1" flipV="1">
          <a:off x="0" y="12392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0" name="Line 14"/>
        <xdr:cNvSpPr>
          <a:spLocks/>
        </xdr:cNvSpPr>
      </xdr:nvSpPr>
      <xdr:spPr>
        <a:xfrm flipH="1" flipV="1">
          <a:off x="0" y="12392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57</xdr:row>
      <xdr:rowOff>0</xdr:rowOff>
    </xdr:from>
    <xdr:to>
      <xdr:col>12</xdr:col>
      <xdr:colOff>285750</xdr:colOff>
      <xdr:row>57</xdr:row>
      <xdr:rowOff>0</xdr:rowOff>
    </xdr:to>
    <xdr:graphicFrame>
      <xdr:nvGraphicFramePr>
        <xdr:cNvPr id="21" name="Chart 17"/>
        <xdr:cNvGraphicFramePr/>
      </xdr:nvGraphicFramePr>
      <xdr:xfrm>
        <a:off x="1847850" y="12392025"/>
        <a:ext cx="4619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561975</xdr:colOff>
      <xdr:row>57</xdr:row>
      <xdr:rowOff>0</xdr:rowOff>
    </xdr:from>
    <xdr:to>
      <xdr:col>12</xdr:col>
      <xdr:colOff>561975</xdr:colOff>
      <xdr:row>57</xdr:row>
      <xdr:rowOff>0</xdr:rowOff>
    </xdr:to>
    <xdr:graphicFrame>
      <xdr:nvGraphicFramePr>
        <xdr:cNvPr id="22" name="Chart 18"/>
        <xdr:cNvGraphicFramePr/>
      </xdr:nvGraphicFramePr>
      <xdr:xfrm>
        <a:off x="2095500" y="12392025"/>
        <a:ext cx="4648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5</xdr:col>
      <xdr:colOff>85725</xdr:colOff>
      <xdr:row>58</xdr:row>
      <xdr:rowOff>0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3228975" y="1254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31</xdr:row>
      <xdr:rowOff>0</xdr:rowOff>
    </xdr:from>
    <xdr:to>
      <xdr:col>1</xdr:col>
      <xdr:colOff>0</xdr:colOff>
      <xdr:row>33</xdr:row>
      <xdr:rowOff>0</xdr:rowOff>
    </xdr:to>
    <xdr:sp>
      <xdr:nvSpPr>
        <xdr:cNvPr id="24" name="Line 15"/>
        <xdr:cNvSpPr>
          <a:spLocks/>
        </xdr:cNvSpPr>
      </xdr:nvSpPr>
      <xdr:spPr>
        <a:xfrm flipH="1" flipV="1">
          <a:off x="0" y="67341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5" name="Line 15"/>
        <xdr:cNvSpPr>
          <a:spLocks/>
        </xdr:cNvSpPr>
      </xdr:nvSpPr>
      <xdr:spPr>
        <a:xfrm flipH="1" flipV="1">
          <a:off x="0" y="12392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0" y="869632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9525</xdr:rowOff>
    </xdr:from>
    <xdr:to>
      <xdr:col>1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19050" y="10877550"/>
          <a:ext cx="952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0</xdr:col>
      <xdr:colOff>962025</xdr:colOff>
      <xdr:row>57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19050" y="12392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9525" y="12392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962025</xdr:colOff>
      <xdr:row>57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0" y="12392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0" y="12392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3</xdr:row>
      <xdr:rowOff>19050</xdr:rowOff>
    </xdr:from>
    <xdr:to>
      <xdr:col>14</xdr:col>
      <xdr:colOff>552450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>
          <a:off x="6210300" y="600075"/>
          <a:ext cx="16478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14</xdr:col>
      <xdr:colOff>542925</xdr:colOff>
      <xdr:row>17</xdr:row>
      <xdr:rowOff>209550</xdr:rowOff>
    </xdr:to>
    <xdr:sp>
      <xdr:nvSpPr>
        <xdr:cNvPr id="33" name="Line 33"/>
        <xdr:cNvSpPr>
          <a:spLocks/>
        </xdr:cNvSpPr>
      </xdr:nvSpPr>
      <xdr:spPr>
        <a:xfrm>
          <a:off x="4410075" y="2752725"/>
          <a:ext cx="34385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58</xdr:row>
      <xdr:rowOff>0</xdr:rowOff>
    </xdr:from>
    <xdr:to>
      <xdr:col>14</xdr:col>
      <xdr:colOff>285750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809750" y="12611100"/>
        <a:ext cx="4943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58</xdr:row>
      <xdr:rowOff>0</xdr:rowOff>
    </xdr:from>
    <xdr:to>
      <xdr:col>14</xdr:col>
      <xdr:colOff>523875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2019300" y="12611100"/>
        <a:ext cx="497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5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58</xdr:row>
      <xdr:rowOff>0</xdr:rowOff>
    </xdr:from>
    <xdr:to>
      <xdr:col>14</xdr:col>
      <xdr:colOff>285750</xdr:colOff>
      <xdr:row>58</xdr:row>
      <xdr:rowOff>0</xdr:rowOff>
    </xdr:to>
    <xdr:graphicFrame>
      <xdr:nvGraphicFramePr>
        <xdr:cNvPr id="11" name="Chart 17"/>
        <xdr:cNvGraphicFramePr/>
      </xdr:nvGraphicFramePr>
      <xdr:xfrm>
        <a:off x="1809750" y="12611100"/>
        <a:ext cx="4943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58</xdr:row>
      <xdr:rowOff>0</xdr:rowOff>
    </xdr:from>
    <xdr:to>
      <xdr:col>14</xdr:col>
      <xdr:colOff>523875</xdr:colOff>
      <xdr:row>58</xdr:row>
      <xdr:rowOff>0</xdr:rowOff>
    </xdr:to>
    <xdr:graphicFrame>
      <xdr:nvGraphicFramePr>
        <xdr:cNvPr id="12" name="Chart 18"/>
        <xdr:cNvGraphicFramePr/>
      </xdr:nvGraphicFramePr>
      <xdr:xfrm>
        <a:off x="2019300" y="1261110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58</xdr:row>
      <xdr:rowOff>0</xdr:rowOff>
    </xdr:from>
    <xdr:to>
      <xdr:col>14</xdr:col>
      <xdr:colOff>285750</xdr:colOff>
      <xdr:row>58</xdr:row>
      <xdr:rowOff>0</xdr:rowOff>
    </xdr:to>
    <xdr:graphicFrame>
      <xdr:nvGraphicFramePr>
        <xdr:cNvPr id="13" name="Chart 2"/>
        <xdr:cNvGraphicFramePr/>
      </xdr:nvGraphicFramePr>
      <xdr:xfrm>
        <a:off x="1809750" y="12611100"/>
        <a:ext cx="4943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523875</xdr:colOff>
      <xdr:row>58</xdr:row>
      <xdr:rowOff>0</xdr:rowOff>
    </xdr:from>
    <xdr:to>
      <xdr:col>14</xdr:col>
      <xdr:colOff>523875</xdr:colOff>
      <xdr:row>58</xdr:row>
      <xdr:rowOff>0</xdr:rowOff>
    </xdr:to>
    <xdr:graphicFrame>
      <xdr:nvGraphicFramePr>
        <xdr:cNvPr id="14" name="Chart 3"/>
        <xdr:cNvGraphicFramePr/>
      </xdr:nvGraphicFramePr>
      <xdr:xfrm>
        <a:off x="2019300" y="12611100"/>
        <a:ext cx="4972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5" name="Line 11"/>
        <xdr:cNvSpPr>
          <a:spLocks/>
        </xdr:cNvSpPr>
      </xdr:nvSpPr>
      <xdr:spPr>
        <a:xfrm flipH="1" flipV="1">
          <a:off x="0" y="20002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16" name="Line 12"/>
        <xdr:cNvSpPr>
          <a:spLocks/>
        </xdr:cNvSpPr>
      </xdr:nvSpPr>
      <xdr:spPr>
        <a:xfrm flipH="1" flipV="1">
          <a:off x="0" y="45624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33</xdr:row>
      <xdr:rowOff>0</xdr:rowOff>
    </xdr:to>
    <xdr:sp>
      <xdr:nvSpPr>
        <xdr:cNvPr id="17" name="Line 13"/>
        <xdr:cNvSpPr>
          <a:spLocks/>
        </xdr:cNvSpPr>
      </xdr:nvSpPr>
      <xdr:spPr>
        <a:xfrm flipH="1" flipV="1">
          <a:off x="0" y="6724650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43</xdr:row>
      <xdr:rowOff>0</xdr:rowOff>
    </xdr:to>
    <xdr:sp>
      <xdr:nvSpPr>
        <xdr:cNvPr id="18" name="Line 14"/>
        <xdr:cNvSpPr>
          <a:spLocks/>
        </xdr:cNvSpPr>
      </xdr:nvSpPr>
      <xdr:spPr>
        <a:xfrm flipH="1" flipV="1">
          <a:off x="0" y="89058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58</xdr:row>
      <xdr:rowOff>0</xdr:rowOff>
    </xdr:from>
    <xdr:to>
      <xdr:col>14</xdr:col>
      <xdr:colOff>285750</xdr:colOff>
      <xdr:row>58</xdr:row>
      <xdr:rowOff>0</xdr:rowOff>
    </xdr:to>
    <xdr:graphicFrame>
      <xdr:nvGraphicFramePr>
        <xdr:cNvPr id="19" name="Chart 17"/>
        <xdr:cNvGraphicFramePr/>
      </xdr:nvGraphicFramePr>
      <xdr:xfrm>
        <a:off x="1809750" y="12611100"/>
        <a:ext cx="4943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523875</xdr:colOff>
      <xdr:row>58</xdr:row>
      <xdr:rowOff>0</xdr:rowOff>
    </xdr:from>
    <xdr:to>
      <xdr:col>14</xdr:col>
      <xdr:colOff>523875</xdr:colOff>
      <xdr:row>58</xdr:row>
      <xdr:rowOff>0</xdr:rowOff>
    </xdr:to>
    <xdr:graphicFrame>
      <xdr:nvGraphicFramePr>
        <xdr:cNvPr id="20" name="Chart 18"/>
        <xdr:cNvGraphicFramePr/>
      </xdr:nvGraphicFramePr>
      <xdr:xfrm>
        <a:off x="2019300" y="12611100"/>
        <a:ext cx="4972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15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9050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9525</xdr:rowOff>
    </xdr:from>
    <xdr:to>
      <xdr:col>0</xdr:col>
      <xdr:colOff>962025</xdr:colOff>
      <xdr:row>12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19050" y="2390775"/>
          <a:ext cx="942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0</xdr:col>
      <xdr:colOff>962025</xdr:colOff>
      <xdr:row>53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0" y="1109662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180975</xdr:rowOff>
    </xdr:from>
    <xdr:to>
      <xdr:col>17</xdr:col>
      <xdr:colOff>485775</xdr:colOff>
      <xdr:row>37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6467475" y="7096125"/>
          <a:ext cx="15811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17</xdr:col>
      <xdr:colOff>504825</xdr:colOff>
      <xdr:row>47</xdr:row>
      <xdr:rowOff>180975</xdr:rowOff>
    </xdr:to>
    <xdr:sp>
      <xdr:nvSpPr>
        <xdr:cNvPr id="27" name="Line 27"/>
        <xdr:cNvSpPr>
          <a:spLocks/>
        </xdr:cNvSpPr>
      </xdr:nvSpPr>
      <xdr:spPr>
        <a:xfrm>
          <a:off x="4800600" y="9286875"/>
          <a:ext cx="32670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514350</xdr:colOff>
      <xdr:row>28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6467475" y="4943475"/>
          <a:ext cx="16097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30</xdr:row>
      <xdr:rowOff>0</xdr:rowOff>
    </xdr:from>
    <xdr:to>
      <xdr:col>14</xdr:col>
      <xdr:colOff>285750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809750" y="6286500"/>
        <a:ext cx="4829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30</xdr:row>
      <xdr:rowOff>0</xdr:rowOff>
    </xdr:from>
    <xdr:to>
      <xdr:col>14</xdr:col>
      <xdr:colOff>523875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2019300" y="6286500"/>
        <a:ext cx="485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5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0</xdr:rowOff>
    </xdr:from>
    <xdr:to>
      <xdr:col>14</xdr:col>
      <xdr:colOff>285750</xdr:colOff>
      <xdr:row>31</xdr:row>
      <xdr:rowOff>0</xdr:rowOff>
    </xdr:to>
    <xdr:graphicFrame>
      <xdr:nvGraphicFramePr>
        <xdr:cNvPr id="11" name="Chart 17"/>
        <xdr:cNvGraphicFramePr/>
      </xdr:nvGraphicFramePr>
      <xdr:xfrm>
        <a:off x="1809750" y="6477000"/>
        <a:ext cx="4829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31</xdr:row>
      <xdr:rowOff>0</xdr:rowOff>
    </xdr:from>
    <xdr:to>
      <xdr:col>14</xdr:col>
      <xdr:colOff>523875</xdr:colOff>
      <xdr:row>31</xdr:row>
      <xdr:rowOff>0</xdr:rowOff>
    </xdr:to>
    <xdr:graphicFrame>
      <xdr:nvGraphicFramePr>
        <xdr:cNvPr id="12" name="Chart 18"/>
        <xdr:cNvGraphicFramePr/>
      </xdr:nvGraphicFramePr>
      <xdr:xfrm>
        <a:off x="2019300" y="6477000"/>
        <a:ext cx="4857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31</xdr:row>
      <xdr:rowOff>0</xdr:rowOff>
    </xdr:from>
    <xdr:to>
      <xdr:col>14</xdr:col>
      <xdr:colOff>285750</xdr:colOff>
      <xdr:row>31</xdr:row>
      <xdr:rowOff>0</xdr:rowOff>
    </xdr:to>
    <xdr:graphicFrame>
      <xdr:nvGraphicFramePr>
        <xdr:cNvPr id="13" name="Chart 2"/>
        <xdr:cNvGraphicFramePr/>
      </xdr:nvGraphicFramePr>
      <xdr:xfrm>
        <a:off x="1809750" y="6477000"/>
        <a:ext cx="4829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523875</xdr:colOff>
      <xdr:row>31</xdr:row>
      <xdr:rowOff>0</xdr:rowOff>
    </xdr:from>
    <xdr:to>
      <xdr:col>14</xdr:col>
      <xdr:colOff>523875</xdr:colOff>
      <xdr:row>31</xdr:row>
      <xdr:rowOff>0</xdr:rowOff>
    </xdr:to>
    <xdr:graphicFrame>
      <xdr:nvGraphicFramePr>
        <xdr:cNvPr id="14" name="Chart 3"/>
        <xdr:cNvGraphicFramePr/>
      </xdr:nvGraphicFramePr>
      <xdr:xfrm>
        <a:off x="2019300" y="6477000"/>
        <a:ext cx="4857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1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2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3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4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0</xdr:rowOff>
    </xdr:from>
    <xdr:to>
      <xdr:col>14</xdr:col>
      <xdr:colOff>285750</xdr:colOff>
      <xdr:row>31</xdr:row>
      <xdr:rowOff>0</xdr:rowOff>
    </xdr:to>
    <xdr:graphicFrame>
      <xdr:nvGraphicFramePr>
        <xdr:cNvPr id="19" name="Chart 17"/>
        <xdr:cNvGraphicFramePr/>
      </xdr:nvGraphicFramePr>
      <xdr:xfrm>
        <a:off x="1809750" y="6477000"/>
        <a:ext cx="4829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523875</xdr:colOff>
      <xdr:row>31</xdr:row>
      <xdr:rowOff>0</xdr:rowOff>
    </xdr:from>
    <xdr:to>
      <xdr:col>14</xdr:col>
      <xdr:colOff>523875</xdr:colOff>
      <xdr:row>31</xdr:row>
      <xdr:rowOff>0</xdr:rowOff>
    </xdr:to>
    <xdr:graphicFrame>
      <xdr:nvGraphicFramePr>
        <xdr:cNvPr id="20" name="Chart 18"/>
        <xdr:cNvGraphicFramePr/>
      </xdr:nvGraphicFramePr>
      <xdr:xfrm>
        <a:off x="2019300" y="6477000"/>
        <a:ext cx="4857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5</xdr:col>
      <xdr:colOff>85725</xdr:colOff>
      <xdr:row>31</xdr:row>
      <xdr:rowOff>0</xdr:rowOff>
    </xdr:from>
    <xdr:ext cx="95250" cy="209550"/>
    <xdr:sp>
      <xdr:nvSpPr>
        <xdr:cNvPr id="21" name="TextBox 21"/>
        <xdr:cNvSpPr txBox="1">
          <a:spLocks noChangeArrowheads="1"/>
        </xdr:cNvSpPr>
      </xdr:nvSpPr>
      <xdr:spPr>
        <a:xfrm>
          <a:off x="3152775" y="6477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15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3" name="Line 15"/>
        <xdr:cNvSpPr>
          <a:spLocks/>
        </xdr:cNvSpPr>
      </xdr:nvSpPr>
      <xdr:spPr>
        <a:xfrm flipH="1" flipV="1">
          <a:off x="0" y="20002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9050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9050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12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9525" y="216217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0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219075</xdr:rowOff>
    </xdr:to>
    <xdr:sp>
      <xdr:nvSpPr>
        <xdr:cNvPr id="29" name="Line 29"/>
        <xdr:cNvSpPr>
          <a:spLocks/>
        </xdr:cNvSpPr>
      </xdr:nvSpPr>
      <xdr:spPr>
        <a:xfrm flipH="1" flipV="1">
          <a:off x="0" y="4686300"/>
          <a:ext cx="9715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30</xdr:row>
      <xdr:rowOff>0</xdr:rowOff>
    </xdr:from>
    <xdr:to>
      <xdr:col>14</xdr:col>
      <xdr:colOff>285750</xdr:colOff>
      <xdr:row>30</xdr:row>
      <xdr:rowOff>0</xdr:rowOff>
    </xdr:to>
    <xdr:graphicFrame>
      <xdr:nvGraphicFramePr>
        <xdr:cNvPr id="30" name="Chart 2"/>
        <xdr:cNvGraphicFramePr/>
      </xdr:nvGraphicFramePr>
      <xdr:xfrm>
        <a:off x="1809750" y="6286500"/>
        <a:ext cx="4829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523875</xdr:colOff>
      <xdr:row>30</xdr:row>
      <xdr:rowOff>0</xdr:rowOff>
    </xdr:from>
    <xdr:to>
      <xdr:col>14</xdr:col>
      <xdr:colOff>523875</xdr:colOff>
      <xdr:row>30</xdr:row>
      <xdr:rowOff>0</xdr:rowOff>
    </xdr:to>
    <xdr:graphicFrame>
      <xdr:nvGraphicFramePr>
        <xdr:cNvPr id="31" name="Chart 3"/>
        <xdr:cNvGraphicFramePr/>
      </xdr:nvGraphicFramePr>
      <xdr:xfrm>
        <a:off x="2019300" y="6286500"/>
        <a:ext cx="4857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533775"/>
          <a:ext cx="857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39</xdr:row>
      <xdr:rowOff>0</xdr:rowOff>
    </xdr:from>
    <xdr:to>
      <xdr:col>10</xdr:col>
      <xdr:colOff>285750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1666875" y="7734300"/>
        <a:ext cx="362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39</xdr:row>
      <xdr:rowOff>0</xdr:rowOff>
    </xdr:from>
    <xdr:to>
      <xdr:col>10</xdr:col>
      <xdr:colOff>495300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1847850" y="773430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7734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6353175"/>
          <a:ext cx="857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6" name="Chart 6"/>
        <xdr:cNvGraphicFramePr/>
      </xdr:nvGraphicFramePr>
      <xdr:xfrm>
        <a:off x="7181850" y="84677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7181850" y="84677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8467725"/>
          <a:ext cx="857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 flipH="1" flipV="1">
          <a:off x="9525" y="638175"/>
          <a:ext cx="857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19050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866775" y="1809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1</xdr:col>
      <xdr:colOff>19050</xdr:colOff>
      <xdr:row>8</xdr:row>
      <xdr:rowOff>19050</xdr:rowOff>
    </xdr:to>
    <xdr:sp>
      <xdr:nvSpPr>
        <xdr:cNvPr id="11" name="Line 11"/>
        <xdr:cNvSpPr>
          <a:spLocks/>
        </xdr:cNvSpPr>
      </xdr:nvSpPr>
      <xdr:spPr>
        <a:xfrm flipV="1">
          <a:off x="866775" y="16192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9525</xdr:rowOff>
    </xdr:from>
    <xdr:to>
      <xdr:col>7</xdr:col>
      <xdr:colOff>38100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895350" y="1619250"/>
          <a:ext cx="2667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13</xdr:col>
      <xdr:colOff>0</xdr:colOff>
      <xdr:row>8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3524250" y="1619250"/>
          <a:ext cx="2752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0" y="3533775"/>
          <a:ext cx="857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39</xdr:row>
      <xdr:rowOff>0</xdr:rowOff>
    </xdr:from>
    <xdr:to>
      <xdr:col>10</xdr:col>
      <xdr:colOff>285750</xdr:colOff>
      <xdr:row>39</xdr:row>
      <xdr:rowOff>0</xdr:rowOff>
    </xdr:to>
    <xdr:graphicFrame>
      <xdr:nvGraphicFramePr>
        <xdr:cNvPr id="15" name="Chart 15"/>
        <xdr:cNvGraphicFramePr/>
      </xdr:nvGraphicFramePr>
      <xdr:xfrm>
        <a:off x="1666875" y="7734300"/>
        <a:ext cx="3629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495300</xdr:colOff>
      <xdr:row>39</xdr:row>
      <xdr:rowOff>0</xdr:rowOff>
    </xdr:from>
    <xdr:to>
      <xdr:col>10</xdr:col>
      <xdr:colOff>495300</xdr:colOff>
      <xdr:row>39</xdr:row>
      <xdr:rowOff>0</xdr:rowOff>
    </xdr:to>
    <xdr:graphicFrame>
      <xdr:nvGraphicFramePr>
        <xdr:cNvPr id="16" name="Chart 16"/>
        <xdr:cNvGraphicFramePr/>
      </xdr:nvGraphicFramePr>
      <xdr:xfrm>
        <a:off x="1847850" y="7734300"/>
        <a:ext cx="3657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0" y="7734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0" y="6353175"/>
          <a:ext cx="857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45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0" y="8467725"/>
          <a:ext cx="857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 flipH="1" flipV="1">
          <a:off x="9525" y="638175"/>
          <a:ext cx="857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19050</xdr:colOff>
      <xdr:row>9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866775" y="1809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1</xdr:col>
      <xdr:colOff>19050</xdr:colOff>
      <xdr:row>8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866775" y="16192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9525</xdr:rowOff>
    </xdr:from>
    <xdr:to>
      <xdr:col>1</xdr:col>
      <xdr:colOff>19050</xdr:colOff>
      <xdr:row>9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866775" y="18192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9525</xdr:rowOff>
    </xdr:from>
    <xdr:to>
      <xdr:col>7</xdr:col>
      <xdr:colOff>38100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895350" y="1819275"/>
          <a:ext cx="2667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</xdr:rowOff>
    </xdr:from>
    <xdr:to>
      <xdr:col>13</xdr:col>
      <xdr:colOff>0</xdr:colOff>
      <xdr:row>9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3524250" y="1819275"/>
          <a:ext cx="2752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9525</xdr:rowOff>
    </xdr:from>
    <xdr:to>
      <xdr:col>1</xdr:col>
      <xdr:colOff>19050</xdr:colOff>
      <xdr:row>9</xdr:row>
      <xdr:rowOff>19050</xdr:rowOff>
    </xdr:to>
    <xdr:sp>
      <xdr:nvSpPr>
        <xdr:cNvPr id="26" name="Line 26"/>
        <xdr:cNvSpPr>
          <a:spLocks/>
        </xdr:cNvSpPr>
      </xdr:nvSpPr>
      <xdr:spPr>
        <a:xfrm flipV="1">
          <a:off x="866775" y="18192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267652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1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4848225"/>
          <a:ext cx="1047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7019925"/>
          <a:ext cx="1047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95300"/>
          <a:ext cx="600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6315075"/>
          <a:ext cx="600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0</xdr:colOff>
      <xdr:row>17</xdr:row>
      <xdr:rowOff>200025</xdr:rowOff>
    </xdr:to>
    <xdr:sp>
      <xdr:nvSpPr>
        <xdr:cNvPr id="3" name="Line 2"/>
        <xdr:cNvSpPr>
          <a:spLocks/>
        </xdr:cNvSpPr>
      </xdr:nvSpPr>
      <xdr:spPr>
        <a:xfrm>
          <a:off x="0" y="3162300"/>
          <a:ext cx="600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0</xdr:colOff>
      <xdr:row>18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0" y="3162300"/>
          <a:ext cx="600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95300"/>
          <a:ext cx="6096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3609975"/>
          <a:ext cx="6000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6562725"/>
          <a:ext cx="6000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3848100"/>
          <a:ext cx="7143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9525" y="752475"/>
          <a:ext cx="7048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32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0" y="691515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9563100"/>
          <a:ext cx="4667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6553200"/>
          <a:ext cx="990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3562350"/>
          <a:ext cx="1000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561975"/>
          <a:ext cx="1000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 flipH="1" flipV="1">
          <a:off x="0" y="9563100"/>
          <a:ext cx="4667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5</xdr:row>
      <xdr:rowOff>180975</xdr:rowOff>
    </xdr:from>
    <xdr:to>
      <xdr:col>13</xdr:col>
      <xdr:colOff>476250</xdr:colOff>
      <xdr:row>25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534025" y="1123950"/>
          <a:ext cx="942975" cy="416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9525" y="752475"/>
          <a:ext cx="6381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0</xdr:colOff>
      <xdr:row>21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9525" y="3409950"/>
          <a:ext cx="638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52475"/>
          <a:ext cx="9715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54</xdr:row>
      <xdr:rowOff>0</xdr:rowOff>
    </xdr:from>
    <xdr:to>
      <xdr:col>14</xdr:col>
      <xdr:colOff>285750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1809750" y="11325225"/>
        <a:ext cx="4829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54</xdr:row>
      <xdr:rowOff>0</xdr:rowOff>
    </xdr:from>
    <xdr:to>
      <xdr:col>14</xdr:col>
      <xdr:colOff>523875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2019300" y="11325225"/>
        <a:ext cx="485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0" y="36861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0" y="561022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0" y="7534275"/>
          <a:ext cx="971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48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957262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11325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0" y="11325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0" name="Line 15"/>
        <xdr:cNvSpPr>
          <a:spLocks/>
        </xdr:cNvSpPr>
      </xdr:nvSpPr>
      <xdr:spPr>
        <a:xfrm flipH="1" flipV="1">
          <a:off x="0" y="11325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54</xdr:row>
      <xdr:rowOff>0</xdr:rowOff>
    </xdr:from>
    <xdr:to>
      <xdr:col>14</xdr:col>
      <xdr:colOff>285750</xdr:colOff>
      <xdr:row>54</xdr:row>
      <xdr:rowOff>0</xdr:rowOff>
    </xdr:to>
    <xdr:graphicFrame>
      <xdr:nvGraphicFramePr>
        <xdr:cNvPr id="11" name="Chart 17"/>
        <xdr:cNvGraphicFramePr/>
      </xdr:nvGraphicFramePr>
      <xdr:xfrm>
        <a:off x="1809750" y="11325225"/>
        <a:ext cx="4829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54</xdr:row>
      <xdr:rowOff>0</xdr:rowOff>
    </xdr:from>
    <xdr:to>
      <xdr:col>14</xdr:col>
      <xdr:colOff>523875</xdr:colOff>
      <xdr:row>54</xdr:row>
      <xdr:rowOff>0</xdr:rowOff>
    </xdr:to>
    <xdr:graphicFrame>
      <xdr:nvGraphicFramePr>
        <xdr:cNvPr id="12" name="Chart 18"/>
        <xdr:cNvGraphicFramePr/>
      </xdr:nvGraphicFramePr>
      <xdr:xfrm>
        <a:off x="2019300" y="11325225"/>
        <a:ext cx="4857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54</xdr:row>
      <xdr:rowOff>0</xdr:rowOff>
    </xdr:from>
    <xdr:to>
      <xdr:col>14</xdr:col>
      <xdr:colOff>285750</xdr:colOff>
      <xdr:row>54</xdr:row>
      <xdr:rowOff>0</xdr:rowOff>
    </xdr:to>
    <xdr:graphicFrame>
      <xdr:nvGraphicFramePr>
        <xdr:cNvPr id="13" name="Chart 2"/>
        <xdr:cNvGraphicFramePr/>
      </xdr:nvGraphicFramePr>
      <xdr:xfrm>
        <a:off x="1809750" y="11325225"/>
        <a:ext cx="4829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523875</xdr:colOff>
      <xdr:row>54</xdr:row>
      <xdr:rowOff>0</xdr:rowOff>
    </xdr:from>
    <xdr:to>
      <xdr:col>14</xdr:col>
      <xdr:colOff>523875</xdr:colOff>
      <xdr:row>54</xdr:row>
      <xdr:rowOff>0</xdr:rowOff>
    </xdr:to>
    <xdr:graphicFrame>
      <xdr:nvGraphicFramePr>
        <xdr:cNvPr id="14" name="Chart 3"/>
        <xdr:cNvGraphicFramePr/>
      </xdr:nvGraphicFramePr>
      <xdr:xfrm>
        <a:off x="2019300" y="11325225"/>
        <a:ext cx="4857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314325</xdr:colOff>
      <xdr:row>54</xdr:row>
      <xdr:rowOff>0</xdr:rowOff>
    </xdr:from>
    <xdr:to>
      <xdr:col>14</xdr:col>
      <xdr:colOff>285750</xdr:colOff>
      <xdr:row>54</xdr:row>
      <xdr:rowOff>0</xdr:rowOff>
    </xdr:to>
    <xdr:graphicFrame>
      <xdr:nvGraphicFramePr>
        <xdr:cNvPr id="15" name="Chart 17"/>
        <xdr:cNvGraphicFramePr/>
      </xdr:nvGraphicFramePr>
      <xdr:xfrm>
        <a:off x="1809750" y="11325225"/>
        <a:ext cx="4829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523875</xdr:colOff>
      <xdr:row>54</xdr:row>
      <xdr:rowOff>0</xdr:rowOff>
    </xdr:from>
    <xdr:to>
      <xdr:col>14</xdr:col>
      <xdr:colOff>523875</xdr:colOff>
      <xdr:row>54</xdr:row>
      <xdr:rowOff>0</xdr:rowOff>
    </xdr:to>
    <xdr:graphicFrame>
      <xdr:nvGraphicFramePr>
        <xdr:cNvPr id="16" name="Chart 18"/>
        <xdr:cNvGraphicFramePr/>
      </xdr:nvGraphicFramePr>
      <xdr:xfrm>
        <a:off x="2019300" y="11325225"/>
        <a:ext cx="4857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5</xdr:col>
      <xdr:colOff>104775</xdr:colOff>
      <xdr:row>54</xdr:row>
      <xdr:rowOff>0</xdr:rowOff>
    </xdr:from>
    <xdr:ext cx="85725" cy="238125"/>
    <xdr:sp>
      <xdr:nvSpPr>
        <xdr:cNvPr id="17" name="TextBox 17"/>
        <xdr:cNvSpPr txBox="1">
          <a:spLocks noChangeArrowheads="1"/>
        </xdr:cNvSpPr>
      </xdr:nvSpPr>
      <xdr:spPr>
        <a:xfrm>
          <a:off x="3171825" y="1132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9525</xdr:colOff>
      <xdr:row>48</xdr:row>
      <xdr:rowOff>0</xdr:rowOff>
    </xdr:from>
    <xdr:to>
      <xdr:col>17</xdr:col>
      <xdr:colOff>504825</xdr:colOff>
      <xdr:row>52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6362700" y="9953625"/>
          <a:ext cx="15906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view="pageBreakPreview" zoomScaleSheetLayoutView="100" workbookViewId="0" topLeftCell="A1">
      <selection activeCell="D10" sqref="D10"/>
    </sheetView>
  </sheetViews>
  <sheetFormatPr defaultColWidth="11.875" defaultRowHeight="13.5"/>
  <cols>
    <col min="1" max="2" width="11.875" style="24" customWidth="1"/>
    <col min="3" max="3" width="11.00390625" style="24" customWidth="1"/>
    <col min="4" max="4" width="14.75390625" style="24" customWidth="1"/>
    <col min="5" max="5" width="15.625" style="24" customWidth="1"/>
    <col min="6" max="6" width="16.625" style="24" customWidth="1"/>
    <col min="7" max="7" width="18.875" style="24" customWidth="1"/>
    <col min="8" max="16384" width="11.875" style="24" customWidth="1"/>
  </cols>
  <sheetData>
    <row r="1" spans="1:7" ht="20.25" customHeight="1">
      <c r="A1" s="433" t="s">
        <v>47</v>
      </c>
      <c r="B1" s="433"/>
      <c r="C1" s="433"/>
      <c r="D1" s="433"/>
      <c r="E1" s="433"/>
      <c r="F1" s="433"/>
      <c r="G1" s="433"/>
    </row>
    <row r="2" ht="9.75" customHeight="1">
      <c r="A2" s="25"/>
    </row>
    <row r="3" spans="1:7" ht="15.75" customHeight="1">
      <c r="A3" s="434" t="s">
        <v>53</v>
      </c>
      <c r="B3" s="434"/>
      <c r="C3" s="434"/>
      <c r="D3" s="434"/>
      <c r="E3" s="434"/>
      <c r="F3" s="434"/>
      <c r="G3" s="434"/>
    </row>
    <row r="4" spans="1:7" ht="13.5" customHeight="1" thickBot="1">
      <c r="A4" s="435"/>
      <c r="B4" s="435"/>
      <c r="C4" s="435"/>
      <c r="D4" s="435"/>
      <c r="E4" s="435"/>
      <c r="F4" s="435"/>
      <c r="G4" s="435"/>
    </row>
    <row r="5" spans="1:7" ht="24" customHeight="1">
      <c r="A5" s="26" t="s">
        <v>1</v>
      </c>
      <c r="B5" s="427" t="s">
        <v>54</v>
      </c>
      <c r="C5" s="429" t="s">
        <v>55</v>
      </c>
      <c r="D5" s="436" t="s">
        <v>7</v>
      </c>
      <c r="E5" s="437"/>
      <c r="F5" s="438" t="s">
        <v>8</v>
      </c>
      <c r="G5" s="439"/>
    </row>
    <row r="6" spans="1:7" ht="20.25" customHeight="1">
      <c r="A6" s="27"/>
      <c r="B6" s="428"/>
      <c r="C6" s="430"/>
      <c r="D6" s="28" t="s">
        <v>56</v>
      </c>
      <c r="E6" s="29" t="s">
        <v>57</v>
      </c>
      <c r="F6" s="28" t="s">
        <v>58</v>
      </c>
      <c r="G6" s="30" t="s">
        <v>59</v>
      </c>
    </row>
    <row r="7" spans="1:7" ht="24" customHeight="1" thickBot="1">
      <c r="A7" s="31" t="s">
        <v>3</v>
      </c>
      <c r="B7" s="32" t="s">
        <v>38</v>
      </c>
      <c r="C7" s="33" t="s">
        <v>39</v>
      </c>
      <c r="D7" s="34" t="s">
        <v>46</v>
      </c>
      <c r="E7" s="35" t="s">
        <v>40</v>
      </c>
      <c r="F7" s="34" t="s">
        <v>60</v>
      </c>
      <c r="G7" s="36" t="s">
        <v>61</v>
      </c>
    </row>
    <row r="8" spans="1:7" ht="24" customHeight="1">
      <c r="A8" s="2">
        <v>20</v>
      </c>
      <c r="B8" s="37">
        <v>53757</v>
      </c>
      <c r="C8" s="38">
        <v>127402</v>
      </c>
      <c r="D8" s="39">
        <v>19698</v>
      </c>
      <c r="E8" s="40">
        <v>35263</v>
      </c>
      <c r="F8" s="41">
        <f aca="true" t="shared" si="0" ref="F8:G12">(D8/B8)*100</f>
        <v>36.642669791841065</v>
      </c>
      <c r="G8" s="42">
        <f t="shared" si="0"/>
        <v>27.678529379444594</v>
      </c>
    </row>
    <row r="9" spans="1:7" s="43" customFormat="1" ht="24" customHeight="1">
      <c r="A9" s="2">
        <v>21</v>
      </c>
      <c r="B9" s="37">
        <v>54883</v>
      </c>
      <c r="C9" s="38">
        <v>128902</v>
      </c>
      <c r="D9" s="39">
        <v>19826</v>
      </c>
      <c r="E9" s="40">
        <v>35195</v>
      </c>
      <c r="F9" s="41">
        <f t="shared" si="0"/>
        <v>36.12411857952371</v>
      </c>
      <c r="G9" s="42">
        <f t="shared" si="0"/>
        <v>27.303688073109804</v>
      </c>
    </row>
    <row r="10" spans="1:7" s="43" customFormat="1" ht="24" customHeight="1">
      <c r="A10" s="2">
        <v>22</v>
      </c>
      <c r="B10" s="37">
        <v>55560</v>
      </c>
      <c r="C10" s="38">
        <v>129678</v>
      </c>
      <c r="D10" s="39">
        <v>20198</v>
      </c>
      <c r="E10" s="40">
        <v>35337</v>
      </c>
      <c r="F10" s="41">
        <f t="shared" si="0"/>
        <v>36.35349172066235</v>
      </c>
      <c r="G10" s="42">
        <f t="shared" si="0"/>
        <v>27.249803359089437</v>
      </c>
    </row>
    <row r="11" spans="1:7" s="43" customFormat="1" ht="24" customHeight="1">
      <c r="A11" s="15">
        <v>23</v>
      </c>
      <c r="B11" s="44">
        <v>56494</v>
      </c>
      <c r="C11" s="45">
        <v>131267</v>
      </c>
      <c r="D11" s="46">
        <v>20435</v>
      </c>
      <c r="E11" s="47">
        <v>35476</v>
      </c>
      <c r="F11" s="48">
        <f t="shared" si="0"/>
        <v>36.17198286543704</v>
      </c>
      <c r="G11" s="49">
        <f t="shared" si="0"/>
        <v>27.025832844507757</v>
      </c>
    </row>
    <row r="12" spans="1:7" s="43" customFormat="1" ht="24" customHeight="1" thickBot="1">
      <c r="A12" s="50">
        <v>24</v>
      </c>
      <c r="B12" s="51">
        <v>57097</v>
      </c>
      <c r="C12" s="52">
        <v>132823</v>
      </c>
      <c r="D12" s="53">
        <v>20413</v>
      </c>
      <c r="E12" s="54">
        <v>35196</v>
      </c>
      <c r="F12" s="55">
        <f t="shared" si="0"/>
        <v>35.75144053102615</v>
      </c>
      <c r="G12" s="56">
        <f t="shared" si="0"/>
        <v>26.498422712933756</v>
      </c>
    </row>
    <row r="13" spans="1:7" s="57" customFormat="1" ht="13.5" customHeight="1">
      <c r="A13" s="432" t="s">
        <v>9</v>
      </c>
      <c r="B13" s="432"/>
      <c r="C13" s="432"/>
      <c r="D13" s="432"/>
      <c r="E13" s="432"/>
      <c r="F13" s="432"/>
      <c r="G13" s="432"/>
    </row>
    <row r="14" spans="1:7" s="57" customFormat="1" ht="13.5" customHeight="1">
      <c r="A14" s="426" t="s">
        <v>51</v>
      </c>
      <c r="B14" s="426"/>
      <c r="C14" s="426"/>
      <c r="D14" s="426"/>
      <c r="E14" s="426"/>
      <c r="F14" s="426"/>
      <c r="G14" s="426"/>
    </row>
    <row r="15" spans="1:7" s="57" customFormat="1" ht="13.5" customHeight="1">
      <c r="A15" s="426" t="s">
        <v>52</v>
      </c>
      <c r="B15" s="426"/>
      <c r="C15" s="426"/>
      <c r="D15" s="426"/>
      <c r="E15" s="426"/>
      <c r="F15" s="426"/>
      <c r="G15" s="426"/>
    </row>
    <row r="16" spans="1:7" s="57" customFormat="1" ht="13.5" customHeight="1">
      <c r="A16" s="58"/>
      <c r="B16" s="58"/>
      <c r="C16" s="58"/>
      <c r="D16" s="58"/>
      <c r="E16" s="58"/>
      <c r="F16" s="58"/>
      <c r="G16" s="58"/>
    </row>
    <row r="17" spans="1:7" s="57" customFormat="1" ht="13.5" customHeight="1">
      <c r="A17" s="58"/>
      <c r="B17" s="58"/>
      <c r="C17" s="58"/>
      <c r="D17" s="58"/>
      <c r="E17" s="58"/>
      <c r="F17" s="58"/>
      <c r="G17" s="58"/>
    </row>
    <row r="18" spans="1:7" s="57" customFormat="1" ht="13.5" customHeight="1">
      <c r="A18" s="59" t="s">
        <v>62</v>
      </c>
      <c r="B18" s="58"/>
      <c r="C18" s="58"/>
      <c r="D18" s="58"/>
      <c r="E18" s="58"/>
      <c r="F18" s="58"/>
      <c r="G18" s="58"/>
    </row>
    <row r="19" spans="1:7" ht="13.5">
      <c r="A19" s="431"/>
      <c r="B19" s="431"/>
      <c r="C19" s="431"/>
      <c r="D19" s="431"/>
      <c r="E19" s="431"/>
      <c r="F19" s="431"/>
      <c r="G19" s="431"/>
    </row>
    <row r="20" spans="1:7" ht="13.5">
      <c r="A20" s="431"/>
      <c r="B20" s="431"/>
      <c r="C20" s="431"/>
      <c r="D20" s="431"/>
      <c r="E20" s="431"/>
      <c r="F20" s="431"/>
      <c r="G20" s="431"/>
    </row>
    <row r="21" spans="1:7" ht="13.5">
      <c r="A21" s="431"/>
      <c r="B21" s="431"/>
      <c r="C21" s="431"/>
      <c r="D21" s="431"/>
      <c r="E21" s="431"/>
      <c r="F21" s="431"/>
      <c r="G21" s="431"/>
    </row>
    <row r="22" ht="12" customHeight="1" hidden="1"/>
    <row r="23" ht="12" hidden="1"/>
  </sheetData>
  <sheetProtection/>
  <mergeCells count="13">
    <mergeCell ref="A1:G1"/>
    <mergeCell ref="A3:G3"/>
    <mergeCell ref="A4:G4"/>
    <mergeCell ref="D5:E5"/>
    <mergeCell ref="F5:G5"/>
    <mergeCell ref="A15:G15"/>
    <mergeCell ref="B5:B6"/>
    <mergeCell ref="C5:C6"/>
    <mergeCell ref="A21:G21"/>
    <mergeCell ref="A20:G20"/>
    <mergeCell ref="A19:G19"/>
    <mergeCell ref="A14:G14"/>
    <mergeCell ref="A13:G13"/>
  </mergeCells>
  <printOptions horizontalCentered="1"/>
  <pageMargins left="0.9055118110236221" right="0.7874015748031497" top="0.7874015748031497" bottom="0.7874015748031497" header="0.5118110236220472" footer="0.5118110236220472"/>
  <pageSetup horizontalDpi="300" verticalDpi="3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showGridLines="0" view="pageBreakPreview" zoomScaleSheetLayoutView="100" workbookViewId="0" topLeftCell="A1">
      <selection activeCell="K25" sqref="K25:N25"/>
    </sheetView>
  </sheetViews>
  <sheetFormatPr defaultColWidth="11.875" defaultRowHeight="13.5"/>
  <cols>
    <col min="1" max="1" width="12.75390625" style="24" customWidth="1"/>
    <col min="2" max="4" width="7.375" style="24" customWidth="1"/>
    <col min="5" max="7" width="6.375" style="24" customWidth="1"/>
    <col min="8" max="9" width="3.75390625" style="24" customWidth="1"/>
    <col min="10" max="11" width="6.375" style="24" customWidth="1"/>
    <col min="12" max="12" width="6.875" style="24" customWidth="1"/>
    <col min="13" max="15" width="7.375" style="24" customWidth="1"/>
    <col min="16" max="16384" width="11.875" style="24" customWidth="1"/>
  </cols>
  <sheetData>
    <row r="1" spans="1:15" ht="15.75" customHeight="1" thickBot="1">
      <c r="A1" s="431" t="s">
        <v>219</v>
      </c>
      <c r="B1" s="431"/>
      <c r="C1" s="939"/>
      <c r="D1" s="939"/>
      <c r="E1" s="259"/>
      <c r="F1" s="241"/>
      <c r="G1" s="241"/>
      <c r="H1" s="241"/>
      <c r="I1" s="241"/>
      <c r="J1" s="241"/>
      <c r="K1" s="241"/>
      <c r="L1" s="241"/>
      <c r="M1" s="958" t="s">
        <v>0</v>
      </c>
      <c r="N1" s="958"/>
      <c r="O1" s="959"/>
    </row>
    <row r="2" spans="1:15" ht="15" customHeight="1">
      <c r="A2" s="242" t="s">
        <v>1</v>
      </c>
      <c r="B2" s="948" t="s">
        <v>204</v>
      </c>
      <c r="C2" s="948"/>
      <c r="D2" s="948"/>
      <c r="E2" s="960" t="s">
        <v>205</v>
      </c>
      <c r="F2" s="420"/>
      <c r="G2" s="420"/>
      <c r="H2" s="447"/>
      <c r="I2" s="960" t="s">
        <v>206</v>
      </c>
      <c r="J2" s="420"/>
      <c r="K2" s="420"/>
      <c r="L2" s="447"/>
      <c r="M2" s="960" t="s">
        <v>207</v>
      </c>
      <c r="N2" s="961"/>
      <c r="O2" s="962"/>
    </row>
    <row r="3" spans="1:15" ht="15" customHeight="1" thickBot="1">
      <c r="A3" s="244" t="s">
        <v>3</v>
      </c>
      <c r="B3" s="949"/>
      <c r="C3" s="949"/>
      <c r="D3" s="949"/>
      <c r="E3" s="1009"/>
      <c r="F3" s="1010"/>
      <c r="G3" s="1010"/>
      <c r="H3" s="1011"/>
      <c r="I3" s="1009"/>
      <c r="J3" s="1010"/>
      <c r="K3" s="1010"/>
      <c r="L3" s="1011"/>
      <c r="M3" s="963"/>
      <c r="N3" s="964"/>
      <c r="O3" s="965"/>
    </row>
    <row r="4" spans="1:15" ht="18" customHeight="1">
      <c r="A4" s="245">
        <v>20</v>
      </c>
      <c r="B4" s="942">
        <v>229</v>
      </c>
      <c r="C4" s="942"/>
      <c r="D4" s="942"/>
      <c r="E4" s="950">
        <v>21943891</v>
      </c>
      <c r="F4" s="951"/>
      <c r="G4" s="951"/>
      <c r="H4" s="952"/>
      <c r="I4" s="1074">
        <v>2438237</v>
      </c>
      <c r="J4" s="951"/>
      <c r="K4" s="951"/>
      <c r="L4" s="952"/>
      <c r="M4" s="946"/>
      <c r="N4" s="946"/>
      <c r="O4" s="947"/>
    </row>
    <row r="5" spans="1:15" ht="18" customHeight="1">
      <c r="A5" s="250">
        <v>21</v>
      </c>
      <c r="B5" s="943">
        <v>249</v>
      </c>
      <c r="C5" s="943"/>
      <c r="D5" s="943"/>
      <c r="E5" s="953">
        <v>23151277</v>
      </c>
      <c r="F5" s="954"/>
      <c r="G5" s="954"/>
      <c r="H5" s="955"/>
      <c r="I5" s="1059">
        <v>2572396</v>
      </c>
      <c r="J5" s="954"/>
      <c r="K5" s="954"/>
      <c r="L5" s="955"/>
      <c r="M5" s="940"/>
      <c r="N5" s="940"/>
      <c r="O5" s="941"/>
    </row>
    <row r="6" spans="1:15" ht="18" customHeight="1">
      <c r="A6" s="250">
        <v>22</v>
      </c>
      <c r="B6" s="943">
        <v>280</v>
      </c>
      <c r="C6" s="943"/>
      <c r="D6" s="943"/>
      <c r="E6" s="953">
        <v>24244685</v>
      </c>
      <c r="F6" s="954"/>
      <c r="G6" s="954"/>
      <c r="H6" s="955"/>
      <c r="I6" s="1059">
        <v>2693884</v>
      </c>
      <c r="J6" s="954"/>
      <c r="K6" s="954"/>
      <c r="L6" s="955"/>
      <c r="M6" s="940"/>
      <c r="N6" s="940"/>
      <c r="O6" s="941"/>
    </row>
    <row r="7" spans="1:15" ht="18" customHeight="1">
      <c r="A7" s="250">
        <v>23</v>
      </c>
      <c r="B7" s="943">
        <v>291</v>
      </c>
      <c r="C7" s="943"/>
      <c r="D7" s="943"/>
      <c r="E7" s="953">
        <v>26227115</v>
      </c>
      <c r="F7" s="954"/>
      <c r="G7" s="954"/>
      <c r="H7" s="955"/>
      <c r="I7" s="1059">
        <v>2914163</v>
      </c>
      <c r="J7" s="954"/>
      <c r="K7" s="954"/>
      <c r="L7" s="955"/>
      <c r="M7" s="1062"/>
      <c r="N7" s="940"/>
      <c r="O7" s="941"/>
    </row>
    <row r="8" spans="1:15" ht="18" customHeight="1" thickBot="1">
      <c r="A8" s="255">
        <v>24</v>
      </c>
      <c r="B8" s="1041">
        <v>275</v>
      </c>
      <c r="C8" s="1041"/>
      <c r="D8" s="1041"/>
      <c r="E8" s="1042">
        <v>24310138</v>
      </c>
      <c r="F8" s="1043"/>
      <c r="G8" s="1043"/>
      <c r="H8" s="1044"/>
      <c r="I8" s="1060">
        <v>2678938</v>
      </c>
      <c r="J8" s="1043"/>
      <c r="K8" s="1043"/>
      <c r="L8" s="1044"/>
      <c r="M8" s="1092"/>
      <c r="N8" s="1048"/>
      <c r="O8" s="1049"/>
    </row>
    <row r="9" spans="1:15" ht="18" customHeight="1">
      <c r="A9" s="1019"/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</row>
    <row r="10" spans="1:15" ht="18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spans="1:15" ht="15.75" customHeight="1" thickBot="1">
      <c r="A11" s="431" t="s">
        <v>220</v>
      </c>
      <c r="B11" s="431"/>
      <c r="C11" s="939"/>
      <c r="D11" s="939"/>
      <c r="E11" s="259"/>
      <c r="F11" s="241"/>
      <c r="G11" s="241"/>
      <c r="H11" s="241"/>
      <c r="I11" s="241"/>
      <c r="J11" s="241"/>
      <c r="K11" s="241"/>
      <c r="L11" s="241"/>
      <c r="M11" s="958" t="s">
        <v>0</v>
      </c>
      <c r="N11" s="958"/>
      <c r="O11" s="959"/>
    </row>
    <row r="12" spans="1:15" ht="14.25" customHeight="1">
      <c r="A12" s="242" t="s">
        <v>1</v>
      </c>
      <c r="B12" s="948" t="s">
        <v>204</v>
      </c>
      <c r="C12" s="948"/>
      <c r="D12" s="948"/>
      <c r="E12" s="960" t="s">
        <v>205</v>
      </c>
      <c r="F12" s="420"/>
      <c r="G12" s="420"/>
      <c r="H12" s="447"/>
      <c r="I12" s="960" t="s">
        <v>206</v>
      </c>
      <c r="J12" s="420"/>
      <c r="K12" s="420"/>
      <c r="L12" s="447"/>
      <c r="M12" s="960" t="s">
        <v>207</v>
      </c>
      <c r="N12" s="961"/>
      <c r="O12" s="962"/>
    </row>
    <row r="13" spans="1:15" ht="15" customHeight="1" thickBot="1">
      <c r="A13" s="244" t="s">
        <v>3</v>
      </c>
      <c r="B13" s="949"/>
      <c r="C13" s="949"/>
      <c r="D13" s="949"/>
      <c r="E13" s="1009"/>
      <c r="F13" s="1010"/>
      <c r="G13" s="1010"/>
      <c r="H13" s="1011"/>
      <c r="I13" s="1009"/>
      <c r="J13" s="1010"/>
      <c r="K13" s="1010"/>
      <c r="L13" s="1011"/>
      <c r="M13" s="963"/>
      <c r="N13" s="964"/>
      <c r="O13" s="965"/>
    </row>
    <row r="14" spans="1:15" ht="18" customHeight="1">
      <c r="A14" s="245">
        <v>20</v>
      </c>
      <c r="B14" s="942">
        <v>15860</v>
      </c>
      <c r="C14" s="942"/>
      <c r="D14" s="942"/>
      <c r="E14" s="950">
        <v>186415879</v>
      </c>
      <c r="F14" s="951"/>
      <c r="G14" s="951"/>
      <c r="H14" s="952"/>
      <c r="I14" s="1056"/>
      <c r="J14" s="1057"/>
      <c r="K14" s="1057"/>
      <c r="L14" s="1058"/>
      <c r="M14" s="1075"/>
      <c r="N14" s="946"/>
      <c r="O14" s="947"/>
    </row>
    <row r="15" spans="1:15" ht="18" customHeight="1">
      <c r="A15" s="250">
        <v>21</v>
      </c>
      <c r="B15" s="943">
        <v>17008</v>
      </c>
      <c r="C15" s="943"/>
      <c r="D15" s="943"/>
      <c r="E15" s="953">
        <v>231963534</v>
      </c>
      <c r="F15" s="954"/>
      <c r="G15" s="954"/>
      <c r="H15" s="955"/>
      <c r="I15" s="1053"/>
      <c r="J15" s="1054"/>
      <c r="K15" s="1054"/>
      <c r="L15" s="1055"/>
      <c r="M15" s="1062"/>
      <c r="N15" s="940"/>
      <c r="O15" s="941"/>
    </row>
    <row r="16" spans="1:15" ht="18" customHeight="1">
      <c r="A16" s="250">
        <v>22</v>
      </c>
      <c r="B16" s="943">
        <v>18430</v>
      </c>
      <c r="C16" s="943"/>
      <c r="D16" s="943"/>
      <c r="E16" s="953">
        <v>262754702</v>
      </c>
      <c r="F16" s="954"/>
      <c r="G16" s="954"/>
      <c r="H16" s="955"/>
      <c r="I16" s="1053"/>
      <c r="J16" s="1054"/>
      <c r="K16" s="1054"/>
      <c r="L16" s="1055"/>
      <c r="M16" s="1062"/>
      <c r="N16" s="940"/>
      <c r="O16" s="941"/>
    </row>
    <row r="17" spans="1:15" ht="18" customHeight="1">
      <c r="A17" s="250">
        <v>23</v>
      </c>
      <c r="B17" s="943">
        <v>19709</v>
      </c>
      <c r="C17" s="943"/>
      <c r="D17" s="943"/>
      <c r="E17" s="953">
        <v>285909885</v>
      </c>
      <c r="F17" s="954"/>
      <c r="G17" s="954"/>
      <c r="H17" s="955"/>
      <c r="I17" s="1053"/>
      <c r="J17" s="1054"/>
      <c r="K17" s="1054"/>
      <c r="L17" s="1055"/>
      <c r="M17" s="1062"/>
      <c r="N17" s="940"/>
      <c r="O17" s="941"/>
    </row>
    <row r="18" spans="1:15" ht="18" customHeight="1" thickBot="1">
      <c r="A18" s="255">
        <v>24</v>
      </c>
      <c r="B18" s="1061">
        <v>21111</v>
      </c>
      <c r="C18" s="1041"/>
      <c r="D18" s="1041"/>
      <c r="E18" s="1042">
        <v>306738965</v>
      </c>
      <c r="F18" s="1043"/>
      <c r="G18" s="1043"/>
      <c r="H18" s="1044"/>
      <c r="I18" s="1050"/>
      <c r="J18" s="1051"/>
      <c r="K18" s="1051"/>
      <c r="L18" s="1052"/>
      <c r="M18" s="1092"/>
      <c r="N18" s="1048"/>
      <c r="O18" s="1049"/>
    </row>
    <row r="19" spans="1:15" ht="18" customHeight="1">
      <c r="A19" s="1019"/>
      <c r="B19" s="1019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</row>
    <row r="20" spans="1:15" ht="18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</row>
    <row r="21" spans="1:15" ht="15.75" customHeight="1" thickBot="1">
      <c r="A21" s="431" t="s">
        <v>221</v>
      </c>
      <c r="B21" s="431"/>
      <c r="C21" s="939"/>
      <c r="D21" s="939"/>
      <c r="E21" s="259"/>
      <c r="F21" s="241"/>
      <c r="G21" s="241"/>
      <c r="H21" s="241"/>
      <c r="I21" s="241"/>
      <c r="J21" s="241"/>
      <c r="K21" s="241"/>
      <c r="L21" s="241"/>
      <c r="M21" s="958" t="s">
        <v>0</v>
      </c>
      <c r="N21" s="958"/>
      <c r="O21" s="959"/>
    </row>
    <row r="22" spans="1:15" ht="15" customHeight="1">
      <c r="A22" s="242" t="s">
        <v>1</v>
      </c>
      <c r="B22" s="948" t="s">
        <v>222</v>
      </c>
      <c r="C22" s="596"/>
      <c r="D22" s="596"/>
      <c r="E22" s="596"/>
      <c r="F22" s="596"/>
      <c r="G22" s="596"/>
      <c r="H22" s="1083"/>
      <c r="I22" s="1063" t="s">
        <v>223</v>
      </c>
      <c r="J22" s="596"/>
      <c r="K22" s="596"/>
      <c r="L22" s="596"/>
      <c r="M22" s="596"/>
      <c r="N22" s="596"/>
      <c r="O22" s="1064"/>
    </row>
    <row r="23" spans="1:15" ht="15" customHeight="1" thickBot="1">
      <c r="A23" s="244" t="s">
        <v>3</v>
      </c>
      <c r="B23" s="417"/>
      <c r="C23" s="417"/>
      <c r="D23" s="417"/>
      <c r="E23" s="417"/>
      <c r="F23" s="417"/>
      <c r="G23" s="417"/>
      <c r="H23" s="418"/>
      <c r="I23" s="1065"/>
      <c r="J23" s="417"/>
      <c r="K23" s="417"/>
      <c r="L23" s="417"/>
      <c r="M23" s="417"/>
      <c r="N23" s="417"/>
      <c r="O23" s="1066"/>
    </row>
    <row r="24" spans="1:15" ht="18" customHeight="1">
      <c r="A24" s="245">
        <v>20</v>
      </c>
      <c r="B24" s="272"/>
      <c r="C24" s="273"/>
      <c r="D24" s="1078">
        <v>7739</v>
      </c>
      <c r="E24" s="1079"/>
      <c r="F24" s="274"/>
      <c r="G24" s="273"/>
      <c r="H24" s="273"/>
      <c r="I24" s="275"/>
      <c r="J24" s="272"/>
      <c r="K24" s="1073">
        <v>75693946</v>
      </c>
      <c r="L24" s="1086"/>
      <c r="M24" s="1086"/>
      <c r="N24" s="1086"/>
      <c r="O24" s="276"/>
    </row>
    <row r="25" spans="1:15" ht="18" customHeight="1">
      <c r="A25" s="250">
        <v>21</v>
      </c>
      <c r="B25" s="277"/>
      <c r="C25" s="278"/>
      <c r="D25" s="1076">
        <v>8842</v>
      </c>
      <c r="E25" s="1077"/>
      <c r="F25" s="279"/>
      <c r="G25" s="278"/>
      <c r="H25" s="278"/>
      <c r="I25" s="280"/>
      <c r="J25" s="277"/>
      <c r="K25" s="1068">
        <v>87434006</v>
      </c>
      <c r="L25" s="1088"/>
      <c r="M25" s="1088"/>
      <c r="N25" s="1088"/>
      <c r="O25" s="281"/>
    </row>
    <row r="26" spans="1:15" ht="18" customHeight="1">
      <c r="A26" s="250">
        <v>22</v>
      </c>
      <c r="B26" s="277"/>
      <c r="C26" s="278"/>
      <c r="D26" s="1076">
        <v>9428</v>
      </c>
      <c r="E26" s="1077"/>
      <c r="F26" s="279"/>
      <c r="G26" s="278"/>
      <c r="H26" s="278"/>
      <c r="I26" s="280"/>
      <c r="J26" s="277"/>
      <c r="K26" s="1068">
        <v>94708439</v>
      </c>
      <c r="L26" s="1088"/>
      <c r="M26" s="1088"/>
      <c r="N26" s="1088"/>
      <c r="O26" s="281"/>
    </row>
    <row r="27" spans="1:15" ht="18" customHeight="1">
      <c r="A27" s="250">
        <v>23</v>
      </c>
      <c r="B27" s="277"/>
      <c r="C27" s="278"/>
      <c r="D27" s="1076">
        <v>10459</v>
      </c>
      <c r="E27" s="1076"/>
      <c r="F27" s="282"/>
      <c r="G27" s="278"/>
      <c r="H27" s="278"/>
      <c r="I27" s="280"/>
      <c r="J27" s="277"/>
      <c r="K27" s="1067">
        <v>104836018</v>
      </c>
      <c r="L27" s="1054"/>
      <c r="M27" s="1054"/>
      <c r="N27" s="1054"/>
      <c r="O27" s="281"/>
    </row>
    <row r="28" spans="1:15" ht="18" customHeight="1" thickBot="1">
      <c r="A28" s="255">
        <v>24</v>
      </c>
      <c r="B28" s="283"/>
      <c r="C28" s="284"/>
      <c r="D28" s="1069">
        <v>11524</v>
      </c>
      <c r="E28" s="1069"/>
      <c r="F28" s="285"/>
      <c r="G28" s="284"/>
      <c r="H28" s="284"/>
      <c r="I28" s="286"/>
      <c r="J28" s="283"/>
      <c r="K28" s="1087">
        <v>118461103</v>
      </c>
      <c r="L28" s="1051"/>
      <c r="M28" s="1051"/>
      <c r="N28" s="1051"/>
      <c r="O28" s="287"/>
    </row>
    <row r="29" spans="1:15" ht="18" customHeight="1">
      <c r="A29" s="153"/>
      <c r="B29" s="288"/>
      <c r="C29" s="260"/>
      <c r="D29" s="260"/>
      <c r="E29" s="260"/>
      <c r="F29" s="260"/>
      <c r="G29" s="260"/>
      <c r="H29" s="289"/>
      <c r="I29" s="289"/>
      <c r="J29" s="288"/>
      <c r="K29" s="260"/>
      <c r="L29" s="260"/>
      <c r="M29" s="260"/>
      <c r="N29" s="260"/>
      <c r="O29" s="289"/>
    </row>
    <row r="30" spans="1:15" ht="18" customHeight="1">
      <c r="A30" s="153"/>
      <c r="B30" s="288"/>
      <c r="C30" s="260"/>
      <c r="D30" s="260"/>
      <c r="E30" s="260"/>
      <c r="F30" s="260"/>
      <c r="G30" s="260"/>
      <c r="H30" s="289"/>
      <c r="I30" s="289"/>
      <c r="J30" s="288"/>
      <c r="K30" s="260"/>
      <c r="L30" s="260"/>
      <c r="M30" s="260"/>
      <c r="N30" s="260"/>
      <c r="O30" s="289"/>
    </row>
    <row r="31" spans="1:15" ht="15.75" customHeight="1" thickBot="1">
      <c r="A31" s="431" t="s">
        <v>224</v>
      </c>
      <c r="B31" s="431"/>
      <c r="C31" s="939"/>
      <c r="D31" s="939"/>
      <c r="E31" s="259"/>
      <c r="F31" s="241"/>
      <c r="G31" s="241"/>
      <c r="H31" s="241"/>
      <c r="I31" s="241"/>
      <c r="J31" s="241"/>
      <c r="K31" s="241"/>
      <c r="L31" s="241"/>
      <c r="M31" s="958" t="s">
        <v>0</v>
      </c>
      <c r="N31" s="958"/>
      <c r="O31" s="959"/>
    </row>
    <row r="32" spans="1:15" ht="15" customHeight="1">
      <c r="A32" s="242" t="s">
        <v>1</v>
      </c>
      <c r="B32" s="948" t="s">
        <v>222</v>
      </c>
      <c r="C32" s="1080"/>
      <c r="D32" s="1080"/>
      <c r="E32" s="1080"/>
      <c r="F32" s="1080"/>
      <c r="G32" s="1080"/>
      <c r="H32" s="1081"/>
      <c r="I32" s="1063" t="s">
        <v>223</v>
      </c>
      <c r="J32" s="596"/>
      <c r="K32" s="596"/>
      <c r="L32" s="596"/>
      <c r="M32" s="596"/>
      <c r="N32" s="596"/>
      <c r="O32" s="1064"/>
    </row>
    <row r="33" spans="1:15" ht="15" customHeight="1" thickBot="1">
      <c r="A33" s="244" t="s">
        <v>3</v>
      </c>
      <c r="B33" s="425"/>
      <c r="C33" s="425"/>
      <c r="D33" s="425"/>
      <c r="E33" s="425"/>
      <c r="F33" s="425"/>
      <c r="G33" s="425"/>
      <c r="H33" s="1082"/>
      <c r="I33" s="1065"/>
      <c r="J33" s="417"/>
      <c r="K33" s="417"/>
      <c r="L33" s="417"/>
      <c r="M33" s="417"/>
      <c r="N33" s="417"/>
      <c r="O33" s="1066"/>
    </row>
    <row r="34" spans="1:15" ht="18" customHeight="1">
      <c r="A34" s="243">
        <v>21</v>
      </c>
      <c r="B34" s="288"/>
      <c r="C34" s="260"/>
      <c r="D34" s="1084">
        <v>10</v>
      </c>
      <c r="E34" s="1085"/>
      <c r="F34" s="290"/>
      <c r="G34" s="260"/>
      <c r="H34" s="260"/>
      <c r="I34" s="291"/>
      <c r="J34" s="288"/>
      <c r="K34" s="1089">
        <v>332876</v>
      </c>
      <c r="L34" s="1090"/>
      <c r="M34" s="1090"/>
      <c r="N34" s="1090"/>
      <c r="O34" s="292"/>
    </row>
    <row r="35" spans="1:15" ht="18" customHeight="1">
      <c r="A35" s="250">
        <v>22</v>
      </c>
      <c r="B35" s="277"/>
      <c r="C35" s="278"/>
      <c r="D35" s="1076">
        <v>521</v>
      </c>
      <c r="E35" s="1077"/>
      <c r="F35" s="279"/>
      <c r="G35" s="278"/>
      <c r="H35" s="278"/>
      <c r="I35" s="280"/>
      <c r="J35" s="277"/>
      <c r="K35" s="1068">
        <v>20500995</v>
      </c>
      <c r="L35" s="1054"/>
      <c r="M35" s="1054"/>
      <c r="N35" s="1054"/>
      <c r="O35" s="281"/>
    </row>
    <row r="36" spans="1:15" ht="18" customHeight="1">
      <c r="A36" s="250">
        <v>23</v>
      </c>
      <c r="B36" s="277"/>
      <c r="C36" s="278"/>
      <c r="D36" s="1076">
        <v>538</v>
      </c>
      <c r="E36" s="1077"/>
      <c r="F36" s="279"/>
      <c r="G36" s="278"/>
      <c r="H36" s="278"/>
      <c r="I36" s="280"/>
      <c r="J36" s="277"/>
      <c r="K36" s="1067">
        <v>16499830</v>
      </c>
      <c r="L36" s="1008"/>
      <c r="M36" s="1008"/>
      <c r="N36" s="1008"/>
      <c r="O36" s="281"/>
    </row>
    <row r="37" spans="1:15" ht="18" customHeight="1" thickBot="1">
      <c r="A37" s="255">
        <v>24</v>
      </c>
      <c r="B37" s="283"/>
      <c r="C37" s="284"/>
      <c r="D37" s="1069">
        <v>623</v>
      </c>
      <c r="E37" s="1091"/>
      <c r="F37" s="293"/>
      <c r="G37" s="284"/>
      <c r="H37" s="284"/>
      <c r="I37" s="286"/>
      <c r="J37" s="283"/>
      <c r="K37" s="1087">
        <v>19198391</v>
      </c>
      <c r="L37" s="1038"/>
      <c r="M37" s="1038"/>
      <c r="N37" s="1038"/>
      <c r="O37" s="287"/>
    </row>
    <row r="38" spans="1:15" ht="18" customHeight="1">
      <c r="A38" s="261"/>
      <c r="B38" s="294"/>
      <c r="C38" s="261"/>
      <c r="D38" s="261"/>
      <c r="E38" s="261"/>
      <c r="F38" s="261"/>
      <c r="G38" s="261"/>
      <c r="H38" s="261"/>
      <c r="I38" s="261"/>
      <c r="J38" s="294"/>
      <c r="K38" s="261"/>
      <c r="L38" s="261"/>
      <c r="M38" s="261"/>
      <c r="N38" s="261"/>
      <c r="O38" s="261"/>
    </row>
    <row r="39" spans="1:15" ht="18" customHeight="1">
      <c r="A39" s="153"/>
      <c r="B39" s="295"/>
      <c r="C39" s="153"/>
      <c r="D39" s="153"/>
      <c r="E39" s="153"/>
      <c r="F39" s="153"/>
      <c r="G39" s="153"/>
      <c r="H39" s="153"/>
      <c r="I39" s="153"/>
      <c r="J39" s="295"/>
      <c r="K39" s="153"/>
      <c r="L39" s="153"/>
      <c r="M39" s="153"/>
      <c r="N39" s="153"/>
      <c r="O39" s="153"/>
    </row>
    <row r="40" spans="1:15" ht="15.75" customHeight="1" thickBot="1">
      <c r="A40" s="431" t="s">
        <v>225</v>
      </c>
      <c r="B40" s="431"/>
      <c r="C40" s="431"/>
      <c r="D40" s="431"/>
      <c r="E40" s="102"/>
      <c r="F40" s="296"/>
      <c r="G40" s="296"/>
      <c r="H40" s="296"/>
      <c r="I40" s="296"/>
      <c r="J40" s="296"/>
      <c r="K40" s="296"/>
      <c r="L40" s="296"/>
      <c r="M40" s="958" t="s">
        <v>0</v>
      </c>
      <c r="N40" s="958"/>
      <c r="O40" s="958"/>
    </row>
    <row r="41" spans="1:15" ht="15" customHeight="1">
      <c r="A41" s="242" t="s">
        <v>1</v>
      </c>
      <c r="B41" s="948" t="s">
        <v>222</v>
      </c>
      <c r="C41" s="1080"/>
      <c r="D41" s="1080"/>
      <c r="E41" s="1080"/>
      <c r="F41" s="1080"/>
      <c r="G41" s="1080"/>
      <c r="H41" s="1081"/>
      <c r="I41" s="1063" t="s">
        <v>223</v>
      </c>
      <c r="J41" s="596"/>
      <c r="K41" s="596"/>
      <c r="L41" s="596"/>
      <c r="M41" s="596"/>
      <c r="N41" s="596"/>
      <c r="O41" s="1064"/>
    </row>
    <row r="42" spans="1:15" ht="15" customHeight="1" thickBot="1">
      <c r="A42" s="244" t="s">
        <v>3</v>
      </c>
      <c r="B42" s="425"/>
      <c r="C42" s="425"/>
      <c r="D42" s="425"/>
      <c r="E42" s="425"/>
      <c r="F42" s="425"/>
      <c r="G42" s="425"/>
      <c r="H42" s="1082"/>
      <c r="I42" s="1065"/>
      <c r="J42" s="417"/>
      <c r="K42" s="417"/>
      <c r="L42" s="417"/>
      <c r="M42" s="417"/>
      <c r="N42" s="417"/>
      <c r="O42" s="1066"/>
    </row>
    <row r="43" spans="1:15" ht="18" customHeight="1">
      <c r="A43" s="245">
        <v>20</v>
      </c>
      <c r="B43" s="272"/>
      <c r="C43" s="273"/>
      <c r="D43" s="1078">
        <v>6638</v>
      </c>
      <c r="E43" s="1079"/>
      <c r="F43" s="274"/>
      <c r="G43" s="273"/>
      <c r="H43" s="273"/>
      <c r="I43" s="275"/>
      <c r="J43" s="272"/>
      <c r="K43" s="297"/>
      <c r="L43" s="1073">
        <v>146260309</v>
      </c>
      <c r="M43" s="1073"/>
      <c r="N43" s="1073"/>
      <c r="O43" s="276"/>
    </row>
    <row r="44" spans="1:15" ht="18" customHeight="1">
      <c r="A44" s="250">
        <v>21</v>
      </c>
      <c r="B44" s="277"/>
      <c r="C44" s="278"/>
      <c r="D44" s="1076">
        <v>7334</v>
      </c>
      <c r="E44" s="1077"/>
      <c r="F44" s="279"/>
      <c r="G44" s="278"/>
      <c r="H44" s="278"/>
      <c r="I44" s="280"/>
      <c r="J44" s="277"/>
      <c r="K44" s="298"/>
      <c r="L44" s="1068">
        <v>159085683</v>
      </c>
      <c r="M44" s="1068"/>
      <c r="N44" s="1068"/>
      <c r="O44" s="281"/>
    </row>
    <row r="45" spans="1:15" ht="18" customHeight="1">
      <c r="A45" s="250">
        <v>22</v>
      </c>
      <c r="B45" s="277"/>
      <c r="C45" s="278"/>
      <c r="D45" s="1076">
        <v>7645</v>
      </c>
      <c r="E45" s="1077"/>
      <c r="F45" s="279"/>
      <c r="G45" s="278"/>
      <c r="H45" s="278"/>
      <c r="I45" s="280"/>
      <c r="J45" s="277"/>
      <c r="K45" s="298"/>
      <c r="L45" s="1068">
        <v>163459476</v>
      </c>
      <c r="M45" s="1068"/>
      <c r="N45" s="1068"/>
      <c r="O45" s="281"/>
    </row>
    <row r="46" spans="1:15" ht="18" customHeight="1">
      <c r="A46" s="250">
        <v>23</v>
      </c>
      <c r="B46" s="277"/>
      <c r="C46" s="278"/>
      <c r="D46" s="1076">
        <v>8070</v>
      </c>
      <c r="E46" s="1077"/>
      <c r="F46" s="279"/>
      <c r="G46" s="278"/>
      <c r="H46" s="278"/>
      <c r="I46" s="280"/>
      <c r="J46" s="277"/>
      <c r="K46" s="298"/>
      <c r="L46" s="1067">
        <v>174666557</v>
      </c>
      <c r="M46" s="1067"/>
      <c r="N46" s="1067"/>
      <c r="O46" s="281"/>
    </row>
    <row r="47" spans="1:15" ht="18" customHeight="1" thickBot="1">
      <c r="A47" s="255">
        <v>24</v>
      </c>
      <c r="B47" s="283"/>
      <c r="C47" s="284"/>
      <c r="D47" s="1069">
        <v>8566</v>
      </c>
      <c r="E47" s="1091"/>
      <c r="F47" s="293"/>
      <c r="G47" s="284"/>
      <c r="H47" s="284"/>
      <c r="I47" s="286"/>
      <c r="J47" s="283"/>
      <c r="K47" s="299"/>
      <c r="L47" s="1087">
        <v>183428015</v>
      </c>
      <c r="M47" s="1087"/>
      <c r="N47" s="1087"/>
      <c r="O47" s="287"/>
    </row>
    <row r="48" spans="1:15" ht="18" customHeight="1">
      <c r="A48" s="153"/>
      <c r="B48" s="288"/>
      <c r="C48" s="260"/>
      <c r="D48" s="260"/>
      <c r="E48" s="260"/>
      <c r="F48" s="260"/>
      <c r="G48" s="260"/>
      <c r="H48" s="260"/>
      <c r="I48" s="260"/>
      <c r="J48" s="288"/>
      <c r="K48" s="300"/>
      <c r="L48" s="301"/>
      <c r="M48" s="301"/>
      <c r="N48" s="301"/>
      <c r="O48" s="300"/>
    </row>
    <row r="49" spans="1:15" ht="18" customHeight="1">
      <c r="A49" s="153"/>
      <c r="B49" s="289"/>
      <c r="C49" s="260"/>
      <c r="D49" s="260"/>
      <c r="E49" s="260"/>
      <c r="F49" s="260"/>
      <c r="G49" s="260"/>
      <c r="H49" s="289"/>
      <c r="I49" s="289"/>
      <c r="J49" s="302"/>
      <c r="K49" s="260"/>
      <c r="L49" s="260"/>
      <c r="M49" s="260"/>
      <c r="N49" s="260"/>
      <c r="O49" s="302"/>
    </row>
    <row r="50" spans="1:15" ht="15.75" customHeight="1" thickBot="1">
      <c r="A50" s="431" t="s">
        <v>226</v>
      </c>
      <c r="B50" s="431"/>
      <c r="C50" s="431"/>
      <c r="D50" s="431"/>
      <c r="E50" s="102"/>
      <c r="F50" s="296"/>
      <c r="G50" s="296"/>
      <c r="H50" s="296"/>
      <c r="I50" s="296"/>
      <c r="J50" s="296"/>
      <c r="K50" s="296"/>
      <c r="L50" s="296"/>
      <c r="M50" s="958" t="s">
        <v>0</v>
      </c>
      <c r="N50" s="958"/>
      <c r="O50" s="958"/>
    </row>
    <row r="51" spans="1:15" ht="15" customHeight="1">
      <c r="A51" s="242" t="s">
        <v>1</v>
      </c>
      <c r="B51" s="948" t="s">
        <v>222</v>
      </c>
      <c r="C51" s="1080"/>
      <c r="D51" s="1080"/>
      <c r="E51" s="1080"/>
      <c r="F51" s="1080"/>
      <c r="G51" s="1080"/>
      <c r="H51" s="1081"/>
      <c r="I51" s="1063" t="s">
        <v>223</v>
      </c>
      <c r="J51" s="596"/>
      <c r="K51" s="596"/>
      <c r="L51" s="596"/>
      <c r="M51" s="596"/>
      <c r="N51" s="596"/>
      <c r="O51" s="1064"/>
    </row>
    <row r="52" spans="1:15" ht="15" customHeight="1" thickBot="1">
      <c r="A52" s="244" t="s">
        <v>3</v>
      </c>
      <c r="B52" s="425"/>
      <c r="C52" s="425"/>
      <c r="D52" s="425"/>
      <c r="E52" s="425"/>
      <c r="F52" s="425"/>
      <c r="G52" s="425"/>
      <c r="H52" s="1082"/>
      <c r="I52" s="1065"/>
      <c r="J52" s="417"/>
      <c r="K52" s="417"/>
      <c r="L52" s="417"/>
      <c r="M52" s="417"/>
      <c r="N52" s="417"/>
      <c r="O52" s="1066"/>
    </row>
    <row r="53" spans="1:15" ht="18" customHeight="1">
      <c r="A53" s="245">
        <v>20</v>
      </c>
      <c r="B53" s="272"/>
      <c r="C53" s="297"/>
      <c r="D53" s="1071" t="s">
        <v>227</v>
      </c>
      <c r="E53" s="1071"/>
      <c r="F53" s="1071"/>
      <c r="G53" s="297"/>
      <c r="H53" s="297"/>
      <c r="I53" s="303"/>
      <c r="J53" s="272"/>
      <c r="K53" s="297"/>
      <c r="L53" s="1070" t="s">
        <v>228</v>
      </c>
      <c r="M53" s="1071"/>
      <c r="N53" s="1071"/>
      <c r="O53" s="276"/>
    </row>
    <row r="54" spans="1:15" ht="18" customHeight="1">
      <c r="A54" s="250">
        <v>21</v>
      </c>
      <c r="B54" s="277"/>
      <c r="C54" s="298"/>
      <c r="D54" s="1067" t="s">
        <v>227</v>
      </c>
      <c r="E54" s="1067"/>
      <c r="F54" s="1067"/>
      <c r="G54" s="298"/>
      <c r="H54" s="298"/>
      <c r="I54" s="304"/>
      <c r="J54" s="277"/>
      <c r="K54" s="298"/>
      <c r="L54" s="1072" t="s">
        <v>228</v>
      </c>
      <c r="M54" s="1067"/>
      <c r="N54" s="1067"/>
      <c r="O54" s="281"/>
    </row>
    <row r="55" spans="1:15" ht="18" customHeight="1">
      <c r="A55" s="250">
        <v>22</v>
      </c>
      <c r="B55" s="277"/>
      <c r="C55" s="305"/>
      <c r="D55" s="1076">
        <v>31</v>
      </c>
      <c r="E55" s="1076"/>
      <c r="F55" s="282"/>
      <c r="G55" s="305"/>
      <c r="H55" s="305"/>
      <c r="I55" s="306"/>
      <c r="J55" s="277"/>
      <c r="K55" s="305"/>
      <c r="L55" s="1067">
        <v>821550</v>
      </c>
      <c r="M55" s="1067"/>
      <c r="N55" s="1067"/>
      <c r="O55" s="307"/>
    </row>
    <row r="56" spans="1:15" ht="18" customHeight="1">
      <c r="A56" s="250">
        <v>23</v>
      </c>
      <c r="B56" s="277"/>
      <c r="C56" s="305"/>
      <c r="D56" s="1076">
        <v>1</v>
      </c>
      <c r="E56" s="1076"/>
      <c r="F56" s="282"/>
      <c r="G56" s="305"/>
      <c r="H56" s="305"/>
      <c r="I56" s="306"/>
      <c r="J56" s="277"/>
      <c r="K56" s="305"/>
      <c r="L56" s="1067">
        <v>3960</v>
      </c>
      <c r="M56" s="1067"/>
      <c r="N56" s="1067"/>
      <c r="O56" s="307"/>
    </row>
    <row r="57" spans="1:15" ht="18" customHeight="1" thickBot="1">
      <c r="A57" s="255">
        <v>24</v>
      </c>
      <c r="B57" s="283"/>
      <c r="C57" s="308"/>
      <c r="D57" s="1069">
        <v>12</v>
      </c>
      <c r="E57" s="1069"/>
      <c r="F57" s="285"/>
      <c r="G57" s="308"/>
      <c r="H57" s="308"/>
      <c r="I57" s="309"/>
      <c r="J57" s="283"/>
      <c r="K57" s="308"/>
      <c r="L57" s="1087">
        <v>335980</v>
      </c>
      <c r="M57" s="1087"/>
      <c r="N57" s="1087"/>
      <c r="O57" s="310"/>
    </row>
    <row r="58" spans="1:2" ht="12">
      <c r="A58" s="452"/>
      <c r="B58" s="452"/>
    </row>
    <row r="59" spans="1:15" ht="12">
      <c r="A59" s="426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</row>
    <row r="60" ht="12">
      <c r="A60" s="77"/>
    </row>
  </sheetData>
  <sheetProtection/>
  <mergeCells count="110">
    <mergeCell ref="M8:O8"/>
    <mergeCell ref="L57:N57"/>
    <mergeCell ref="M18:O18"/>
    <mergeCell ref="D28:E28"/>
    <mergeCell ref="K28:N28"/>
    <mergeCell ref="D37:E37"/>
    <mergeCell ref="K37:N37"/>
    <mergeCell ref="D56:E56"/>
    <mergeCell ref="D46:E46"/>
    <mergeCell ref="B51:H52"/>
    <mergeCell ref="A50:D50"/>
    <mergeCell ref="D53:F53"/>
    <mergeCell ref="D55:E55"/>
    <mergeCell ref="M21:O21"/>
    <mergeCell ref="K34:N34"/>
    <mergeCell ref="M40:O40"/>
    <mergeCell ref="D47:E47"/>
    <mergeCell ref="B41:H42"/>
    <mergeCell ref="A40:D40"/>
    <mergeCell ref="I41:O42"/>
    <mergeCell ref="K36:N36"/>
    <mergeCell ref="K24:N24"/>
    <mergeCell ref="L47:N47"/>
    <mergeCell ref="D25:E25"/>
    <mergeCell ref="K25:N25"/>
    <mergeCell ref="K26:N26"/>
    <mergeCell ref="D36:E36"/>
    <mergeCell ref="K35:N35"/>
    <mergeCell ref="D45:E45"/>
    <mergeCell ref="D26:E26"/>
    <mergeCell ref="I32:O33"/>
    <mergeCell ref="D24:E24"/>
    <mergeCell ref="D34:E34"/>
    <mergeCell ref="D35:E35"/>
    <mergeCell ref="D44:E44"/>
    <mergeCell ref="D43:E43"/>
    <mergeCell ref="B32:H33"/>
    <mergeCell ref="B22:H23"/>
    <mergeCell ref="M6:O6"/>
    <mergeCell ref="A31:D31"/>
    <mergeCell ref="M14:O14"/>
    <mergeCell ref="B16:D16"/>
    <mergeCell ref="B17:D17"/>
    <mergeCell ref="K27:N27"/>
    <mergeCell ref="D27:E27"/>
    <mergeCell ref="I22:O23"/>
    <mergeCell ref="M31:O31"/>
    <mergeCell ref="M16:O16"/>
    <mergeCell ref="M1:O1"/>
    <mergeCell ref="M11:O11"/>
    <mergeCell ref="M7:O7"/>
    <mergeCell ref="A9:O9"/>
    <mergeCell ref="B7:D7"/>
    <mergeCell ref="B4:D4"/>
    <mergeCell ref="A1:D1"/>
    <mergeCell ref="A11:D11"/>
    <mergeCell ref="B5:D5"/>
    <mergeCell ref="M5:O5"/>
    <mergeCell ref="M2:O3"/>
    <mergeCell ref="M4:O4"/>
    <mergeCell ref="B2:D3"/>
    <mergeCell ref="E2:H3"/>
    <mergeCell ref="I2:L3"/>
    <mergeCell ref="I4:L4"/>
    <mergeCell ref="I5:L5"/>
    <mergeCell ref="E4:H4"/>
    <mergeCell ref="A59:O59"/>
    <mergeCell ref="M12:O13"/>
    <mergeCell ref="L44:N44"/>
    <mergeCell ref="L43:N43"/>
    <mergeCell ref="B15:D15"/>
    <mergeCell ref="M15:O15"/>
    <mergeCell ref="A58:B58"/>
    <mergeCell ref="L56:N56"/>
    <mergeCell ref="L55:N55"/>
    <mergeCell ref="D57:E57"/>
    <mergeCell ref="L53:N53"/>
    <mergeCell ref="L54:N54"/>
    <mergeCell ref="D54:F54"/>
    <mergeCell ref="I51:O52"/>
    <mergeCell ref="L46:N46"/>
    <mergeCell ref="L45:N45"/>
    <mergeCell ref="M50:O50"/>
    <mergeCell ref="B14:D14"/>
    <mergeCell ref="E16:H16"/>
    <mergeCell ref="E17:H17"/>
    <mergeCell ref="A21:D21"/>
    <mergeCell ref="B18:D18"/>
    <mergeCell ref="E18:H18"/>
    <mergeCell ref="A19:O19"/>
    <mergeCell ref="M17:O17"/>
    <mergeCell ref="I6:L6"/>
    <mergeCell ref="I7:L7"/>
    <mergeCell ref="B12:D13"/>
    <mergeCell ref="E12:H13"/>
    <mergeCell ref="I12:L13"/>
    <mergeCell ref="B6:D6"/>
    <mergeCell ref="B8:D8"/>
    <mergeCell ref="E8:H8"/>
    <mergeCell ref="I8:L8"/>
    <mergeCell ref="E5:H5"/>
    <mergeCell ref="E6:H6"/>
    <mergeCell ref="E7:H7"/>
    <mergeCell ref="I18:L18"/>
    <mergeCell ref="I17:L17"/>
    <mergeCell ref="E14:H14"/>
    <mergeCell ref="E15:H15"/>
    <mergeCell ref="I14:L14"/>
    <mergeCell ref="I15:L15"/>
    <mergeCell ref="I16:L16"/>
  </mergeCells>
  <printOptions horizontalCentered="1"/>
  <pageMargins left="0.7874015748031497" right="0.9055118110236221" top="0.7874015748031497" bottom="0.7874015748031497" header="0.11811023622047245" footer="0.11811023622047245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8"/>
  <sheetViews>
    <sheetView showGridLines="0" view="pageBreakPreview" zoomScaleSheetLayoutView="100" workbookViewId="0" topLeftCell="A1">
      <selection activeCell="O4" sqref="O4:R4"/>
    </sheetView>
  </sheetViews>
  <sheetFormatPr defaultColWidth="11.875" defaultRowHeight="13.5"/>
  <cols>
    <col min="1" max="1" width="12.75390625" style="24" customWidth="1"/>
    <col min="2" max="3" width="6.875" style="24" customWidth="1"/>
    <col min="4" max="4" width="8.375" style="24" customWidth="1"/>
    <col min="5" max="7" width="6.875" style="24" customWidth="1"/>
    <col min="8" max="13" width="3.75390625" style="24" customWidth="1"/>
    <col min="14" max="15" width="6.875" style="24" customWidth="1"/>
    <col min="16" max="17" width="3.75390625" style="24" customWidth="1"/>
    <col min="18" max="18" width="6.875" style="24" customWidth="1"/>
    <col min="19" max="16384" width="11.875" style="24" customWidth="1"/>
  </cols>
  <sheetData>
    <row r="1" spans="1:18" ht="15.75" customHeight="1" thickBot="1">
      <c r="A1" s="431" t="s">
        <v>230</v>
      </c>
      <c r="B1" s="431"/>
      <c r="C1" s="431"/>
      <c r="D1" s="431"/>
      <c r="E1" s="102"/>
      <c r="F1" s="241"/>
      <c r="G1" s="241"/>
      <c r="H1" s="241"/>
      <c r="I1" s="241"/>
      <c r="J1" s="241"/>
      <c r="K1" s="241"/>
      <c r="L1" s="241"/>
      <c r="M1" s="241"/>
      <c r="N1" s="241"/>
      <c r="O1" s="958" t="s">
        <v>0</v>
      </c>
      <c r="P1" s="958"/>
      <c r="Q1" s="958"/>
      <c r="R1" s="958"/>
    </row>
    <row r="2" spans="1:18" ht="15" customHeight="1">
      <c r="A2" s="242" t="s">
        <v>1</v>
      </c>
      <c r="B2" s="948" t="s">
        <v>204</v>
      </c>
      <c r="C2" s="948"/>
      <c r="D2" s="948"/>
      <c r="E2" s="960" t="s">
        <v>205</v>
      </c>
      <c r="F2" s="420"/>
      <c r="G2" s="420"/>
      <c r="H2" s="420"/>
      <c r="I2" s="447"/>
      <c r="J2" s="960" t="s">
        <v>206</v>
      </c>
      <c r="K2" s="961"/>
      <c r="L2" s="961"/>
      <c r="M2" s="961"/>
      <c r="N2" s="966"/>
      <c r="O2" s="960" t="s">
        <v>207</v>
      </c>
      <c r="P2" s="961"/>
      <c r="Q2" s="961"/>
      <c r="R2" s="962"/>
    </row>
    <row r="3" spans="1:18" ht="15" customHeight="1" thickBot="1">
      <c r="A3" s="244" t="s">
        <v>3</v>
      </c>
      <c r="B3" s="949"/>
      <c r="C3" s="949"/>
      <c r="D3" s="949"/>
      <c r="E3" s="1009"/>
      <c r="F3" s="1010"/>
      <c r="G3" s="1010"/>
      <c r="H3" s="1010"/>
      <c r="I3" s="1011"/>
      <c r="J3" s="963"/>
      <c r="K3" s="964"/>
      <c r="L3" s="964"/>
      <c r="M3" s="964"/>
      <c r="N3" s="967"/>
      <c r="O3" s="963"/>
      <c r="P3" s="964"/>
      <c r="Q3" s="964"/>
      <c r="R3" s="965"/>
    </row>
    <row r="4" spans="1:18" ht="18" customHeight="1">
      <c r="A4" s="245">
        <v>20</v>
      </c>
      <c r="B4" s="942">
        <v>14566</v>
      </c>
      <c r="C4" s="942"/>
      <c r="D4" s="942"/>
      <c r="E4" s="1140">
        <v>340434472</v>
      </c>
      <c r="F4" s="1141"/>
      <c r="G4" s="1141"/>
      <c r="H4" s="1141"/>
      <c r="I4" s="1142"/>
      <c r="J4" s="1122">
        <v>35986218</v>
      </c>
      <c r="K4" s="1122"/>
      <c r="L4" s="1122"/>
      <c r="M4" s="1122"/>
      <c r="N4" s="1122"/>
      <c r="O4" s="1111">
        <v>1191052</v>
      </c>
      <c r="P4" s="1143"/>
      <c r="Q4" s="1143"/>
      <c r="R4" s="1144"/>
    </row>
    <row r="5" spans="1:18" ht="18" customHeight="1">
      <c r="A5" s="250">
        <v>21</v>
      </c>
      <c r="B5" s="943">
        <v>15586</v>
      </c>
      <c r="C5" s="943"/>
      <c r="D5" s="943"/>
      <c r="E5" s="1126">
        <v>358330561</v>
      </c>
      <c r="F5" s="1127"/>
      <c r="G5" s="1127"/>
      <c r="H5" s="1127"/>
      <c r="I5" s="1128"/>
      <c r="J5" s="1110">
        <v>37845388</v>
      </c>
      <c r="K5" s="1110"/>
      <c r="L5" s="1110"/>
      <c r="M5" s="1110"/>
      <c r="N5" s="1110"/>
      <c r="O5" s="1129">
        <v>1356224</v>
      </c>
      <c r="P5" s="1129"/>
      <c r="Q5" s="1129"/>
      <c r="R5" s="1133"/>
    </row>
    <row r="6" spans="1:18" ht="18" customHeight="1">
      <c r="A6" s="250">
        <v>22</v>
      </c>
      <c r="B6" s="943">
        <v>17056</v>
      </c>
      <c r="C6" s="943"/>
      <c r="D6" s="943"/>
      <c r="E6" s="1126">
        <v>377653511</v>
      </c>
      <c r="F6" s="1127"/>
      <c r="G6" s="1127"/>
      <c r="H6" s="1127"/>
      <c r="I6" s="1128"/>
      <c r="J6" s="1110">
        <v>40103218</v>
      </c>
      <c r="K6" s="1110"/>
      <c r="L6" s="1110"/>
      <c r="M6" s="1110"/>
      <c r="N6" s="1110"/>
      <c r="O6" s="1129">
        <v>1865413</v>
      </c>
      <c r="P6" s="1129"/>
      <c r="Q6" s="1129"/>
      <c r="R6" s="1133"/>
    </row>
    <row r="7" spans="1:18" ht="18" customHeight="1">
      <c r="A7" s="250">
        <v>23</v>
      </c>
      <c r="B7" s="943">
        <v>18891</v>
      </c>
      <c r="C7" s="943"/>
      <c r="D7" s="943"/>
      <c r="E7" s="1126">
        <v>419524866</v>
      </c>
      <c r="F7" s="1127"/>
      <c r="G7" s="1127"/>
      <c r="H7" s="1127"/>
      <c r="I7" s="1128"/>
      <c r="J7" s="1110">
        <v>45131808</v>
      </c>
      <c r="K7" s="1110"/>
      <c r="L7" s="1110"/>
      <c r="M7" s="1110"/>
      <c r="N7" s="1110"/>
      <c r="O7" s="1129">
        <v>1492070</v>
      </c>
      <c r="P7" s="1129"/>
      <c r="Q7" s="1129"/>
      <c r="R7" s="1133"/>
    </row>
    <row r="8" spans="1:18" ht="18" customHeight="1" thickBot="1">
      <c r="A8" s="255">
        <v>24</v>
      </c>
      <c r="B8" s="1041">
        <v>19893</v>
      </c>
      <c r="C8" s="1041"/>
      <c r="D8" s="1041"/>
      <c r="E8" s="1145">
        <v>443087006</v>
      </c>
      <c r="F8" s="1146"/>
      <c r="G8" s="1146"/>
      <c r="H8" s="1146"/>
      <c r="I8" s="1147"/>
      <c r="J8" s="1131">
        <v>47720225</v>
      </c>
      <c r="K8" s="1131"/>
      <c r="L8" s="1131"/>
      <c r="M8" s="1131"/>
      <c r="N8" s="1131"/>
      <c r="O8" s="1118">
        <v>1519351</v>
      </c>
      <c r="P8" s="1118"/>
      <c r="Q8" s="1118"/>
      <c r="R8" s="1132"/>
    </row>
    <row r="9" spans="1:18" ht="18" customHeight="1">
      <c r="A9" s="153"/>
      <c r="B9" s="263"/>
      <c r="C9" s="263"/>
      <c r="D9" s="263"/>
      <c r="E9" s="263"/>
      <c r="F9" s="264"/>
      <c r="G9" s="264"/>
      <c r="H9" s="264"/>
      <c r="I9" s="264"/>
      <c r="J9" s="265"/>
      <c r="K9" s="265"/>
      <c r="L9" s="265"/>
      <c r="M9" s="265"/>
      <c r="N9" s="265"/>
      <c r="O9" s="335"/>
      <c r="P9" s="335"/>
      <c r="Q9" s="335"/>
      <c r="R9" s="335"/>
    </row>
    <row r="10" spans="1:18" ht="18" customHeight="1">
      <c r="A10" s="153"/>
      <c r="B10" s="263"/>
      <c r="C10" s="263"/>
      <c r="D10" s="263"/>
      <c r="E10" s="263"/>
      <c r="F10" s="264"/>
      <c r="G10" s="264"/>
      <c r="H10" s="264"/>
      <c r="I10" s="264"/>
      <c r="J10" s="265"/>
      <c r="K10" s="265"/>
      <c r="L10" s="265"/>
      <c r="M10" s="265"/>
      <c r="N10" s="265"/>
      <c r="O10" s="335"/>
      <c r="P10" s="335"/>
      <c r="Q10" s="335"/>
      <c r="R10" s="335"/>
    </row>
    <row r="11" spans="1:18" ht="15.75" customHeight="1" thickBot="1">
      <c r="A11" s="431" t="s">
        <v>231</v>
      </c>
      <c r="B11" s="431"/>
      <c r="C11" s="939"/>
      <c r="D11" s="939"/>
      <c r="E11" s="259"/>
      <c r="F11" s="296"/>
      <c r="G11" s="296"/>
      <c r="H11" s="296"/>
      <c r="I11" s="296"/>
      <c r="J11" s="296"/>
      <c r="K11" s="296"/>
      <c r="L11" s="296"/>
      <c r="M11" s="296"/>
      <c r="N11" s="296"/>
      <c r="O11" s="958" t="s">
        <v>0</v>
      </c>
      <c r="P11" s="958"/>
      <c r="Q11" s="958"/>
      <c r="R11" s="958"/>
    </row>
    <row r="12" spans="1:18" ht="15" customHeight="1">
      <c r="A12" s="242" t="s">
        <v>1</v>
      </c>
      <c r="B12" s="948" t="s">
        <v>204</v>
      </c>
      <c r="C12" s="948"/>
      <c r="D12" s="948"/>
      <c r="E12" s="960" t="s">
        <v>205</v>
      </c>
      <c r="F12" s="420"/>
      <c r="G12" s="420"/>
      <c r="H12" s="420"/>
      <c r="I12" s="447"/>
      <c r="J12" s="960" t="s">
        <v>206</v>
      </c>
      <c r="K12" s="961"/>
      <c r="L12" s="961"/>
      <c r="M12" s="961"/>
      <c r="N12" s="966"/>
      <c r="O12" s="960" t="s">
        <v>207</v>
      </c>
      <c r="P12" s="961"/>
      <c r="Q12" s="961"/>
      <c r="R12" s="962"/>
    </row>
    <row r="13" spans="1:18" ht="15" customHeight="1" thickBot="1">
      <c r="A13" s="244" t="s">
        <v>3</v>
      </c>
      <c r="B13" s="949"/>
      <c r="C13" s="949"/>
      <c r="D13" s="949"/>
      <c r="E13" s="1009"/>
      <c r="F13" s="1010"/>
      <c r="G13" s="1010"/>
      <c r="H13" s="1010"/>
      <c r="I13" s="1011"/>
      <c r="J13" s="963"/>
      <c r="K13" s="964"/>
      <c r="L13" s="964"/>
      <c r="M13" s="964"/>
      <c r="N13" s="967"/>
      <c r="O13" s="963"/>
      <c r="P13" s="964"/>
      <c r="Q13" s="964"/>
      <c r="R13" s="965"/>
    </row>
    <row r="14" spans="1:18" ht="18" customHeight="1">
      <c r="A14" s="245">
        <v>20</v>
      </c>
      <c r="B14" s="942">
        <v>114</v>
      </c>
      <c r="C14" s="942"/>
      <c r="D14" s="942"/>
      <c r="E14" s="1123">
        <v>6925706</v>
      </c>
      <c r="F14" s="1124"/>
      <c r="G14" s="1124"/>
      <c r="H14" s="1124"/>
      <c r="I14" s="1125"/>
      <c r="J14" s="1122">
        <v>750889</v>
      </c>
      <c r="K14" s="1122"/>
      <c r="L14" s="1122"/>
      <c r="M14" s="1122"/>
      <c r="N14" s="1122"/>
      <c r="O14" s="1111">
        <v>0</v>
      </c>
      <c r="P14" s="1112"/>
      <c r="Q14" s="1112"/>
      <c r="R14" s="1113"/>
    </row>
    <row r="15" spans="1:18" ht="18" customHeight="1">
      <c r="A15" s="250">
        <v>21</v>
      </c>
      <c r="B15" s="943">
        <v>97</v>
      </c>
      <c r="C15" s="943"/>
      <c r="D15" s="943"/>
      <c r="E15" s="1126">
        <v>3906830</v>
      </c>
      <c r="F15" s="1127"/>
      <c r="G15" s="1127"/>
      <c r="H15" s="1127"/>
      <c r="I15" s="1128"/>
      <c r="J15" s="1110">
        <v>393801</v>
      </c>
      <c r="K15" s="1110"/>
      <c r="L15" s="1110"/>
      <c r="M15" s="1110"/>
      <c r="N15" s="1110"/>
      <c r="O15" s="1114">
        <v>0</v>
      </c>
      <c r="P15" s="1115"/>
      <c r="Q15" s="1115"/>
      <c r="R15" s="1116"/>
    </row>
    <row r="16" spans="1:18" ht="18" customHeight="1">
      <c r="A16" s="250">
        <v>22</v>
      </c>
      <c r="B16" s="943">
        <v>65</v>
      </c>
      <c r="C16" s="943"/>
      <c r="D16" s="943"/>
      <c r="E16" s="1126">
        <v>3993584</v>
      </c>
      <c r="F16" s="1127"/>
      <c r="G16" s="1127"/>
      <c r="H16" s="1127"/>
      <c r="I16" s="1128"/>
      <c r="J16" s="1114">
        <v>443755</v>
      </c>
      <c r="K16" s="1129"/>
      <c r="L16" s="1129"/>
      <c r="M16" s="1129"/>
      <c r="N16" s="1130"/>
      <c r="O16" s="1114">
        <v>0</v>
      </c>
      <c r="P16" s="1115"/>
      <c r="Q16" s="1115"/>
      <c r="R16" s="1116"/>
    </row>
    <row r="17" spans="1:18" ht="18" customHeight="1">
      <c r="A17" s="250">
        <v>23</v>
      </c>
      <c r="B17" s="943">
        <v>62</v>
      </c>
      <c r="C17" s="943"/>
      <c r="D17" s="943"/>
      <c r="E17" s="1126">
        <v>3590505</v>
      </c>
      <c r="F17" s="1127"/>
      <c r="G17" s="1127"/>
      <c r="H17" s="1127"/>
      <c r="I17" s="1128"/>
      <c r="J17" s="1114">
        <v>398973</v>
      </c>
      <c r="K17" s="1129"/>
      <c r="L17" s="1129"/>
      <c r="M17" s="1129"/>
      <c r="N17" s="1130"/>
      <c r="O17" s="1114">
        <v>0</v>
      </c>
      <c r="P17" s="1115"/>
      <c r="Q17" s="1115"/>
      <c r="R17" s="1116"/>
    </row>
    <row r="18" spans="1:18" ht="18" customHeight="1" thickBot="1">
      <c r="A18" s="255">
        <v>24</v>
      </c>
      <c r="B18" s="1041">
        <v>72</v>
      </c>
      <c r="C18" s="1041"/>
      <c r="D18" s="1041"/>
      <c r="E18" s="1145">
        <v>4374733</v>
      </c>
      <c r="F18" s="1146"/>
      <c r="G18" s="1146"/>
      <c r="H18" s="1146"/>
      <c r="I18" s="1147"/>
      <c r="J18" s="1117">
        <v>486143</v>
      </c>
      <c r="K18" s="1118"/>
      <c r="L18" s="1118"/>
      <c r="M18" s="1118"/>
      <c r="N18" s="1119"/>
      <c r="O18" s="1117">
        <v>0</v>
      </c>
      <c r="P18" s="1120"/>
      <c r="Q18" s="1120"/>
      <c r="R18" s="1121"/>
    </row>
    <row r="19" spans="1:18" ht="18" customHeight="1">
      <c r="A19" s="153"/>
      <c r="B19" s="153"/>
      <c r="C19" s="336"/>
      <c r="D19" s="336"/>
      <c r="E19" s="336"/>
      <c r="F19" s="336"/>
      <c r="G19" s="336"/>
      <c r="H19" s="336"/>
      <c r="I19" s="336"/>
      <c r="J19" s="337"/>
      <c r="K19" s="337"/>
      <c r="L19" s="338"/>
      <c r="M19" s="338"/>
      <c r="N19" s="338"/>
      <c r="O19" s="338"/>
      <c r="P19" s="338"/>
      <c r="Q19" s="338"/>
      <c r="R19" s="338"/>
    </row>
    <row r="20" spans="1:18" ht="18" customHeight="1">
      <c r="A20" s="153"/>
      <c r="B20" s="153"/>
      <c r="C20" s="336"/>
      <c r="D20" s="336"/>
      <c r="E20" s="336"/>
      <c r="F20" s="336"/>
      <c r="G20" s="336"/>
      <c r="H20" s="336"/>
      <c r="I20" s="336"/>
      <c r="J20" s="337"/>
      <c r="K20" s="337"/>
      <c r="L20" s="338"/>
      <c r="M20" s="338"/>
      <c r="N20" s="338"/>
      <c r="O20" s="338"/>
      <c r="P20" s="338"/>
      <c r="Q20" s="338"/>
      <c r="R20" s="338"/>
    </row>
    <row r="21" spans="1:18" ht="15.75" customHeight="1" thickBot="1">
      <c r="A21" s="431" t="s">
        <v>232</v>
      </c>
      <c r="B21" s="431"/>
      <c r="C21" s="939"/>
      <c r="D21" s="939"/>
      <c r="E21" s="259"/>
      <c r="F21" s="241"/>
      <c r="G21" s="241"/>
      <c r="H21" s="241"/>
      <c r="I21" s="241"/>
      <c r="J21" s="241"/>
      <c r="K21" s="241"/>
      <c r="L21" s="241"/>
      <c r="M21" s="241"/>
      <c r="N21" s="241"/>
      <c r="O21" s="958" t="s">
        <v>0</v>
      </c>
      <c r="P21" s="958"/>
      <c r="Q21" s="959"/>
      <c r="R21" s="959"/>
    </row>
    <row r="22" spans="1:18" ht="15" customHeight="1">
      <c r="A22" s="242" t="s">
        <v>1</v>
      </c>
      <c r="B22" s="948" t="s">
        <v>204</v>
      </c>
      <c r="C22" s="948"/>
      <c r="D22" s="948"/>
      <c r="E22" s="960" t="s">
        <v>205</v>
      </c>
      <c r="F22" s="420"/>
      <c r="G22" s="420"/>
      <c r="H22" s="420"/>
      <c r="I22" s="447"/>
      <c r="J22" s="960" t="s">
        <v>206</v>
      </c>
      <c r="K22" s="961"/>
      <c r="L22" s="961"/>
      <c r="M22" s="961"/>
      <c r="N22" s="966"/>
      <c r="O22" s="960" t="s">
        <v>207</v>
      </c>
      <c r="P22" s="961"/>
      <c r="Q22" s="961"/>
      <c r="R22" s="962"/>
    </row>
    <row r="23" spans="1:18" ht="15" customHeight="1" thickBot="1">
      <c r="A23" s="244" t="s">
        <v>3</v>
      </c>
      <c r="B23" s="949"/>
      <c r="C23" s="949"/>
      <c r="D23" s="949"/>
      <c r="E23" s="1009"/>
      <c r="F23" s="1010"/>
      <c r="G23" s="1010"/>
      <c r="H23" s="1010"/>
      <c r="I23" s="1011"/>
      <c r="J23" s="963"/>
      <c r="K23" s="964"/>
      <c r="L23" s="964"/>
      <c r="M23" s="964"/>
      <c r="N23" s="967"/>
      <c r="O23" s="963"/>
      <c r="P23" s="964"/>
      <c r="Q23" s="964"/>
      <c r="R23" s="965"/>
    </row>
    <row r="24" spans="1:18" ht="18" customHeight="1">
      <c r="A24" s="245">
        <v>20</v>
      </c>
      <c r="B24" s="942">
        <v>153</v>
      </c>
      <c r="C24" s="942"/>
      <c r="D24" s="942"/>
      <c r="E24" s="1123">
        <v>3278146</v>
      </c>
      <c r="F24" s="1124"/>
      <c r="G24" s="1124"/>
      <c r="H24" s="1124"/>
      <c r="I24" s="1125"/>
      <c r="J24" s="1122">
        <v>364263</v>
      </c>
      <c r="K24" s="1122"/>
      <c r="L24" s="1122"/>
      <c r="M24" s="1122"/>
      <c r="N24" s="1122"/>
      <c r="O24" s="1138"/>
      <c r="P24" s="951"/>
      <c r="Q24" s="951"/>
      <c r="R24" s="1139"/>
    </row>
    <row r="25" spans="1:18" ht="18" customHeight="1">
      <c r="A25" s="250">
        <v>21</v>
      </c>
      <c r="B25" s="943">
        <v>197</v>
      </c>
      <c r="C25" s="943"/>
      <c r="D25" s="943"/>
      <c r="E25" s="1126">
        <v>4306647</v>
      </c>
      <c r="F25" s="1127"/>
      <c r="G25" s="1127"/>
      <c r="H25" s="1127"/>
      <c r="I25" s="1128"/>
      <c r="J25" s="1110">
        <v>478558</v>
      </c>
      <c r="K25" s="1110"/>
      <c r="L25" s="1110"/>
      <c r="M25" s="1110"/>
      <c r="N25" s="1110"/>
      <c r="O25" s="1099"/>
      <c r="P25" s="954"/>
      <c r="Q25" s="954"/>
      <c r="R25" s="1109"/>
    </row>
    <row r="26" spans="1:18" ht="18" customHeight="1">
      <c r="A26" s="250">
        <v>22</v>
      </c>
      <c r="B26" s="943">
        <v>175</v>
      </c>
      <c r="C26" s="943"/>
      <c r="D26" s="943"/>
      <c r="E26" s="1126">
        <v>3875520</v>
      </c>
      <c r="F26" s="1127"/>
      <c r="G26" s="1127"/>
      <c r="H26" s="1127"/>
      <c r="I26" s="1128"/>
      <c r="J26" s="1110">
        <v>430648</v>
      </c>
      <c r="K26" s="1110"/>
      <c r="L26" s="1110"/>
      <c r="M26" s="1110"/>
      <c r="N26" s="1110"/>
      <c r="O26" s="1099"/>
      <c r="P26" s="954"/>
      <c r="Q26" s="954"/>
      <c r="R26" s="1109"/>
    </row>
    <row r="27" spans="1:18" ht="17.25" customHeight="1">
      <c r="A27" s="250">
        <v>23</v>
      </c>
      <c r="B27" s="943">
        <v>187</v>
      </c>
      <c r="C27" s="943"/>
      <c r="D27" s="943"/>
      <c r="E27" s="1126">
        <v>4076488</v>
      </c>
      <c r="F27" s="1127"/>
      <c r="G27" s="1127"/>
      <c r="H27" s="1127"/>
      <c r="I27" s="1128"/>
      <c r="J27" s="1110">
        <v>452998</v>
      </c>
      <c r="K27" s="1110"/>
      <c r="L27" s="1110"/>
      <c r="M27" s="1110"/>
      <c r="N27" s="1110"/>
      <c r="O27" s="1099"/>
      <c r="P27" s="954"/>
      <c r="Q27" s="954"/>
      <c r="R27" s="1109"/>
    </row>
    <row r="28" spans="1:18" ht="17.25" customHeight="1" thickBot="1">
      <c r="A28" s="255">
        <v>24</v>
      </c>
      <c r="B28" s="1041">
        <v>179</v>
      </c>
      <c r="C28" s="1041"/>
      <c r="D28" s="1041"/>
      <c r="E28" s="1145">
        <v>4828807</v>
      </c>
      <c r="F28" s="1146"/>
      <c r="G28" s="1146"/>
      <c r="H28" s="1146"/>
      <c r="I28" s="1147"/>
      <c r="J28" s="1131">
        <v>536569</v>
      </c>
      <c r="K28" s="1131"/>
      <c r="L28" s="1131"/>
      <c r="M28" s="1131"/>
      <c r="N28" s="1131"/>
      <c r="O28" s="1105"/>
      <c r="P28" s="1043"/>
      <c r="Q28" s="1043"/>
      <c r="R28" s="1106"/>
    </row>
    <row r="29" spans="1:18" ht="18" customHeight="1">
      <c r="A29" s="153"/>
      <c r="B29" s="263"/>
      <c r="C29" s="263"/>
      <c r="D29" s="263"/>
      <c r="E29" s="263"/>
      <c r="F29" s="264"/>
      <c r="G29" s="264"/>
      <c r="H29" s="264"/>
      <c r="I29" s="264"/>
      <c r="J29" s="265"/>
      <c r="K29" s="265"/>
      <c r="L29" s="265"/>
      <c r="M29" s="265"/>
      <c r="N29" s="265"/>
      <c r="O29" s="335"/>
      <c r="P29" s="335"/>
      <c r="Q29" s="335"/>
      <c r="R29" s="335"/>
    </row>
    <row r="30" spans="1:18" ht="18" customHeight="1">
      <c r="A30" s="153"/>
      <c r="B30" s="263"/>
      <c r="C30" s="263"/>
      <c r="D30" s="263"/>
      <c r="E30" s="263"/>
      <c r="F30" s="264"/>
      <c r="G30" s="264"/>
      <c r="H30" s="264"/>
      <c r="I30" s="264"/>
      <c r="J30" s="265"/>
      <c r="K30" s="265"/>
      <c r="L30" s="265"/>
      <c r="M30" s="265"/>
      <c r="N30" s="265"/>
      <c r="O30" s="335"/>
      <c r="P30" s="335"/>
      <c r="Q30" s="335"/>
      <c r="R30" s="335"/>
    </row>
    <row r="31" spans="1:18" ht="15.75" customHeight="1" thickBot="1">
      <c r="A31" s="431" t="s">
        <v>233</v>
      </c>
      <c r="B31" s="431"/>
      <c r="C31" s="939"/>
      <c r="D31" s="939"/>
      <c r="E31" s="259"/>
      <c r="F31" s="241"/>
      <c r="G31" s="241"/>
      <c r="H31" s="241"/>
      <c r="I31" s="241"/>
      <c r="J31" s="241"/>
      <c r="K31" s="241"/>
      <c r="L31" s="241"/>
      <c r="M31" s="241"/>
      <c r="N31" s="241"/>
      <c r="O31" s="958" t="s">
        <v>0</v>
      </c>
      <c r="P31" s="958"/>
      <c r="Q31" s="959"/>
      <c r="R31" s="959"/>
    </row>
    <row r="32" spans="1:18" ht="15" customHeight="1">
      <c r="A32" s="242" t="s">
        <v>1</v>
      </c>
      <c r="B32" s="948" t="s">
        <v>204</v>
      </c>
      <c r="C32" s="948"/>
      <c r="D32" s="948"/>
      <c r="E32" s="960" t="s">
        <v>205</v>
      </c>
      <c r="F32" s="420"/>
      <c r="G32" s="420"/>
      <c r="H32" s="420"/>
      <c r="I32" s="447"/>
      <c r="J32" s="960" t="s">
        <v>206</v>
      </c>
      <c r="K32" s="961"/>
      <c r="L32" s="961"/>
      <c r="M32" s="961"/>
      <c r="N32" s="966"/>
      <c r="O32" s="960" t="s">
        <v>207</v>
      </c>
      <c r="P32" s="961"/>
      <c r="Q32" s="961"/>
      <c r="R32" s="962"/>
    </row>
    <row r="33" spans="1:18" ht="15" customHeight="1" thickBot="1">
      <c r="A33" s="244" t="s">
        <v>3</v>
      </c>
      <c r="B33" s="949"/>
      <c r="C33" s="949"/>
      <c r="D33" s="949"/>
      <c r="E33" s="1009"/>
      <c r="F33" s="1010"/>
      <c r="G33" s="1010"/>
      <c r="H33" s="1010"/>
      <c r="I33" s="1011"/>
      <c r="J33" s="963"/>
      <c r="K33" s="964"/>
      <c r="L33" s="964"/>
      <c r="M33" s="964"/>
      <c r="N33" s="967"/>
      <c r="O33" s="963"/>
      <c r="P33" s="964"/>
      <c r="Q33" s="964"/>
      <c r="R33" s="965"/>
    </row>
    <row r="34" spans="1:18" ht="18" customHeight="1">
      <c r="A34" s="245">
        <v>20</v>
      </c>
      <c r="B34" s="942">
        <v>162</v>
      </c>
      <c r="C34" s="942"/>
      <c r="D34" s="942"/>
      <c r="E34" s="1123">
        <v>15524166</v>
      </c>
      <c r="F34" s="1124"/>
      <c r="G34" s="1124"/>
      <c r="H34" s="1124"/>
      <c r="I34" s="1125"/>
      <c r="J34" s="1122">
        <v>1724928</v>
      </c>
      <c r="K34" s="1122"/>
      <c r="L34" s="1122"/>
      <c r="M34" s="1122"/>
      <c r="N34" s="1122"/>
      <c r="O34" s="1138"/>
      <c r="P34" s="951"/>
      <c r="Q34" s="951"/>
      <c r="R34" s="1139"/>
    </row>
    <row r="35" spans="1:18" ht="18" customHeight="1">
      <c r="A35" s="250">
        <v>21</v>
      </c>
      <c r="B35" s="943">
        <v>196</v>
      </c>
      <c r="C35" s="943"/>
      <c r="D35" s="943"/>
      <c r="E35" s="1126">
        <v>16481677</v>
      </c>
      <c r="F35" s="1127"/>
      <c r="G35" s="1127"/>
      <c r="H35" s="1127"/>
      <c r="I35" s="1128"/>
      <c r="J35" s="1110">
        <v>1831318</v>
      </c>
      <c r="K35" s="1110"/>
      <c r="L35" s="1110"/>
      <c r="M35" s="1110"/>
      <c r="N35" s="1110"/>
      <c r="O35" s="1099"/>
      <c r="P35" s="954"/>
      <c r="Q35" s="954"/>
      <c r="R35" s="1109"/>
    </row>
    <row r="36" spans="1:18" ht="18" customHeight="1">
      <c r="A36" s="250">
        <v>22</v>
      </c>
      <c r="B36" s="943">
        <v>225</v>
      </c>
      <c r="C36" s="943"/>
      <c r="D36" s="943"/>
      <c r="E36" s="1126">
        <v>20493456</v>
      </c>
      <c r="F36" s="1127"/>
      <c r="G36" s="1127"/>
      <c r="H36" s="1127"/>
      <c r="I36" s="1128"/>
      <c r="J36" s="1110">
        <v>2277080</v>
      </c>
      <c r="K36" s="1110"/>
      <c r="L36" s="1110"/>
      <c r="M36" s="1110"/>
      <c r="N36" s="1110"/>
      <c r="O36" s="1099"/>
      <c r="P36" s="954"/>
      <c r="Q36" s="954"/>
      <c r="R36" s="1109"/>
    </row>
    <row r="37" spans="1:18" ht="18" customHeight="1">
      <c r="A37" s="250">
        <v>23</v>
      </c>
      <c r="B37" s="943">
        <v>229</v>
      </c>
      <c r="C37" s="943"/>
      <c r="D37" s="943"/>
      <c r="E37" s="1126">
        <v>19990413</v>
      </c>
      <c r="F37" s="1127"/>
      <c r="G37" s="1127"/>
      <c r="H37" s="1127"/>
      <c r="I37" s="1128"/>
      <c r="J37" s="1110">
        <v>2221183</v>
      </c>
      <c r="K37" s="1110"/>
      <c r="L37" s="1110"/>
      <c r="M37" s="1110"/>
      <c r="N37" s="1110"/>
      <c r="O37" s="1099"/>
      <c r="P37" s="954"/>
      <c r="Q37" s="954"/>
      <c r="R37" s="1109"/>
    </row>
    <row r="38" spans="1:18" ht="18" customHeight="1" thickBot="1">
      <c r="A38" s="255">
        <v>24</v>
      </c>
      <c r="B38" s="1041">
        <v>216</v>
      </c>
      <c r="C38" s="1041"/>
      <c r="D38" s="1041"/>
      <c r="E38" s="1145">
        <v>20687409</v>
      </c>
      <c r="F38" s="1146"/>
      <c r="G38" s="1146"/>
      <c r="H38" s="1146"/>
      <c r="I38" s="1147"/>
      <c r="J38" s="1131">
        <v>2298617</v>
      </c>
      <c r="K38" s="1131"/>
      <c r="L38" s="1131"/>
      <c r="M38" s="1131"/>
      <c r="N38" s="1131"/>
      <c r="O38" s="1105"/>
      <c r="P38" s="1043"/>
      <c r="Q38" s="1043"/>
      <c r="R38" s="1106"/>
    </row>
    <row r="39" spans="1:18" ht="18" customHeight="1">
      <c r="A39" s="153"/>
      <c r="B39" s="263"/>
      <c r="C39" s="263"/>
      <c r="D39" s="263"/>
      <c r="E39" s="263"/>
      <c r="F39" s="264"/>
      <c r="G39" s="264"/>
      <c r="H39" s="264"/>
      <c r="I39" s="264"/>
      <c r="J39" s="265"/>
      <c r="K39" s="265"/>
      <c r="L39" s="265"/>
      <c r="M39" s="265"/>
      <c r="N39" s="265"/>
      <c r="O39" s="335"/>
      <c r="P39" s="335"/>
      <c r="Q39" s="335"/>
      <c r="R39" s="335"/>
    </row>
    <row r="40" spans="1:18" ht="18" customHeight="1">
      <c r="A40" s="153"/>
      <c r="B40" s="263"/>
      <c r="C40" s="263"/>
      <c r="D40" s="263"/>
      <c r="E40" s="263"/>
      <c r="F40" s="264"/>
      <c r="G40" s="264"/>
      <c r="H40" s="264"/>
      <c r="I40" s="264"/>
      <c r="J40" s="265"/>
      <c r="K40" s="265"/>
      <c r="L40" s="265"/>
      <c r="M40" s="265"/>
      <c r="N40" s="265"/>
      <c r="O40" s="335"/>
      <c r="P40" s="335"/>
      <c r="Q40" s="335"/>
      <c r="R40" s="335"/>
    </row>
    <row r="41" spans="1:18" ht="15.75" customHeight="1" thickBot="1">
      <c r="A41" s="431" t="s">
        <v>234</v>
      </c>
      <c r="B41" s="431"/>
      <c r="C41" s="939"/>
      <c r="D41" s="939"/>
      <c r="E41" s="259"/>
      <c r="F41" s="241"/>
      <c r="G41" s="241"/>
      <c r="H41" s="241"/>
      <c r="I41" s="241"/>
      <c r="J41" s="241"/>
      <c r="K41" s="241"/>
      <c r="L41" s="241"/>
      <c r="M41" s="241"/>
      <c r="N41" s="241"/>
      <c r="O41" s="958" t="s">
        <v>0</v>
      </c>
      <c r="P41" s="958"/>
      <c r="Q41" s="959"/>
      <c r="R41" s="959"/>
    </row>
    <row r="42" spans="1:18" ht="15" customHeight="1">
      <c r="A42" s="242" t="s">
        <v>1</v>
      </c>
      <c r="B42" s="948" t="s">
        <v>204</v>
      </c>
      <c r="C42" s="948"/>
      <c r="D42" s="948"/>
      <c r="E42" s="960" t="s">
        <v>205</v>
      </c>
      <c r="F42" s="420"/>
      <c r="G42" s="420"/>
      <c r="H42" s="420"/>
      <c r="I42" s="447"/>
      <c r="J42" s="960" t="s">
        <v>206</v>
      </c>
      <c r="K42" s="961"/>
      <c r="L42" s="961"/>
      <c r="M42" s="961"/>
      <c r="N42" s="966"/>
      <c r="O42" s="960" t="s">
        <v>207</v>
      </c>
      <c r="P42" s="961"/>
      <c r="Q42" s="961"/>
      <c r="R42" s="962"/>
    </row>
    <row r="43" spans="1:18" ht="15" customHeight="1" thickBot="1">
      <c r="A43" s="244" t="s">
        <v>3</v>
      </c>
      <c r="B43" s="949"/>
      <c r="C43" s="949"/>
      <c r="D43" s="949"/>
      <c r="E43" s="1009"/>
      <c r="F43" s="1010"/>
      <c r="G43" s="1010"/>
      <c r="H43" s="1010"/>
      <c r="I43" s="1011"/>
      <c r="J43" s="963"/>
      <c r="K43" s="964"/>
      <c r="L43" s="964"/>
      <c r="M43" s="964"/>
      <c r="N43" s="967"/>
      <c r="O43" s="963"/>
      <c r="P43" s="964"/>
      <c r="Q43" s="964"/>
      <c r="R43" s="965"/>
    </row>
    <row r="44" spans="1:18" ht="18" customHeight="1">
      <c r="A44" s="245">
        <v>20</v>
      </c>
      <c r="B44" s="942">
        <v>9951</v>
      </c>
      <c r="C44" s="942"/>
      <c r="D44" s="942"/>
      <c r="E44" s="1123">
        <v>43040611</v>
      </c>
      <c r="F44" s="1124"/>
      <c r="G44" s="1124"/>
      <c r="H44" s="1124"/>
      <c r="I44" s="1125"/>
      <c r="J44" s="1138"/>
      <c r="K44" s="1148"/>
      <c r="L44" s="1148"/>
      <c r="M44" s="1148"/>
      <c r="N44" s="1149"/>
      <c r="O44" s="1138"/>
      <c r="P44" s="951"/>
      <c r="Q44" s="951"/>
      <c r="R44" s="1139"/>
    </row>
    <row r="45" spans="1:18" ht="18" customHeight="1">
      <c r="A45" s="339">
        <v>21</v>
      </c>
      <c r="B45" s="1134">
        <v>10345</v>
      </c>
      <c r="C45" s="1134"/>
      <c r="D45" s="1134"/>
      <c r="E45" s="1157">
        <v>46597120</v>
      </c>
      <c r="F45" s="1158"/>
      <c r="G45" s="1158"/>
      <c r="H45" s="1158"/>
      <c r="I45" s="1159"/>
      <c r="J45" s="1135"/>
      <c r="K45" s="1136"/>
      <c r="L45" s="1136"/>
      <c r="M45" s="1136"/>
      <c r="N45" s="1137"/>
      <c r="O45" s="1135"/>
      <c r="P45" s="1150"/>
      <c r="Q45" s="1150"/>
      <c r="R45" s="1151"/>
    </row>
    <row r="46" spans="1:18" ht="18" customHeight="1">
      <c r="A46" s="250">
        <v>22</v>
      </c>
      <c r="B46" s="943">
        <v>11284</v>
      </c>
      <c r="C46" s="943"/>
      <c r="D46" s="943"/>
      <c r="E46" s="1126">
        <v>51168322</v>
      </c>
      <c r="F46" s="1127"/>
      <c r="G46" s="1127"/>
      <c r="H46" s="1127"/>
      <c r="I46" s="1128"/>
      <c r="J46" s="1099"/>
      <c r="K46" s="1100"/>
      <c r="L46" s="1100"/>
      <c r="M46" s="1100"/>
      <c r="N46" s="1101"/>
      <c r="O46" s="1099"/>
      <c r="P46" s="954"/>
      <c r="Q46" s="954"/>
      <c r="R46" s="1109"/>
    </row>
    <row r="47" spans="1:18" ht="18" customHeight="1">
      <c r="A47" s="340">
        <v>23</v>
      </c>
      <c r="B47" s="1156">
        <v>12326</v>
      </c>
      <c r="C47" s="1156"/>
      <c r="D47" s="1156"/>
      <c r="E47" s="1153">
        <v>55767878</v>
      </c>
      <c r="F47" s="1154"/>
      <c r="G47" s="1154"/>
      <c r="H47" s="1154"/>
      <c r="I47" s="1155"/>
      <c r="J47" s="1102"/>
      <c r="K47" s="1107"/>
      <c r="L47" s="1107"/>
      <c r="M47" s="1107"/>
      <c r="N47" s="1108"/>
      <c r="O47" s="1102"/>
      <c r="P47" s="1103"/>
      <c r="Q47" s="1103"/>
      <c r="R47" s="1104"/>
    </row>
    <row r="48" spans="1:18" ht="18" customHeight="1" thickBot="1">
      <c r="A48" s="255">
        <v>24</v>
      </c>
      <c r="B48" s="1041">
        <v>12711</v>
      </c>
      <c r="C48" s="1041"/>
      <c r="D48" s="1041"/>
      <c r="E48" s="1145">
        <v>57352608</v>
      </c>
      <c r="F48" s="1146"/>
      <c r="G48" s="1146"/>
      <c r="H48" s="1146"/>
      <c r="I48" s="1147"/>
      <c r="J48" s="1105"/>
      <c r="K48" s="1163"/>
      <c r="L48" s="1163"/>
      <c r="M48" s="1163"/>
      <c r="N48" s="1164"/>
      <c r="O48" s="1105"/>
      <c r="P48" s="1043"/>
      <c r="Q48" s="1043"/>
      <c r="R48" s="1106"/>
    </row>
    <row r="49" spans="1:18" ht="18" customHeight="1">
      <c r="A49" s="153"/>
      <c r="B49" s="263"/>
      <c r="C49" s="263"/>
      <c r="D49" s="263"/>
      <c r="E49" s="263"/>
      <c r="F49" s="264"/>
      <c r="G49" s="264"/>
      <c r="H49" s="264"/>
      <c r="I49" s="264"/>
      <c r="J49" s="335"/>
      <c r="K49" s="335"/>
      <c r="L49" s="335"/>
      <c r="M49" s="335"/>
      <c r="N49" s="335"/>
      <c r="O49" s="335"/>
      <c r="P49" s="335"/>
      <c r="Q49" s="335"/>
      <c r="R49" s="335"/>
    </row>
    <row r="50" spans="1:18" ht="18" customHeight="1">
      <c r="A50" s="153"/>
      <c r="B50" s="263"/>
      <c r="C50" s="263"/>
      <c r="D50" s="263"/>
      <c r="E50" s="263"/>
      <c r="F50" s="264"/>
      <c r="G50" s="264"/>
      <c r="H50" s="264"/>
      <c r="I50" s="264"/>
      <c r="J50" s="335"/>
      <c r="K50" s="335"/>
      <c r="L50" s="335"/>
      <c r="M50" s="335"/>
      <c r="N50" s="335"/>
      <c r="O50" s="335"/>
      <c r="P50" s="335"/>
      <c r="Q50" s="335"/>
      <c r="R50" s="335"/>
    </row>
    <row r="51" spans="1:18" ht="15.75" customHeight="1" thickBot="1">
      <c r="A51" s="431" t="s">
        <v>235</v>
      </c>
      <c r="B51" s="431"/>
      <c r="C51" s="939"/>
      <c r="D51" s="939"/>
      <c r="E51" s="259"/>
      <c r="F51" s="296"/>
      <c r="G51" s="296"/>
      <c r="H51" s="296"/>
      <c r="I51" s="296"/>
      <c r="J51" s="296"/>
      <c r="K51" s="296"/>
      <c r="L51" s="296"/>
      <c r="M51" s="296"/>
      <c r="N51" s="296"/>
      <c r="O51" s="958" t="s">
        <v>0</v>
      </c>
      <c r="P51" s="958"/>
      <c r="Q51" s="958"/>
      <c r="R51" s="958"/>
    </row>
    <row r="52" spans="1:18" ht="15" customHeight="1">
      <c r="A52" s="242" t="s">
        <v>1</v>
      </c>
      <c r="B52" s="948" t="s">
        <v>222</v>
      </c>
      <c r="C52" s="1080"/>
      <c r="D52" s="1080"/>
      <c r="E52" s="1080"/>
      <c r="F52" s="1080"/>
      <c r="G52" s="1080"/>
      <c r="H52" s="1081"/>
      <c r="I52" s="1063" t="s">
        <v>223</v>
      </c>
      <c r="J52" s="596"/>
      <c r="K52" s="596"/>
      <c r="L52" s="596"/>
      <c r="M52" s="596"/>
      <c r="N52" s="596"/>
      <c r="O52" s="596"/>
      <c r="P52" s="596"/>
      <c r="Q52" s="596"/>
      <c r="R52" s="1064"/>
    </row>
    <row r="53" spans="1:18" ht="15" customHeight="1" thickBot="1">
      <c r="A53" s="244" t="s">
        <v>3</v>
      </c>
      <c r="B53" s="425"/>
      <c r="C53" s="425"/>
      <c r="D53" s="425"/>
      <c r="E53" s="425"/>
      <c r="F53" s="425"/>
      <c r="G53" s="425"/>
      <c r="H53" s="1082"/>
      <c r="I53" s="1065"/>
      <c r="J53" s="417"/>
      <c r="K53" s="417"/>
      <c r="L53" s="417"/>
      <c r="M53" s="417"/>
      <c r="N53" s="417"/>
      <c r="O53" s="417"/>
      <c r="P53" s="417"/>
      <c r="Q53" s="417"/>
      <c r="R53" s="1066"/>
    </row>
    <row r="54" spans="1:18" s="43" customFormat="1" ht="18" customHeight="1">
      <c r="A54" s="245">
        <v>20</v>
      </c>
      <c r="B54" s="248"/>
      <c r="C54" s="248"/>
      <c r="D54" s="1071">
        <v>222</v>
      </c>
      <c r="E54" s="1057"/>
      <c r="F54" s="1057"/>
      <c r="G54" s="248"/>
      <c r="H54" s="248"/>
      <c r="I54" s="246"/>
      <c r="J54" s="272"/>
      <c r="K54" s="272"/>
      <c r="L54" s="297"/>
      <c r="M54" s="1093">
        <v>347265</v>
      </c>
      <c r="N54" s="1094"/>
      <c r="O54" s="1094"/>
      <c r="P54" s="1094"/>
      <c r="Q54" s="1095"/>
      <c r="R54" s="276"/>
    </row>
    <row r="55" spans="1:18" s="43" customFormat="1" ht="18" customHeight="1">
      <c r="A55" s="250">
        <v>21</v>
      </c>
      <c r="B55" s="253"/>
      <c r="C55" s="253"/>
      <c r="D55" s="1067">
        <v>193</v>
      </c>
      <c r="E55" s="1152"/>
      <c r="F55" s="1152"/>
      <c r="G55" s="253"/>
      <c r="H55" s="253"/>
      <c r="I55" s="251"/>
      <c r="J55" s="277"/>
      <c r="K55" s="277"/>
      <c r="L55" s="298"/>
      <c r="M55" s="1096">
        <v>254745</v>
      </c>
      <c r="N55" s="1097"/>
      <c r="O55" s="1097"/>
      <c r="P55" s="1097"/>
      <c r="Q55" s="1098"/>
      <c r="R55" s="281"/>
    </row>
    <row r="56" spans="1:18" s="43" customFormat="1" ht="18" customHeight="1">
      <c r="A56" s="250">
        <v>22</v>
      </c>
      <c r="B56" s="253"/>
      <c r="C56" s="253"/>
      <c r="D56" s="1067">
        <v>149</v>
      </c>
      <c r="E56" s="1054"/>
      <c r="F56" s="1054"/>
      <c r="G56" s="253"/>
      <c r="H56" s="253"/>
      <c r="I56" s="251"/>
      <c r="J56" s="277"/>
      <c r="K56" s="277"/>
      <c r="L56" s="298"/>
      <c r="M56" s="1096">
        <v>127643</v>
      </c>
      <c r="N56" s="1097"/>
      <c r="O56" s="1097"/>
      <c r="P56" s="1097"/>
      <c r="Q56" s="1098"/>
      <c r="R56" s="281"/>
    </row>
    <row r="57" spans="1:18" s="43" customFormat="1" ht="18" customHeight="1">
      <c r="A57" s="250">
        <v>23</v>
      </c>
      <c r="B57" s="253"/>
      <c r="C57" s="253"/>
      <c r="D57" s="1067">
        <v>161</v>
      </c>
      <c r="E57" s="1067"/>
      <c r="F57" s="1067"/>
      <c r="G57" s="253"/>
      <c r="H57" s="253"/>
      <c r="I57" s="251"/>
      <c r="J57" s="277"/>
      <c r="K57" s="277"/>
      <c r="L57" s="298"/>
      <c r="M57" s="1096">
        <v>111425</v>
      </c>
      <c r="N57" s="1096"/>
      <c r="O57" s="1096"/>
      <c r="P57" s="1096"/>
      <c r="Q57" s="1098"/>
      <c r="R57" s="281"/>
    </row>
    <row r="58" spans="1:18" s="43" customFormat="1" ht="18" customHeight="1" thickBot="1">
      <c r="A58" s="262">
        <v>24</v>
      </c>
      <c r="B58" s="341"/>
      <c r="C58" s="341"/>
      <c r="D58" s="1160">
        <v>225</v>
      </c>
      <c r="E58" s="1160"/>
      <c r="F58" s="1160"/>
      <c r="G58" s="341"/>
      <c r="H58" s="341"/>
      <c r="I58" s="342"/>
      <c r="J58" s="343"/>
      <c r="K58" s="343"/>
      <c r="L58" s="344"/>
      <c r="M58" s="1161">
        <v>167376</v>
      </c>
      <c r="N58" s="1161"/>
      <c r="O58" s="1161"/>
      <c r="P58" s="1161"/>
      <c r="Q58" s="1162"/>
      <c r="R58" s="345"/>
    </row>
  </sheetData>
  <sheetProtection/>
  <mergeCells count="144">
    <mergeCell ref="D58:F58"/>
    <mergeCell ref="M58:Q58"/>
    <mergeCell ref="J38:N38"/>
    <mergeCell ref="O38:R38"/>
    <mergeCell ref="B48:D48"/>
    <mergeCell ref="E48:I48"/>
    <mergeCell ref="J48:N48"/>
    <mergeCell ref="B44:D44"/>
    <mergeCell ref="M57:Q57"/>
    <mergeCell ref="D57:F57"/>
    <mergeCell ref="O31:R31"/>
    <mergeCell ref="J27:N27"/>
    <mergeCell ref="E27:I27"/>
    <mergeCell ref="O24:R24"/>
    <mergeCell ref="J24:N24"/>
    <mergeCell ref="E28:I28"/>
    <mergeCell ref="E16:I16"/>
    <mergeCell ref="E45:I45"/>
    <mergeCell ref="B26:D26"/>
    <mergeCell ref="E35:I35"/>
    <mergeCell ref="E36:I36"/>
    <mergeCell ref="B35:D35"/>
    <mergeCell ref="E42:I43"/>
    <mergeCell ref="B34:D34"/>
    <mergeCell ref="E18:I18"/>
    <mergeCell ref="E22:I23"/>
    <mergeCell ref="D55:F55"/>
    <mergeCell ref="A51:D51"/>
    <mergeCell ref="B52:H53"/>
    <mergeCell ref="E46:I46"/>
    <mergeCell ref="D54:F54"/>
    <mergeCell ref="E47:I47"/>
    <mergeCell ref="B47:D47"/>
    <mergeCell ref="E8:I8"/>
    <mergeCell ref="D56:F56"/>
    <mergeCell ref="J44:N44"/>
    <mergeCell ref="O44:R44"/>
    <mergeCell ref="B36:D36"/>
    <mergeCell ref="O45:R45"/>
    <mergeCell ref="O37:R37"/>
    <mergeCell ref="E38:I38"/>
    <mergeCell ref="B42:D43"/>
    <mergeCell ref="B46:D46"/>
    <mergeCell ref="E6:I6"/>
    <mergeCell ref="O1:R1"/>
    <mergeCell ref="J2:N3"/>
    <mergeCell ref="O2:R3"/>
    <mergeCell ref="O4:R4"/>
    <mergeCell ref="J4:N4"/>
    <mergeCell ref="O5:R5"/>
    <mergeCell ref="O6:R6"/>
    <mergeCell ref="O16:R16"/>
    <mergeCell ref="O12:R13"/>
    <mergeCell ref="E2:I3"/>
    <mergeCell ref="O11:R11"/>
    <mergeCell ref="J6:N6"/>
    <mergeCell ref="J7:N7"/>
    <mergeCell ref="J5:N5"/>
    <mergeCell ref="E4:I4"/>
    <mergeCell ref="E5:I5"/>
    <mergeCell ref="E7:I7"/>
    <mergeCell ref="O22:R23"/>
    <mergeCell ref="J17:N17"/>
    <mergeCell ref="O17:R17"/>
    <mergeCell ref="O28:R28"/>
    <mergeCell ref="J25:N25"/>
    <mergeCell ref="J26:N26"/>
    <mergeCell ref="O27:R27"/>
    <mergeCell ref="O25:R25"/>
    <mergeCell ref="O26:R26"/>
    <mergeCell ref="J28:N28"/>
    <mergeCell ref="B38:D38"/>
    <mergeCell ref="J37:N37"/>
    <mergeCell ref="E37:I37"/>
    <mergeCell ref="J32:N33"/>
    <mergeCell ref="J34:N34"/>
    <mergeCell ref="J36:N36"/>
    <mergeCell ref="B37:D37"/>
    <mergeCell ref="E34:I34"/>
    <mergeCell ref="O36:R36"/>
    <mergeCell ref="O34:R34"/>
    <mergeCell ref="O35:R35"/>
    <mergeCell ref="O32:R33"/>
    <mergeCell ref="B45:D45"/>
    <mergeCell ref="I52:R53"/>
    <mergeCell ref="J45:N45"/>
    <mergeCell ref="A41:D41"/>
    <mergeCell ref="E44:I44"/>
    <mergeCell ref="O41:R41"/>
    <mergeCell ref="J42:N43"/>
    <mergeCell ref="O42:R43"/>
    <mergeCell ref="B24:D24"/>
    <mergeCell ref="A31:D31"/>
    <mergeCell ref="E26:I26"/>
    <mergeCell ref="E32:I33"/>
    <mergeCell ref="B28:D28"/>
    <mergeCell ref="B27:D27"/>
    <mergeCell ref="B25:D25"/>
    <mergeCell ref="B32:D33"/>
    <mergeCell ref="E24:I24"/>
    <mergeCell ref="E25:I25"/>
    <mergeCell ref="J8:N8"/>
    <mergeCell ref="O8:R8"/>
    <mergeCell ref="O7:R7"/>
    <mergeCell ref="J12:N13"/>
    <mergeCell ref="J14:N14"/>
    <mergeCell ref="A21:D21"/>
    <mergeCell ref="B16:D16"/>
    <mergeCell ref="E12:I13"/>
    <mergeCell ref="E14:I14"/>
    <mergeCell ref="E15:I15"/>
    <mergeCell ref="B14:D14"/>
    <mergeCell ref="B15:D15"/>
    <mergeCell ref="E17:I17"/>
    <mergeCell ref="J16:N16"/>
    <mergeCell ref="B22:D23"/>
    <mergeCell ref="B17:D17"/>
    <mergeCell ref="B18:D18"/>
    <mergeCell ref="O14:R14"/>
    <mergeCell ref="O21:R21"/>
    <mergeCell ref="O15:R15"/>
    <mergeCell ref="J15:N15"/>
    <mergeCell ref="J22:N23"/>
    <mergeCell ref="J18:N18"/>
    <mergeCell ref="O18:R18"/>
    <mergeCell ref="A1:D1"/>
    <mergeCell ref="B2:D3"/>
    <mergeCell ref="J35:N35"/>
    <mergeCell ref="B4:D4"/>
    <mergeCell ref="B12:D13"/>
    <mergeCell ref="B5:D5"/>
    <mergeCell ref="B6:D6"/>
    <mergeCell ref="B7:D7"/>
    <mergeCell ref="A11:D11"/>
    <mergeCell ref="B8:D8"/>
    <mergeCell ref="M54:Q54"/>
    <mergeCell ref="M55:Q55"/>
    <mergeCell ref="M56:Q56"/>
    <mergeCell ref="J46:N46"/>
    <mergeCell ref="O51:R51"/>
    <mergeCell ref="O47:R47"/>
    <mergeCell ref="O48:R48"/>
    <mergeCell ref="J47:N47"/>
    <mergeCell ref="O46:R46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showGridLines="0" view="pageBreakPreview" zoomScale="85" zoomScaleSheetLayoutView="85" workbookViewId="0" topLeftCell="A1">
      <selection activeCell="M14" sqref="M14:P14"/>
    </sheetView>
  </sheetViews>
  <sheetFormatPr defaultColWidth="11.875" defaultRowHeight="13.5"/>
  <cols>
    <col min="1" max="1" width="12.75390625" style="24" customWidth="1"/>
    <col min="2" max="7" width="6.875" style="24" customWidth="1"/>
    <col min="8" max="13" width="3.75390625" style="24" customWidth="1"/>
    <col min="14" max="15" width="6.875" style="24" customWidth="1"/>
    <col min="16" max="17" width="3.75390625" style="24" customWidth="1"/>
    <col min="18" max="18" width="6.875" style="24" customWidth="1"/>
    <col min="19" max="16384" width="11.875" style="24" customWidth="1"/>
  </cols>
  <sheetData>
    <row r="1" spans="1:18" s="43" customFormat="1" ht="15.75" customHeight="1" thickBot="1">
      <c r="A1" s="431" t="s">
        <v>236</v>
      </c>
      <c r="B1" s="431"/>
      <c r="C1" s="939"/>
      <c r="D1" s="939"/>
      <c r="E1" s="259"/>
      <c r="F1" s="241"/>
      <c r="G1" s="241"/>
      <c r="H1" s="241"/>
      <c r="I1" s="241"/>
      <c r="J1" s="241"/>
      <c r="K1" s="241"/>
      <c r="L1" s="241"/>
      <c r="M1" s="241"/>
      <c r="N1" s="241"/>
      <c r="O1" s="958" t="s">
        <v>0</v>
      </c>
      <c r="P1" s="958"/>
      <c r="Q1" s="959"/>
      <c r="R1" s="959"/>
    </row>
    <row r="2" spans="1:18" s="43" customFormat="1" ht="15" customHeight="1">
      <c r="A2" s="242" t="s">
        <v>1</v>
      </c>
      <c r="B2" s="948" t="s">
        <v>222</v>
      </c>
      <c r="C2" s="1080"/>
      <c r="D2" s="1080"/>
      <c r="E2" s="1080"/>
      <c r="F2" s="1080"/>
      <c r="G2" s="1080"/>
      <c r="H2" s="1081"/>
      <c r="I2" s="1063" t="s">
        <v>223</v>
      </c>
      <c r="J2" s="596"/>
      <c r="K2" s="596"/>
      <c r="L2" s="596"/>
      <c r="M2" s="596"/>
      <c r="N2" s="596"/>
      <c r="O2" s="596"/>
      <c r="P2" s="596"/>
      <c r="Q2" s="596"/>
      <c r="R2" s="1064"/>
    </row>
    <row r="3" spans="1:18" s="43" customFormat="1" ht="15" customHeight="1" thickBot="1">
      <c r="A3" s="244" t="s">
        <v>3</v>
      </c>
      <c r="B3" s="425"/>
      <c r="C3" s="425"/>
      <c r="D3" s="425"/>
      <c r="E3" s="425"/>
      <c r="F3" s="425"/>
      <c r="G3" s="425"/>
      <c r="H3" s="1082"/>
      <c r="I3" s="1065"/>
      <c r="J3" s="417"/>
      <c r="K3" s="417"/>
      <c r="L3" s="417"/>
      <c r="M3" s="417"/>
      <c r="N3" s="417"/>
      <c r="O3" s="417"/>
      <c r="P3" s="417"/>
      <c r="Q3" s="417"/>
      <c r="R3" s="1066"/>
    </row>
    <row r="4" spans="1:18" s="43" customFormat="1" ht="18" customHeight="1">
      <c r="A4" s="243">
        <v>21</v>
      </c>
      <c r="B4" s="288"/>
      <c r="C4" s="260"/>
      <c r="D4" s="1168">
        <v>1</v>
      </c>
      <c r="E4" s="1090"/>
      <c r="F4" s="1090"/>
      <c r="G4" s="260"/>
      <c r="H4" s="260"/>
      <c r="I4" s="291"/>
      <c r="J4" s="288"/>
      <c r="K4" s="288"/>
      <c r="L4" s="300"/>
      <c r="M4" s="1171">
        <v>156</v>
      </c>
      <c r="N4" s="1172"/>
      <c r="O4" s="1172"/>
      <c r="P4" s="1172"/>
      <c r="Q4" s="300"/>
      <c r="R4" s="292"/>
    </row>
    <row r="5" spans="1:18" s="43" customFormat="1" ht="18" customHeight="1">
      <c r="A5" s="250">
        <v>22</v>
      </c>
      <c r="B5" s="277"/>
      <c r="C5" s="278"/>
      <c r="D5" s="1067">
        <v>24</v>
      </c>
      <c r="E5" s="1054"/>
      <c r="F5" s="1054"/>
      <c r="G5" s="278"/>
      <c r="H5" s="278"/>
      <c r="I5" s="280"/>
      <c r="J5" s="277"/>
      <c r="K5" s="277"/>
      <c r="L5" s="298"/>
      <c r="M5" s="1169">
        <v>401942</v>
      </c>
      <c r="N5" s="1170"/>
      <c r="O5" s="1170"/>
      <c r="P5" s="1170"/>
      <c r="Q5" s="298"/>
      <c r="R5" s="281"/>
    </row>
    <row r="6" spans="1:18" s="43" customFormat="1" ht="18" customHeight="1">
      <c r="A6" s="243">
        <v>23</v>
      </c>
      <c r="B6" s="288"/>
      <c r="C6" s="260"/>
      <c r="D6" s="1168">
        <v>22</v>
      </c>
      <c r="E6" s="1168"/>
      <c r="F6" s="1168"/>
      <c r="G6" s="260"/>
      <c r="H6" s="260"/>
      <c r="I6" s="291"/>
      <c r="J6" s="288"/>
      <c r="K6" s="288"/>
      <c r="L6" s="300"/>
      <c r="M6" s="1171">
        <v>295892</v>
      </c>
      <c r="N6" s="1171"/>
      <c r="O6" s="1171"/>
      <c r="P6" s="1171"/>
      <c r="Q6" s="300"/>
      <c r="R6" s="292"/>
    </row>
    <row r="7" spans="1:18" s="43" customFormat="1" ht="18" customHeight="1" thickBot="1">
      <c r="A7" s="262">
        <v>24</v>
      </c>
      <c r="B7" s="343"/>
      <c r="C7" s="346"/>
      <c r="D7" s="1160">
        <v>16</v>
      </c>
      <c r="E7" s="1160"/>
      <c r="F7" s="1160"/>
      <c r="G7" s="346"/>
      <c r="H7" s="346"/>
      <c r="I7" s="347"/>
      <c r="J7" s="343"/>
      <c r="K7" s="343"/>
      <c r="L7" s="344"/>
      <c r="M7" s="1180">
        <v>250382</v>
      </c>
      <c r="N7" s="1180"/>
      <c r="O7" s="1180"/>
      <c r="P7" s="1180"/>
      <c r="Q7" s="344"/>
      <c r="R7" s="345"/>
    </row>
    <row r="8" spans="1:18" s="43" customFormat="1" ht="18" customHeight="1">
      <c r="A8" s="153"/>
      <c r="B8" s="288"/>
      <c r="C8" s="260"/>
      <c r="D8" s="260"/>
      <c r="E8" s="260"/>
      <c r="F8" s="260"/>
      <c r="G8" s="260"/>
      <c r="H8" s="289"/>
      <c r="I8" s="289"/>
      <c r="J8" s="288"/>
      <c r="K8" s="288"/>
      <c r="L8" s="260"/>
      <c r="M8" s="260"/>
      <c r="N8" s="260"/>
      <c r="O8" s="260"/>
      <c r="P8" s="260"/>
      <c r="Q8" s="289"/>
      <c r="R8" s="289"/>
    </row>
    <row r="9" spans="1:18" s="43" customFormat="1" ht="18" customHeight="1">
      <c r="A9" s="153"/>
      <c r="B9" s="288"/>
      <c r="C9" s="260"/>
      <c r="D9" s="260"/>
      <c r="E9" s="260"/>
      <c r="F9" s="260"/>
      <c r="G9" s="260"/>
      <c r="H9" s="289"/>
      <c r="I9" s="289"/>
      <c r="J9" s="288"/>
      <c r="K9" s="288"/>
      <c r="L9" s="260"/>
      <c r="M9" s="260"/>
      <c r="N9" s="260"/>
      <c r="O9" s="260"/>
      <c r="P9" s="260"/>
      <c r="Q9" s="289"/>
      <c r="R9" s="289"/>
    </row>
    <row r="10" spans="1:18" ht="15.75" customHeight="1" thickBot="1">
      <c r="A10" s="431" t="s">
        <v>237</v>
      </c>
      <c r="B10" s="431"/>
      <c r="C10" s="939"/>
      <c r="D10" s="939"/>
      <c r="E10" s="259"/>
      <c r="F10" s="296"/>
      <c r="G10" s="296"/>
      <c r="H10" s="296"/>
      <c r="I10" s="296"/>
      <c r="J10" s="296"/>
      <c r="K10" s="296"/>
      <c r="L10" s="296"/>
      <c r="M10" s="296"/>
      <c r="N10" s="296"/>
      <c r="O10" s="958" t="s">
        <v>0</v>
      </c>
      <c r="P10" s="958"/>
      <c r="Q10" s="958"/>
      <c r="R10" s="958"/>
    </row>
    <row r="11" spans="1:18" ht="15" customHeight="1">
      <c r="A11" s="242" t="s">
        <v>1</v>
      </c>
      <c r="B11" s="948" t="s">
        <v>222</v>
      </c>
      <c r="C11" s="1080"/>
      <c r="D11" s="1080"/>
      <c r="E11" s="1080"/>
      <c r="F11" s="1080"/>
      <c r="G11" s="1080"/>
      <c r="H11" s="1081"/>
      <c r="I11" s="1063" t="s">
        <v>223</v>
      </c>
      <c r="J11" s="596"/>
      <c r="K11" s="596"/>
      <c r="L11" s="596"/>
      <c r="M11" s="596"/>
      <c r="N11" s="596"/>
      <c r="O11" s="596"/>
      <c r="P11" s="596"/>
      <c r="Q11" s="596"/>
      <c r="R11" s="1064"/>
    </row>
    <row r="12" spans="1:18" ht="15" customHeight="1" thickBot="1">
      <c r="A12" s="244" t="s">
        <v>3</v>
      </c>
      <c r="B12" s="425"/>
      <c r="C12" s="425"/>
      <c r="D12" s="425"/>
      <c r="E12" s="425"/>
      <c r="F12" s="425"/>
      <c r="G12" s="425"/>
      <c r="H12" s="1082"/>
      <c r="I12" s="1065"/>
      <c r="J12" s="417"/>
      <c r="K12" s="417"/>
      <c r="L12" s="417"/>
      <c r="M12" s="417"/>
      <c r="N12" s="417"/>
      <c r="O12" s="417"/>
      <c r="P12" s="417"/>
      <c r="Q12" s="417"/>
      <c r="R12" s="1066"/>
    </row>
    <row r="13" spans="1:18" s="43" customFormat="1" ht="18" customHeight="1">
      <c r="A13" s="250">
        <v>20</v>
      </c>
      <c r="B13" s="253"/>
      <c r="C13" s="253"/>
      <c r="D13" s="1067">
        <v>82</v>
      </c>
      <c r="E13" s="1054"/>
      <c r="F13" s="1054"/>
      <c r="G13" s="253"/>
      <c r="H13" s="253"/>
      <c r="I13" s="251"/>
      <c r="J13" s="277"/>
      <c r="K13" s="277"/>
      <c r="L13" s="298"/>
      <c r="M13" s="1169">
        <v>458300</v>
      </c>
      <c r="N13" s="1170"/>
      <c r="O13" s="1170"/>
      <c r="P13" s="1170"/>
      <c r="Q13" s="298"/>
      <c r="R13" s="281"/>
    </row>
    <row r="14" spans="1:18" s="43" customFormat="1" ht="18" customHeight="1">
      <c r="A14" s="250">
        <v>21</v>
      </c>
      <c r="B14" s="253"/>
      <c r="C14" s="253"/>
      <c r="D14" s="1067">
        <v>59</v>
      </c>
      <c r="E14" s="1054"/>
      <c r="F14" s="1054"/>
      <c r="G14" s="253"/>
      <c r="H14" s="253"/>
      <c r="I14" s="251"/>
      <c r="J14" s="277"/>
      <c r="K14" s="277"/>
      <c r="L14" s="298"/>
      <c r="M14" s="1169">
        <v>403230</v>
      </c>
      <c r="N14" s="1170"/>
      <c r="O14" s="1170"/>
      <c r="P14" s="1170"/>
      <c r="Q14" s="298"/>
      <c r="R14" s="281"/>
    </row>
    <row r="15" spans="1:18" s="43" customFormat="1" ht="18" customHeight="1">
      <c r="A15" s="250">
        <v>22</v>
      </c>
      <c r="B15" s="253"/>
      <c r="C15" s="253"/>
      <c r="D15" s="1067">
        <v>56</v>
      </c>
      <c r="E15" s="1054"/>
      <c r="F15" s="1054"/>
      <c r="G15" s="253"/>
      <c r="H15" s="253"/>
      <c r="I15" s="251"/>
      <c r="J15" s="277"/>
      <c r="K15" s="277"/>
      <c r="L15" s="298"/>
      <c r="M15" s="1169">
        <v>180170</v>
      </c>
      <c r="N15" s="1170"/>
      <c r="O15" s="1170"/>
      <c r="P15" s="1170"/>
      <c r="Q15" s="298"/>
      <c r="R15" s="281"/>
    </row>
    <row r="16" spans="1:18" s="43" customFormat="1" ht="18" customHeight="1">
      <c r="A16" s="243">
        <v>23</v>
      </c>
      <c r="B16" s="348"/>
      <c r="C16" s="348"/>
      <c r="D16" s="1168">
        <v>87</v>
      </c>
      <c r="E16" s="1168"/>
      <c r="F16" s="1168"/>
      <c r="G16" s="348"/>
      <c r="H16" s="348"/>
      <c r="I16" s="349"/>
      <c r="J16" s="288"/>
      <c r="K16" s="288"/>
      <c r="L16" s="300"/>
      <c r="M16" s="1171">
        <v>268180</v>
      </c>
      <c r="N16" s="1172"/>
      <c r="O16" s="1172"/>
      <c r="P16" s="1172"/>
      <c r="Q16" s="300"/>
      <c r="R16" s="292"/>
    </row>
    <row r="17" spans="1:18" s="43" customFormat="1" ht="18" customHeight="1" thickBot="1">
      <c r="A17" s="262">
        <v>24</v>
      </c>
      <c r="B17" s="341"/>
      <c r="C17" s="341"/>
      <c r="D17" s="1160">
        <v>97</v>
      </c>
      <c r="E17" s="1160"/>
      <c r="F17" s="1160"/>
      <c r="G17" s="341"/>
      <c r="H17" s="341"/>
      <c r="I17" s="342"/>
      <c r="J17" s="343"/>
      <c r="K17" s="343"/>
      <c r="L17" s="344"/>
      <c r="M17" s="1180">
        <v>363610</v>
      </c>
      <c r="N17" s="1181"/>
      <c r="O17" s="1181"/>
      <c r="P17" s="1181"/>
      <c r="Q17" s="344"/>
      <c r="R17" s="345"/>
    </row>
    <row r="18" spans="1:18" s="43" customFormat="1" ht="13.5" customHeight="1">
      <c r="A18" s="1015" t="s">
        <v>102</v>
      </c>
      <c r="B18" s="1015"/>
      <c r="C18" s="1015"/>
      <c r="D18" s="1015"/>
      <c r="E18" s="1015"/>
      <c r="F18" s="1015"/>
      <c r="G18" s="1015"/>
      <c r="H18" s="1015"/>
      <c r="I18" s="1015"/>
      <c r="J18" s="1015"/>
      <c r="K18" s="1015"/>
      <c r="L18" s="1015"/>
      <c r="M18" s="1015"/>
      <c r="N18" s="1015"/>
      <c r="O18" s="1015"/>
      <c r="P18" s="1015"/>
      <c r="Q18" s="1015"/>
      <c r="R18" s="1015"/>
    </row>
    <row r="19" spans="1:18" s="43" customFormat="1" ht="13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</row>
    <row r="20" spans="1:18" s="43" customFormat="1" ht="13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</row>
    <row r="21" spans="1:18" ht="15.75" customHeight="1">
      <c r="A21" s="434" t="s">
        <v>238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</row>
    <row r="22" spans="1:18" ht="8.25" customHeight="1">
      <c r="A22" s="1019"/>
      <c r="B22" s="1019"/>
      <c r="C22" s="1019"/>
      <c r="D22" s="1019"/>
      <c r="E22" s="1019"/>
      <c r="F22" s="1019"/>
      <c r="G22" s="1019"/>
      <c r="H22" s="1019"/>
      <c r="I22" s="1019"/>
      <c r="J22" s="1019"/>
      <c r="K22" s="1019"/>
      <c r="L22" s="1019"/>
      <c r="M22" s="1019"/>
      <c r="N22" s="1019"/>
      <c r="O22" s="1019"/>
      <c r="P22" s="1019"/>
      <c r="Q22" s="1019"/>
      <c r="R22" s="1019"/>
    </row>
    <row r="23" spans="1:18" ht="15" customHeight="1" thickBot="1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958" t="s">
        <v>239</v>
      </c>
      <c r="P23" s="958"/>
      <c r="Q23" s="958"/>
      <c r="R23" s="958"/>
    </row>
    <row r="24" spans="1:18" ht="18" customHeight="1">
      <c r="A24" s="242" t="s">
        <v>1</v>
      </c>
      <c r="B24" s="973" t="s">
        <v>4</v>
      </c>
      <c r="C24" s="973"/>
      <c r="D24" s="973"/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  <c r="R24" s="974"/>
    </row>
    <row r="25" spans="1:18" ht="18" customHeight="1" thickBot="1">
      <c r="A25" s="244" t="s">
        <v>3</v>
      </c>
      <c r="B25" s="1182" t="s">
        <v>5</v>
      </c>
      <c r="C25" s="1183"/>
      <c r="D25" s="1183"/>
      <c r="E25" s="1183"/>
      <c r="F25" s="1183"/>
      <c r="G25" s="1183"/>
      <c r="H25" s="1183"/>
      <c r="I25" s="351"/>
      <c r="J25" s="1184" t="s">
        <v>6</v>
      </c>
      <c r="K25" s="1184"/>
      <c r="L25" s="1184"/>
      <c r="M25" s="1184"/>
      <c r="N25" s="1184"/>
      <c r="O25" s="1184"/>
      <c r="P25" s="1184"/>
      <c r="Q25" s="1184"/>
      <c r="R25" s="1185"/>
    </row>
    <row r="26" spans="1:18" s="43" customFormat="1" ht="18" customHeight="1">
      <c r="A26" s="250">
        <v>20</v>
      </c>
      <c r="B26" s="352"/>
      <c r="C26" s="353"/>
      <c r="D26" s="1173">
        <v>98.76</v>
      </c>
      <c r="E26" s="1174"/>
      <c r="F26" s="1174"/>
      <c r="G26" s="353"/>
      <c r="H26" s="353"/>
      <c r="I26" s="354"/>
      <c r="J26" s="355"/>
      <c r="K26" s="355"/>
      <c r="L26" s="355"/>
      <c r="M26" s="1166">
        <v>13.75</v>
      </c>
      <c r="N26" s="1167"/>
      <c r="O26" s="1167"/>
      <c r="P26" s="1167"/>
      <c r="Q26" s="355"/>
      <c r="R26" s="356"/>
    </row>
    <row r="27" spans="1:18" s="43" customFormat="1" ht="18" customHeight="1">
      <c r="A27" s="250">
        <v>21</v>
      </c>
      <c r="B27" s="352"/>
      <c r="C27" s="357"/>
      <c r="D27" s="1173">
        <v>98.51</v>
      </c>
      <c r="E27" s="1174"/>
      <c r="F27" s="1174"/>
      <c r="G27" s="357"/>
      <c r="H27" s="357"/>
      <c r="I27" s="358"/>
      <c r="J27" s="355"/>
      <c r="K27" s="355"/>
      <c r="L27" s="355"/>
      <c r="M27" s="1166">
        <v>9.69</v>
      </c>
      <c r="N27" s="1167"/>
      <c r="O27" s="1167"/>
      <c r="P27" s="1167"/>
      <c r="Q27" s="355"/>
      <c r="R27" s="356"/>
    </row>
    <row r="28" spans="1:18" s="43" customFormat="1" ht="18" customHeight="1">
      <c r="A28" s="250">
        <v>22</v>
      </c>
      <c r="B28" s="352"/>
      <c r="C28" s="353"/>
      <c r="D28" s="1173">
        <v>98.47</v>
      </c>
      <c r="E28" s="1174"/>
      <c r="F28" s="1174"/>
      <c r="G28" s="353"/>
      <c r="H28" s="353"/>
      <c r="I28" s="354"/>
      <c r="J28" s="355"/>
      <c r="K28" s="355"/>
      <c r="L28" s="355"/>
      <c r="M28" s="1166">
        <v>11.39</v>
      </c>
      <c r="N28" s="1167"/>
      <c r="O28" s="1167"/>
      <c r="P28" s="1167"/>
      <c r="Q28" s="355"/>
      <c r="R28" s="356"/>
    </row>
    <row r="29" spans="1:18" s="43" customFormat="1" ht="18" customHeight="1">
      <c r="A29" s="243">
        <v>23</v>
      </c>
      <c r="B29" s="359"/>
      <c r="C29" s="360"/>
      <c r="D29" s="1175">
        <v>98.71</v>
      </c>
      <c r="E29" s="1175"/>
      <c r="F29" s="1175"/>
      <c r="G29" s="360"/>
      <c r="H29" s="360"/>
      <c r="I29" s="361"/>
      <c r="J29" s="362"/>
      <c r="K29" s="362"/>
      <c r="L29" s="362"/>
      <c r="M29" s="1176">
        <v>12.89</v>
      </c>
      <c r="N29" s="1177"/>
      <c r="O29" s="1177"/>
      <c r="P29" s="1177"/>
      <c r="Q29" s="362"/>
      <c r="R29" s="363"/>
    </row>
    <row r="30" spans="1:18" s="43" customFormat="1" ht="18" customHeight="1" thickBot="1">
      <c r="A30" s="262">
        <v>24</v>
      </c>
      <c r="B30" s="364"/>
      <c r="C30" s="365"/>
      <c r="D30" s="1165">
        <v>98.72</v>
      </c>
      <c r="E30" s="1165"/>
      <c r="F30" s="1165"/>
      <c r="G30" s="365"/>
      <c r="H30" s="365"/>
      <c r="I30" s="366"/>
      <c r="J30" s="367"/>
      <c r="K30" s="367"/>
      <c r="L30" s="367"/>
      <c r="M30" s="1178">
        <v>10.59</v>
      </c>
      <c r="N30" s="1179"/>
      <c r="O30" s="1179"/>
      <c r="P30" s="1179"/>
      <c r="Q30" s="367"/>
      <c r="R30" s="368"/>
    </row>
    <row r="31" spans="1:18" s="43" customFormat="1" ht="15" customHeight="1">
      <c r="A31" s="1015" t="s">
        <v>102</v>
      </c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  <c r="Q31" s="1015"/>
      <c r="R31" s="1015"/>
    </row>
    <row r="32" spans="1:18" ht="12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</row>
    <row r="33" ht="12">
      <c r="A33" s="77"/>
    </row>
  </sheetData>
  <sheetProtection/>
  <mergeCells count="45">
    <mergeCell ref="M7:P7"/>
    <mergeCell ref="D17:F17"/>
    <mergeCell ref="M17:P17"/>
    <mergeCell ref="M27:P27"/>
    <mergeCell ref="A18:R18"/>
    <mergeCell ref="A21:R21"/>
    <mergeCell ref="B25:H25"/>
    <mergeCell ref="A22:R22"/>
    <mergeCell ref="J25:R25"/>
    <mergeCell ref="D14:F14"/>
    <mergeCell ref="A31:R31"/>
    <mergeCell ref="D26:F26"/>
    <mergeCell ref="M26:P26"/>
    <mergeCell ref="A32:R32"/>
    <mergeCell ref="D29:F29"/>
    <mergeCell ref="M29:P29"/>
    <mergeCell ref="D28:F28"/>
    <mergeCell ref="D27:F27"/>
    <mergeCell ref="M30:P30"/>
    <mergeCell ref="A1:D1"/>
    <mergeCell ref="O1:R1"/>
    <mergeCell ref="D4:F4"/>
    <mergeCell ref="D5:F5"/>
    <mergeCell ref="M4:P4"/>
    <mergeCell ref="M5:P5"/>
    <mergeCell ref="I2:R3"/>
    <mergeCell ref="B2:H3"/>
    <mergeCell ref="D6:F6"/>
    <mergeCell ref="M16:P16"/>
    <mergeCell ref="D13:F13"/>
    <mergeCell ref="A10:D10"/>
    <mergeCell ref="O10:R10"/>
    <mergeCell ref="B11:H12"/>
    <mergeCell ref="I11:R12"/>
    <mergeCell ref="M13:P13"/>
    <mergeCell ref="M6:P6"/>
    <mergeCell ref="D7:F7"/>
    <mergeCell ref="D15:F15"/>
    <mergeCell ref="D16:F16"/>
    <mergeCell ref="M14:P14"/>
    <mergeCell ref="M15:P15"/>
    <mergeCell ref="B24:R24"/>
    <mergeCell ref="O23:R23"/>
    <mergeCell ref="D30:F30"/>
    <mergeCell ref="M28:P28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SheetLayoutView="100" workbookViewId="0" topLeftCell="A10">
      <selection activeCell="D7" sqref="D7:E7"/>
    </sheetView>
  </sheetViews>
  <sheetFormatPr defaultColWidth="9.00390625" defaultRowHeight="13.5"/>
  <cols>
    <col min="1" max="1" width="11.25390625" style="24" customWidth="1"/>
    <col min="2" max="5" width="6.50390625" style="24" customWidth="1"/>
    <col min="6" max="7" width="4.50390625" style="24" customWidth="1"/>
    <col min="8" max="11" width="6.50390625" style="24" customWidth="1"/>
    <col min="12" max="12" width="4.75390625" style="24" customWidth="1"/>
    <col min="13" max="13" width="5.375" style="24" customWidth="1"/>
    <col min="14" max="16384" width="11.875" style="24" customWidth="1"/>
  </cols>
  <sheetData>
    <row r="1" spans="1:13" ht="20.25" customHeight="1">
      <c r="A1" s="1213" t="s">
        <v>263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</row>
    <row r="2" spans="1:13" ht="15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3.5" customHeight="1" thickBot="1">
      <c r="A3" s="1292"/>
      <c r="B3" s="1292"/>
      <c r="C3" s="1292"/>
      <c r="D3" s="1292"/>
      <c r="E3" s="312"/>
      <c r="F3" s="312"/>
      <c r="G3" s="312"/>
      <c r="H3" s="312"/>
      <c r="I3" s="312"/>
      <c r="J3" s="312"/>
      <c r="K3" s="1214" t="s">
        <v>264</v>
      </c>
      <c r="L3" s="1214"/>
      <c r="M3" s="1214"/>
    </row>
    <row r="4" spans="1:13" ht="15" customHeight="1">
      <c r="A4" s="313" t="s">
        <v>1</v>
      </c>
      <c r="B4" s="1288" t="s">
        <v>265</v>
      </c>
      <c r="C4" s="1215"/>
      <c r="D4" s="1215"/>
      <c r="E4" s="1215"/>
      <c r="F4" s="1215"/>
      <c r="G4" s="1289"/>
      <c r="H4" s="1286" t="s">
        <v>266</v>
      </c>
      <c r="I4" s="1215"/>
      <c r="J4" s="1215"/>
      <c r="K4" s="1215"/>
      <c r="L4" s="1215"/>
      <c r="M4" s="1216"/>
    </row>
    <row r="5" spans="1:13" ht="15" customHeight="1" thickBot="1">
      <c r="A5" s="314" t="s">
        <v>3</v>
      </c>
      <c r="B5" s="1290"/>
      <c r="C5" s="1217"/>
      <c r="D5" s="1217"/>
      <c r="E5" s="1217"/>
      <c r="F5" s="1217"/>
      <c r="G5" s="1291"/>
      <c r="H5" s="1287"/>
      <c r="I5" s="1217"/>
      <c r="J5" s="1217"/>
      <c r="K5" s="1217"/>
      <c r="L5" s="1217"/>
      <c r="M5" s="1218"/>
    </row>
    <row r="6" spans="1:13" ht="15.75" customHeight="1">
      <c r="A6" s="315">
        <v>20</v>
      </c>
      <c r="B6" s="316"/>
      <c r="C6" s="317"/>
      <c r="D6" s="1285">
        <v>90</v>
      </c>
      <c r="E6" s="1285"/>
      <c r="F6" s="1282"/>
      <c r="G6" s="1283"/>
      <c r="H6" s="316"/>
      <c r="I6" s="317"/>
      <c r="J6" s="1284">
        <v>4108</v>
      </c>
      <c r="K6" s="1284"/>
      <c r="L6" s="317"/>
      <c r="M6" s="318"/>
    </row>
    <row r="7" spans="1:13" ht="15.75" customHeight="1">
      <c r="A7" s="315">
        <v>21</v>
      </c>
      <c r="B7" s="316"/>
      <c r="C7" s="317"/>
      <c r="D7" s="1219">
        <v>83</v>
      </c>
      <c r="E7" s="1219"/>
      <c r="F7" s="1221"/>
      <c r="G7" s="1222"/>
      <c r="H7" s="316"/>
      <c r="I7" s="317"/>
      <c r="J7" s="1220">
        <v>4060</v>
      </c>
      <c r="K7" s="1220"/>
      <c r="L7" s="317"/>
      <c r="M7" s="318"/>
    </row>
    <row r="8" spans="1:13" s="43" customFormat="1" ht="15.75" customHeight="1">
      <c r="A8" s="315">
        <v>22</v>
      </c>
      <c r="B8" s="316"/>
      <c r="C8" s="317"/>
      <c r="D8" s="1219">
        <v>51</v>
      </c>
      <c r="E8" s="1219"/>
      <c r="F8" s="1221"/>
      <c r="G8" s="1222"/>
      <c r="H8" s="316"/>
      <c r="I8" s="317"/>
      <c r="J8" s="1220">
        <v>2318</v>
      </c>
      <c r="K8" s="1220"/>
      <c r="L8" s="317"/>
      <c r="M8" s="318"/>
    </row>
    <row r="9" spans="1:13" s="43" customFormat="1" ht="15.75" customHeight="1">
      <c r="A9" s="315">
        <v>23</v>
      </c>
      <c r="B9" s="1317"/>
      <c r="C9" s="1186"/>
      <c r="D9" s="1186"/>
      <c r="E9" s="1186"/>
      <c r="F9" s="1186"/>
      <c r="G9" s="1187"/>
      <c r="H9" s="1188"/>
      <c r="I9" s="1186"/>
      <c r="J9" s="1186"/>
      <c r="K9" s="1186"/>
      <c r="L9" s="1186"/>
      <c r="M9" s="1189"/>
    </row>
    <row r="10" spans="1:13" s="43" customFormat="1" ht="15.75" customHeight="1" thickBot="1">
      <c r="A10" s="319">
        <v>24</v>
      </c>
      <c r="B10" s="1250"/>
      <c r="C10" s="1248"/>
      <c r="D10" s="1248"/>
      <c r="E10" s="1248"/>
      <c r="F10" s="1248"/>
      <c r="G10" s="1251"/>
      <c r="H10" s="1247"/>
      <c r="I10" s="1248"/>
      <c r="J10" s="1248"/>
      <c r="K10" s="1248"/>
      <c r="L10" s="1248"/>
      <c r="M10" s="1249"/>
    </row>
    <row r="11" spans="1:13" s="43" customFormat="1" ht="15" customHeight="1">
      <c r="A11" s="1230" t="s">
        <v>267</v>
      </c>
      <c r="B11" s="1230"/>
      <c r="C11" s="1230"/>
      <c r="D11" s="1230"/>
      <c r="E11" s="1230"/>
      <c r="F11" s="1230"/>
      <c r="G11" s="1230"/>
      <c r="H11" s="1230"/>
      <c r="I11" s="1230"/>
      <c r="J11" s="1230"/>
      <c r="K11" s="1230"/>
      <c r="L11" s="1230"/>
      <c r="M11" s="1230"/>
    </row>
    <row r="12" spans="1:13" s="43" customFormat="1" ht="20.25" customHeight="1">
      <c r="A12" s="320" t="s">
        <v>268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</row>
    <row r="13" spans="1:13" s="43" customFormat="1" ht="20.2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</row>
    <row r="14" spans="1:13" s="43" customFormat="1" ht="20.25" customHeight="1">
      <c r="A14" s="433" t="s">
        <v>269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</row>
    <row r="15" ht="15" customHeight="1"/>
    <row r="16" spans="1:13" ht="15.75" customHeight="1">
      <c r="A16" s="434" t="s">
        <v>270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</row>
    <row r="17" spans="1:13" s="57" customFormat="1" ht="13.5" customHeight="1" thickBot="1">
      <c r="A17" s="1231" t="s">
        <v>271</v>
      </c>
      <c r="B17" s="1231"/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</row>
    <row r="18" spans="1:13" s="57" customFormat="1" ht="15" customHeight="1">
      <c r="A18" s="26" t="s">
        <v>1</v>
      </c>
      <c r="B18" s="1309" t="s">
        <v>272</v>
      </c>
      <c r="C18" s="441"/>
      <c r="D18" s="441"/>
      <c r="E18" s="427"/>
      <c r="F18" s="440" t="s">
        <v>273</v>
      </c>
      <c r="G18" s="441"/>
      <c r="H18" s="441"/>
      <c r="I18" s="427"/>
      <c r="J18" s="440" t="s">
        <v>8</v>
      </c>
      <c r="K18" s="441"/>
      <c r="L18" s="441"/>
      <c r="M18" s="1312"/>
    </row>
    <row r="19" spans="1:13" ht="15" customHeight="1">
      <c r="A19" s="27"/>
      <c r="B19" s="1310"/>
      <c r="C19" s="401"/>
      <c r="D19" s="401"/>
      <c r="E19" s="396"/>
      <c r="F19" s="1306"/>
      <c r="G19" s="401"/>
      <c r="H19" s="401"/>
      <c r="I19" s="396"/>
      <c r="J19" s="1306"/>
      <c r="K19" s="401"/>
      <c r="L19" s="401"/>
      <c r="M19" s="397"/>
    </row>
    <row r="20" spans="1:13" ht="15" customHeight="1" thickBot="1">
      <c r="A20" s="31" t="s">
        <v>3</v>
      </c>
      <c r="B20" s="1311"/>
      <c r="C20" s="1307"/>
      <c r="D20" s="1307"/>
      <c r="E20" s="618"/>
      <c r="F20" s="590"/>
      <c r="G20" s="1307"/>
      <c r="H20" s="1307"/>
      <c r="I20" s="618"/>
      <c r="J20" s="408" t="s">
        <v>274</v>
      </c>
      <c r="K20" s="399"/>
      <c r="L20" s="399"/>
      <c r="M20" s="400"/>
    </row>
    <row r="21" spans="1:13" ht="15.75" customHeight="1">
      <c r="A21" s="14">
        <v>20</v>
      </c>
      <c r="B21" s="1308">
        <v>127402</v>
      </c>
      <c r="C21" s="1301"/>
      <c r="D21" s="1301"/>
      <c r="E21" s="1302"/>
      <c r="F21" s="1300">
        <v>10390</v>
      </c>
      <c r="G21" s="1301"/>
      <c r="H21" s="1301"/>
      <c r="I21" s="1302"/>
      <c r="J21" s="1303">
        <v>8.155287986059873</v>
      </c>
      <c r="K21" s="1304"/>
      <c r="L21" s="1304"/>
      <c r="M21" s="1305"/>
    </row>
    <row r="22" spans="1:13" ht="15.75" customHeight="1">
      <c r="A22" s="14">
        <v>21</v>
      </c>
      <c r="B22" s="1318">
        <v>128902</v>
      </c>
      <c r="C22" s="1319"/>
      <c r="D22" s="1319"/>
      <c r="E22" s="1320"/>
      <c r="F22" s="1223">
        <v>10940</v>
      </c>
      <c r="G22" s="1224"/>
      <c r="H22" s="1224"/>
      <c r="I22" s="1225"/>
      <c r="J22" s="1243">
        <v>8.48706769483794</v>
      </c>
      <c r="K22" s="1244"/>
      <c r="L22" s="1244"/>
      <c r="M22" s="1245"/>
    </row>
    <row r="23" spans="1:13" ht="15.75" customHeight="1">
      <c r="A23" s="14">
        <v>22</v>
      </c>
      <c r="B23" s="1318">
        <v>129678</v>
      </c>
      <c r="C23" s="1224"/>
      <c r="D23" s="1224"/>
      <c r="E23" s="1225"/>
      <c r="F23" s="1223">
        <v>11433</v>
      </c>
      <c r="G23" s="1224"/>
      <c r="H23" s="1224"/>
      <c r="I23" s="1225"/>
      <c r="J23" s="1243">
        <v>8.816453060657938</v>
      </c>
      <c r="K23" s="1244"/>
      <c r="L23" s="1244"/>
      <c r="M23" s="1245"/>
    </row>
    <row r="24" spans="1:13" s="43" customFormat="1" ht="15.75" customHeight="1">
      <c r="A24" s="14">
        <v>23</v>
      </c>
      <c r="B24" s="1318">
        <v>131267</v>
      </c>
      <c r="C24" s="1224"/>
      <c r="D24" s="1224"/>
      <c r="E24" s="1225"/>
      <c r="F24" s="1223">
        <v>12006</v>
      </c>
      <c r="G24" s="1224"/>
      <c r="H24" s="1224"/>
      <c r="I24" s="1225"/>
      <c r="J24" s="1243">
        <v>9.146243915073857</v>
      </c>
      <c r="K24" s="1244"/>
      <c r="L24" s="1244"/>
      <c r="M24" s="1245"/>
    </row>
    <row r="25" spans="1:13" s="43" customFormat="1" ht="15.75" customHeight="1" thickBot="1">
      <c r="A25" s="50">
        <v>24</v>
      </c>
      <c r="B25" s="1316">
        <v>132823</v>
      </c>
      <c r="C25" s="1314"/>
      <c r="D25" s="1314"/>
      <c r="E25" s="1315"/>
      <c r="F25" s="1313">
        <v>12591</v>
      </c>
      <c r="G25" s="1314"/>
      <c r="H25" s="1314"/>
      <c r="I25" s="1315"/>
      <c r="J25" s="1297">
        <v>9.479532912221527</v>
      </c>
      <c r="K25" s="1298"/>
      <c r="L25" s="1298"/>
      <c r="M25" s="1299"/>
    </row>
    <row r="26" spans="1:23" ht="13.5" customHeight="1">
      <c r="A26" s="1226" t="s">
        <v>275</v>
      </c>
      <c r="B26" s="1226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3.5" customHeight="1">
      <c r="A27" s="1193" t="s">
        <v>276</v>
      </c>
      <c r="B27" s="1193"/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3.5" customHeight="1">
      <c r="A28" s="1228" t="s">
        <v>277</v>
      </c>
      <c r="B28" s="1228"/>
      <c r="C28" s="1228"/>
      <c r="D28" s="1228"/>
      <c r="E28" s="1228"/>
      <c r="F28" s="1228"/>
      <c r="G28" s="1228"/>
      <c r="H28" s="1228"/>
      <c r="I28" s="1228"/>
      <c r="J28" s="1228"/>
      <c r="K28" s="1228"/>
      <c r="L28" s="1228"/>
      <c r="M28" s="1228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3.5" customHeight="1">
      <c r="A29" s="426" t="s">
        <v>248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O29" s="43"/>
      <c r="P29" s="43"/>
      <c r="Q29" s="43"/>
      <c r="R29" s="43"/>
      <c r="S29" s="43"/>
      <c r="T29" s="43"/>
      <c r="U29" s="43"/>
      <c r="V29" s="43"/>
      <c r="W29" s="43"/>
    </row>
    <row r="30" spans="1:19" ht="1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O30" s="322"/>
      <c r="P30" s="323"/>
      <c r="Q30" s="324"/>
      <c r="R30" s="325"/>
      <c r="S30" s="326"/>
    </row>
    <row r="31" spans="1:13" s="57" customFormat="1" ht="15.75" customHeight="1">
      <c r="A31" s="434" t="s">
        <v>278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</row>
    <row r="32" spans="1:13" s="57" customFormat="1" ht="13.5" customHeight="1" thickBot="1">
      <c r="A32" s="1239"/>
      <c r="B32" s="1239"/>
      <c r="C32" s="1239"/>
      <c r="D32" s="1239"/>
      <c r="E32" s="99"/>
      <c r="F32" s="99"/>
      <c r="G32" s="99"/>
      <c r="H32" s="99"/>
      <c r="I32" s="99"/>
      <c r="J32" s="99"/>
      <c r="K32" s="1231" t="s">
        <v>279</v>
      </c>
      <c r="L32" s="1231"/>
      <c r="M32" s="1231"/>
    </row>
    <row r="33" spans="1:13" s="327" customFormat="1" ht="15" customHeight="1">
      <c r="A33" s="26" t="s">
        <v>1</v>
      </c>
      <c r="B33" s="1238" t="s">
        <v>4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9"/>
    </row>
    <row r="34" spans="1:13" ht="15" customHeight="1" thickBot="1">
      <c r="A34" s="31" t="s">
        <v>3</v>
      </c>
      <c r="B34" s="1236" t="s">
        <v>5</v>
      </c>
      <c r="C34" s="1237"/>
      <c r="D34" s="1237"/>
      <c r="E34" s="1237"/>
      <c r="F34" s="1237"/>
      <c r="G34" s="1229"/>
      <c r="H34" s="1295" t="s">
        <v>6</v>
      </c>
      <c r="I34" s="1237"/>
      <c r="J34" s="1237"/>
      <c r="K34" s="1237"/>
      <c r="L34" s="1237"/>
      <c r="M34" s="1296"/>
    </row>
    <row r="35" spans="1:13" ht="15.75" customHeight="1">
      <c r="A35" s="14">
        <v>20</v>
      </c>
      <c r="B35" s="1259">
        <v>99.08</v>
      </c>
      <c r="C35" s="1260"/>
      <c r="D35" s="1260"/>
      <c r="E35" s="1260"/>
      <c r="F35" s="1260"/>
      <c r="G35" s="1261"/>
      <c r="H35" s="1227" t="s">
        <v>280</v>
      </c>
      <c r="I35" s="1321"/>
      <c r="J35" s="1321"/>
      <c r="K35" s="1321"/>
      <c r="L35" s="1321"/>
      <c r="M35" s="1322"/>
    </row>
    <row r="36" spans="1:13" ht="15.75" customHeight="1">
      <c r="A36" s="14">
        <v>21</v>
      </c>
      <c r="B36" s="1252">
        <v>98.95</v>
      </c>
      <c r="C36" s="1253"/>
      <c r="D36" s="1253"/>
      <c r="E36" s="1253"/>
      <c r="F36" s="1253"/>
      <c r="G36" s="1254"/>
      <c r="H36" s="1293">
        <v>34.24</v>
      </c>
      <c r="I36" s="1253"/>
      <c r="J36" s="1253"/>
      <c r="K36" s="1253"/>
      <c r="L36" s="1253"/>
      <c r="M36" s="1294"/>
    </row>
    <row r="37" spans="1:13" ht="15.75" customHeight="1">
      <c r="A37" s="14">
        <v>22</v>
      </c>
      <c r="B37" s="1252">
        <v>98.94</v>
      </c>
      <c r="C37" s="1253"/>
      <c r="D37" s="1253"/>
      <c r="E37" s="1253"/>
      <c r="F37" s="1253"/>
      <c r="G37" s="1254"/>
      <c r="H37" s="1293">
        <v>28.17</v>
      </c>
      <c r="I37" s="1253"/>
      <c r="J37" s="1253"/>
      <c r="K37" s="1253"/>
      <c r="L37" s="1253"/>
      <c r="M37" s="1294"/>
    </row>
    <row r="38" spans="1:13" ht="15.75" customHeight="1">
      <c r="A38" s="14">
        <v>23</v>
      </c>
      <c r="B38" s="1252">
        <v>98.96</v>
      </c>
      <c r="C38" s="1253"/>
      <c r="D38" s="1253"/>
      <c r="E38" s="1253"/>
      <c r="F38" s="1253"/>
      <c r="G38" s="1254"/>
      <c r="H38" s="1293">
        <v>38.92</v>
      </c>
      <c r="I38" s="1253"/>
      <c r="J38" s="1253"/>
      <c r="K38" s="1253"/>
      <c r="L38" s="1253"/>
      <c r="M38" s="1294"/>
    </row>
    <row r="39" spans="1:13" ht="15.75" customHeight="1" thickBot="1">
      <c r="A39" s="50">
        <v>24</v>
      </c>
      <c r="B39" s="1262">
        <v>99.05</v>
      </c>
      <c r="C39" s="1263"/>
      <c r="D39" s="1263"/>
      <c r="E39" s="1263"/>
      <c r="F39" s="1263"/>
      <c r="G39" s="1264"/>
      <c r="H39" s="1265">
        <v>36.11</v>
      </c>
      <c r="I39" s="1263"/>
      <c r="J39" s="1263"/>
      <c r="K39" s="1263"/>
      <c r="L39" s="1263"/>
      <c r="M39" s="1266"/>
    </row>
    <row r="40" spans="1:13" s="43" customFormat="1" ht="13.5" customHeight="1">
      <c r="A40" s="450" t="s">
        <v>248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</row>
    <row r="41" spans="1:13" ht="1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5.75" customHeight="1">
      <c r="A42" s="434" t="s">
        <v>281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</row>
    <row r="43" spans="1:13" s="327" customFormat="1" ht="13.5" customHeight="1" thickBot="1">
      <c r="A43" s="1239"/>
      <c r="B43" s="1239"/>
      <c r="C43" s="1239"/>
      <c r="D43" s="1239"/>
      <c r="E43" s="99"/>
      <c r="F43" s="99"/>
      <c r="G43" s="99"/>
      <c r="H43" s="99"/>
      <c r="I43" s="99"/>
      <c r="J43" s="99"/>
      <c r="K43" s="1231" t="s">
        <v>282</v>
      </c>
      <c r="L43" s="1231"/>
      <c r="M43" s="1231"/>
    </row>
    <row r="44" spans="1:13" ht="15" customHeight="1">
      <c r="A44" s="109" t="s">
        <v>1</v>
      </c>
      <c r="B44" s="1257" t="s">
        <v>283</v>
      </c>
      <c r="C44" s="1194"/>
      <c r="D44" s="1194"/>
      <c r="E44" s="1258"/>
      <c r="F44" s="1199" t="s">
        <v>104</v>
      </c>
      <c r="G44" s="1200"/>
      <c r="H44" s="1200"/>
      <c r="I44" s="1201"/>
      <c r="J44" s="1255" t="s">
        <v>95</v>
      </c>
      <c r="K44" s="1196"/>
      <c r="L44" s="1196"/>
      <c r="M44" s="1197"/>
    </row>
    <row r="45" spans="1:13" ht="15" customHeight="1" thickBot="1">
      <c r="A45" s="113" t="s">
        <v>3</v>
      </c>
      <c r="B45" s="1256" t="s">
        <v>229</v>
      </c>
      <c r="C45" s="1195"/>
      <c r="D45" s="1195"/>
      <c r="E45" s="1205"/>
      <c r="F45" s="1204" t="s">
        <v>284</v>
      </c>
      <c r="G45" s="1195"/>
      <c r="H45" s="1195"/>
      <c r="I45" s="1205"/>
      <c r="J45" s="1204" t="s">
        <v>285</v>
      </c>
      <c r="K45" s="1195"/>
      <c r="L45" s="1195"/>
      <c r="M45" s="1198"/>
    </row>
    <row r="46" spans="1:13" ht="15.75" customHeight="1">
      <c r="A46" s="116">
        <v>20</v>
      </c>
      <c r="B46" s="1240">
        <v>10384</v>
      </c>
      <c r="C46" s="1241"/>
      <c r="D46" s="1241"/>
      <c r="E46" s="1242"/>
      <c r="F46" s="1246">
        <v>7413456690</v>
      </c>
      <c r="G46" s="1323"/>
      <c r="H46" s="1323"/>
      <c r="I46" s="1324"/>
      <c r="J46" s="1267">
        <v>713930.7290061633</v>
      </c>
      <c r="K46" s="1268"/>
      <c r="L46" s="1268"/>
      <c r="M46" s="1269"/>
    </row>
    <row r="47" spans="1:13" ht="15.75" customHeight="1">
      <c r="A47" s="116">
        <v>21</v>
      </c>
      <c r="B47" s="1212">
        <v>10940</v>
      </c>
      <c r="C47" s="1191"/>
      <c r="D47" s="1191"/>
      <c r="E47" s="1192"/>
      <c r="F47" s="1190">
        <v>8756521645</v>
      </c>
      <c r="G47" s="1325"/>
      <c r="H47" s="1325"/>
      <c r="I47" s="1326"/>
      <c r="J47" s="1279">
        <v>800413</v>
      </c>
      <c r="K47" s="1202"/>
      <c r="L47" s="1202"/>
      <c r="M47" s="1203"/>
    </row>
    <row r="48" spans="1:13" ht="15.75" customHeight="1">
      <c r="A48" s="328">
        <v>22</v>
      </c>
      <c r="B48" s="1212">
        <v>11433</v>
      </c>
      <c r="C48" s="1191"/>
      <c r="D48" s="1191"/>
      <c r="E48" s="1192"/>
      <c r="F48" s="1190">
        <v>10278426002</v>
      </c>
      <c r="G48" s="1325"/>
      <c r="H48" s="1325"/>
      <c r="I48" s="1326"/>
      <c r="J48" s="1207">
        <v>899014</v>
      </c>
      <c r="K48" s="1208"/>
      <c r="L48" s="1208"/>
      <c r="M48" s="1209"/>
    </row>
    <row r="49" spans="1:13" ht="15.75" customHeight="1">
      <c r="A49" s="329">
        <v>23</v>
      </c>
      <c r="B49" s="1274">
        <v>12006</v>
      </c>
      <c r="C49" s="1275"/>
      <c r="D49" s="1275"/>
      <c r="E49" s="1276"/>
      <c r="F49" s="1273">
        <v>11903642356</v>
      </c>
      <c r="G49" s="1327"/>
      <c r="H49" s="1327"/>
      <c r="I49" s="1328"/>
      <c r="J49" s="1270">
        <v>991474</v>
      </c>
      <c r="K49" s="1271"/>
      <c r="L49" s="1271"/>
      <c r="M49" s="1272"/>
    </row>
    <row r="50" spans="1:13" ht="15.75" customHeight="1" thickBot="1">
      <c r="A50" s="125">
        <v>24</v>
      </c>
      <c r="B50" s="1280" t="s">
        <v>280</v>
      </c>
      <c r="C50" s="1206"/>
      <c r="D50" s="1206"/>
      <c r="E50" s="1281"/>
      <c r="F50" s="1211" t="s">
        <v>259</v>
      </c>
      <c r="G50" s="1277"/>
      <c r="H50" s="1277"/>
      <c r="I50" s="1278"/>
      <c r="J50" s="1210" t="s">
        <v>259</v>
      </c>
      <c r="K50" s="1329"/>
      <c r="L50" s="1329"/>
      <c r="M50" s="1330"/>
    </row>
    <row r="51" spans="1:13" ht="13.5" customHeight="1">
      <c r="A51" s="129" t="s">
        <v>286</v>
      </c>
      <c r="B51" s="330"/>
      <c r="C51" s="330"/>
      <c r="D51" s="330"/>
      <c r="E51" s="330"/>
      <c r="F51" s="331"/>
      <c r="G51" s="332"/>
      <c r="H51" s="332"/>
      <c r="I51" s="332"/>
      <c r="J51" s="325"/>
      <c r="K51" s="325"/>
      <c r="L51" s="325"/>
      <c r="M51" s="325"/>
    </row>
    <row r="52" spans="1:13" ht="13.5" customHeight="1">
      <c r="A52" s="63" t="s">
        <v>287</v>
      </c>
      <c r="B52" s="322"/>
      <c r="C52" s="77"/>
      <c r="D52" s="77"/>
      <c r="E52" s="333"/>
      <c r="F52" s="333"/>
      <c r="G52" s="333"/>
      <c r="H52" s="333"/>
      <c r="I52" s="333"/>
      <c r="J52" s="333"/>
      <c r="K52" s="334"/>
      <c r="L52" s="334"/>
      <c r="M52" s="334"/>
    </row>
    <row r="53" spans="2:13" ht="13.5">
      <c r="B53" s="322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</row>
  </sheetData>
  <mergeCells count="86">
    <mergeCell ref="B24:E24"/>
    <mergeCell ref="F24:I24"/>
    <mergeCell ref="J24:M24"/>
    <mergeCell ref="A11:M11"/>
    <mergeCell ref="A16:M16"/>
    <mergeCell ref="A17:M17"/>
    <mergeCell ref="J20:M20"/>
    <mergeCell ref="B23:E23"/>
    <mergeCell ref="B22:E22"/>
    <mergeCell ref="F22:I22"/>
    <mergeCell ref="D7:E7"/>
    <mergeCell ref="J7:K7"/>
    <mergeCell ref="D8:E8"/>
    <mergeCell ref="J8:K8"/>
    <mergeCell ref="F7:G7"/>
    <mergeCell ref="F8:G8"/>
    <mergeCell ref="B9:G9"/>
    <mergeCell ref="H9:M9"/>
    <mergeCell ref="A14:M14"/>
    <mergeCell ref="B25:E25"/>
    <mergeCell ref="F25:I25"/>
    <mergeCell ref="J18:M19"/>
    <mergeCell ref="B18:E20"/>
    <mergeCell ref="B21:E21"/>
    <mergeCell ref="F18:I20"/>
    <mergeCell ref="J21:M21"/>
    <mergeCell ref="F21:I21"/>
    <mergeCell ref="J25:M25"/>
    <mergeCell ref="H38:M38"/>
    <mergeCell ref="A26:M26"/>
    <mergeCell ref="H35:M35"/>
    <mergeCell ref="A29:M29"/>
    <mergeCell ref="H34:M34"/>
    <mergeCell ref="H36:M36"/>
    <mergeCell ref="H37:M37"/>
    <mergeCell ref="A28:M28"/>
    <mergeCell ref="B48:E48"/>
    <mergeCell ref="A1:M1"/>
    <mergeCell ref="A3:D3"/>
    <mergeCell ref="K3:M3"/>
    <mergeCell ref="B4:G5"/>
    <mergeCell ref="H4:M5"/>
    <mergeCell ref="D6:E6"/>
    <mergeCell ref="J6:K6"/>
    <mergeCell ref="F6:G6"/>
    <mergeCell ref="B38:G38"/>
    <mergeCell ref="B50:E50"/>
    <mergeCell ref="J47:M47"/>
    <mergeCell ref="J48:M48"/>
    <mergeCell ref="J50:M50"/>
    <mergeCell ref="F50:I50"/>
    <mergeCell ref="B49:E49"/>
    <mergeCell ref="F49:I49"/>
    <mergeCell ref="J49:M49"/>
    <mergeCell ref="B47:E47"/>
    <mergeCell ref="F48:I48"/>
    <mergeCell ref="F23:I23"/>
    <mergeCell ref="J22:M22"/>
    <mergeCell ref="J46:M46"/>
    <mergeCell ref="H39:M39"/>
    <mergeCell ref="F45:I45"/>
    <mergeCell ref="B36:G36"/>
    <mergeCell ref="A43:D43"/>
    <mergeCell ref="K43:M43"/>
    <mergeCell ref="B39:G39"/>
    <mergeCell ref="A42:M42"/>
    <mergeCell ref="B35:G35"/>
    <mergeCell ref="A27:M27"/>
    <mergeCell ref="F47:I47"/>
    <mergeCell ref="B44:E44"/>
    <mergeCell ref="B45:E45"/>
    <mergeCell ref="J44:M44"/>
    <mergeCell ref="J45:M45"/>
    <mergeCell ref="F44:I44"/>
    <mergeCell ref="A40:M40"/>
    <mergeCell ref="B37:G37"/>
    <mergeCell ref="B10:G10"/>
    <mergeCell ref="H10:M10"/>
    <mergeCell ref="F46:I46"/>
    <mergeCell ref="J23:M23"/>
    <mergeCell ref="B46:E46"/>
    <mergeCell ref="A31:M31"/>
    <mergeCell ref="A32:D32"/>
    <mergeCell ref="K32:M32"/>
    <mergeCell ref="B33:M33"/>
    <mergeCell ref="B34:G34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view="pageBreakPreview" zoomScaleSheetLayoutView="100" workbookViewId="0" topLeftCell="A1">
      <selection activeCell="F19" sqref="F19"/>
    </sheetView>
  </sheetViews>
  <sheetFormatPr defaultColWidth="13.875" defaultRowHeight="12" customHeight="1"/>
  <cols>
    <col min="1" max="1" width="13.875" style="43" customWidth="1"/>
    <col min="2" max="2" width="10.875" style="43" customWidth="1"/>
    <col min="3" max="3" width="3.125" style="43" customWidth="1"/>
    <col min="4" max="4" width="12.625" style="43" customWidth="1"/>
    <col min="5" max="5" width="1.00390625" style="43" customWidth="1"/>
    <col min="6" max="6" width="12.625" style="43" customWidth="1"/>
    <col min="7" max="7" width="1.00390625" style="43" customWidth="1"/>
    <col min="8" max="8" width="12.625" style="43" customWidth="1"/>
    <col min="9" max="9" width="1.00390625" style="43" customWidth="1"/>
    <col min="10" max="10" width="12.375" style="43" customWidth="1"/>
    <col min="11" max="11" width="1.00390625" style="43" customWidth="1"/>
    <col min="12" max="16384" width="13.875" style="43" customWidth="1"/>
  </cols>
  <sheetData>
    <row r="1" spans="1:11" ht="15.75" customHeight="1">
      <c r="A1" s="448" t="s">
        <v>49</v>
      </c>
      <c r="B1" s="448"/>
      <c r="C1" s="448"/>
      <c r="D1" s="448"/>
      <c r="E1" s="448"/>
      <c r="F1" s="448"/>
      <c r="G1" s="448"/>
      <c r="H1" s="448"/>
      <c r="I1" s="448"/>
      <c r="J1" s="448"/>
      <c r="K1" s="449"/>
    </row>
    <row r="2" ht="9.75" customHeight="1"/>
    <row r="3" spans="1:11" ht="13.5" customHeight="1" thickBot="1">
      <c r="A3" s="451" t="s">
        <v>83</v>
      </c>
      <c r="B3" s="451"/>
      <c r="C3" s="82"/>
      <c r="J3" s="445" t="s">
        <v>0</v>
      </c>
      <c r="K3" s="445"/>
    </row>
    <row r="4" spans="1:11" ht="15" customHeight="1">
      <c r="A4" s="26" t="s">
        <v>1</v>
      </c>
      <c r="B4" s="441" t="s">
        <v>43</v>
      </c>
      <c r="C4" s="447"/>
      <c r="D4" s="440" t="s">
        <v>10</v>
      </c>
      <c r="E4" s="441"/>
      <c r="F4" s="83"/>
      <c r="G4" s="83"/>
      <c r="H4" s="83"/>
      <c r="I4" s="83"/>
      <c r="J4" s="83"/>
      <c r="K4" s="84"/>
    </row>
    <row r="5" spans="1:11" ht="15" customHeight="1" thickBot="1">
      <c r="A5" s="31" t="s">
        <v>3</v>
      </c>
      <c r="B5" s="85"/>
      <c r="C5" s="64"/>
      <c r="D5" s="85"/>
      <c r="E5" s="85"/>
      <c r="F5" s="442" t="s">
        <v>11</v>
      </c>
      <c r="G5" s="443"/>
      <c r="H5" s="444" t="s">
        <v>12</v>
      </c>
      <c r="I5" s="443"/>
      <c r="J5" s="444" t="s">
        <v>13</v>
      </c>
      <c r="K5" s="446"/>
    </row>
    <row r="6" spans="1:11" ht="18" customHeight="1">
      <c r="A6" s="2">
        <v>20</v>
      </c>
      <c r="B6" s="3">
        <v>447127</v>
      </c>
      <c r="C6" s="4"/>
      <c r="D6" s="5">
        <f>SUM(F6:J6)</f>
        <v>8740834580</v>
      </c>
      <c r="E6" s="6"/>
      <c r="F6" s="7">
        <v>6352262376</v>
      </c>
      <c r="G6" s="8"/>
      <c r="H6" s="9">
        <v>2005251728</v>
      </c>
      <c r="I6" s="8"/>
      <c r="J6" s="9">
        <v>383320476</v>
      </c>
      <c r="K6" s="10"/>
    </row>
    <row r="7" spans="1:11" ht="18" customHeight="1">
      <c r="A7" s="2">
        <v>21</v>
      </c>
      <c r="B7" s="3">
        <v>469806</v>
      </c>
      <c r="C7" s="4"/>
      <c r="D7" s="5">
        <v>9411594489</v>
      </c>
      <c r="E7" s="6"/>
      <c r="F7" s="7">
        <v>6853325982</v>
      </c>
      <c r="G7" s="8"/>
      <c r="H7" s="9">
        <v>2138742815</v>
      </c>
      <c r="I7" s="8"/>
      <c r="J7" s="9">
        <v>419525692</v>
      </c>
      <c r="K7" s="10"/>
    </row>
    <row r="8" spans="1:11" ht="18" customHeight="1">
      <c r="A8" s="2">
        <v>22</v>
      </c>
      <c r="B8" s="3">
        <v>476583</v>
      </c>
      <c r="C8" s="4"/>
      <c r="D8" s="5">
        <v>9813163017</v>
      </c>
      <c r="E8" s="6"/>
      <c r="F8" s="7">
        <v>7158119266</v>
      </c>
      <c r="G8" s="8"/>
      <c r="H8" s="9">
        <v>2230505237</v>
      </c>
      <c r="I8" s="8"/>
      <c r="J8" s="9">
        <v>424538514</v>
      </c>
      <c r="K8" s="10"/>
    </row>
    <row r="9" spans="1:11" ht="18" customHeight="1">
      <c r="A9" s="15">
        <v>23</v>
      </c>
      <c r="B9" s="16">
        <v>483116</v>
      </c>
      <c r="C9" s="17"/>
      <c r="D9" s="18">
        <v>10134132824</v>
      </c>
      <c r="E9" s="19"/>
      <c r="F9" s="20">
        <v>7393889258</v>
      </c>
      <c r="G9" s="21"/>
      <c r="H9" s="22">
        <v>2296071229</v>
      </c>
      <c r="I9" s="21"/>
      <c r="J9" s="22">
        <v>444172337</v>
      </c>
      <c r="K9" s="23"/>
    </row>
    <row r="10" spans="1:11" ht="18" customHeight="1" thickBot="1">
      <c r="A10" s="50">
        <v>24</v>
      </c>
      <c r="B10" s="86">
        <v>492690</v>
      </c>
      <c r="C10" s="87"/>
      <c r="D10" s="88">
        <v>10074893044</v>
      </c>
      <c r="E10" s="89"/>
      <c r="F10" s="90">
        <v>7366652857</v>
      </c>
      <c r="G10" s="91"/>
      <c r="H10" s="92">
        <v>2264299830</v>
      </c>
      <c r="I10" s="91"/>
      <c r="J10" s="92">
        <v>443940357</v>
      </c>
      <c r="K10" s="93"/>
    </row>
    <row r="11" spans="1:11" ht="13.5" customHeight="1">
      <c r="A11" s="58"/>
      <c r="B11" s="94"/>
      <c r="C11" s="94"/>
      <c r="D11" s="94"/>
      <c r="E11" s="94"/>
      <c r="F11" s="94"/>
      <c r="G11" s="94"/>
      <c r="H11" s="94"/>
      <c r="I11" s="94"/>
      <c r="J11" s="95"/>
      <c r="K11" s="95"/>
    </row>
    <row r="12" spans="2:11" ht="12" customHeight="1"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4" spans="1:11" ht="13.5" customHeight="1" thickBot="1">
      <c r="A14" s="451" t="s">
        <v>84</v>
      </c>
      <c r="B14" s="451"/>
      <c r="C14" s="82"/>
      <c r="J14" s="445" t="s">
        <v>0</v>
      </c>
      <c r="K14" s="445"/>
    </row>
    <row r="15" spans="1:11" ht="15" customHeight="1">
      <c r="A15" s="26" t="s">
        <v>1</v>
      </c>
      <c r="B15" s="441" t="s">
        <v>43</v>
      </c>
      <c r="C15" s="447"/>
      <c r="D15" s="440" t="s">
        <v>10</v>
      </c>
      <c r="E15" s="441"/>
      <c r="F15" s="83"/>
      <c r="G15" s="83"/>
      <c r="H15" s="83"/>
      <c r="I15" s="83"/>
      <c r="J15" s="83"/>
      <c r="K15" s="84"/>
    </row>
    <row r="16" spans="1:11" ht="15" customHeight="1" thickBot="1">
      <c r="A16" s="31" t="s">
        <v>3</v>
      </c>
      <c r="B16" s="85"/>
      <c r="C16" s="64"/>
      <c r="D16" s="85"/>
      <c r="E16" s="85"/>
      <c r="F16" s="442" t="s">
        <v>11</v>
      </c>
      <c r="G16" s="443"/>
      <c r="H16" s="444" t="s">
        <v>12</v>
      </c>
      <c r="I16" s="443"/>
      <c r="J16" s="444" t="s">
        <v>13</v>
      </c>
      <c r="K16" s="446"/>
    </row>
    <row r="17" spans="1:11" ht="18" customHeight="1">
      <c r="A17" s="2">
        <v>20</v>
      </c>
      <c r="B17" s="3">
        <v>43414</v>
      </c>
      <c r="C17" s="4"/>
      <c r="D17" s="5">
        <f>SUM(F17:J17)</f>
        <v>816581354</v>
      </c>
      <c r="E17" s="6"/>
      <c r="F17" s="7">
        <v>588548721</v>
      </c>
      <c r="G17" s="8"/>
      <c r="H17" s="9">
        <v>212600523</v>
      </c>
      <c r="I17" s="8"/>
      <c r="J17" s="9">
        <v>15432110</v>
      </c>
      <c r="K17" s="10"/>
    </row>
    <row r="18" spans="1:11" ht="18" customHeight="1">
      <c r="A18" s="2">
        <v>21</v>
      </c>
      <c r="B18" s="3">
        <v>28902</v>
      </c>
      <c r="C18" s="4"/>
      <c r="D18" s="5">
        <v>648358563</v>
      </c>
      <c r="E18" s="6"/>
      <c r="F18" s="7">
        <v>455403663</v>
      </c>
      <c r="G18" s="8"/>
      <c r="H18" s="9">
        <v>176940146</v>
      </c>
      <c r="I18" s="8"/>
      <c r="J18" s="9">
        <v>16014754</v>
      </c>
      <c r="K18" s="10"/>
    </row>
    <row r="19" spans="1:11" ht="18" customHeight="1">
      <c r="A19" s="2">
        <v>22</v>
      </c>
      <c r="B19" s="3">
        <v>27320</v>
      </c>
      <c r="C19" s="4"/>
      <c r="D19" s="5">
        <v>604723087</v>
      </c>
      <c r="E19" s="6"/>
      <c r="F19" s="7">
        <v>422988789</v>
      </c>
      <c r="G19" s="8"/>
      <c r="H19" s="9">
        <v>171066288</v>
      </c>
      <c r="I19" s="8"/>
      <c r="J19" s="9">
        <v>10668010</v>
      </c>
      <c r="K19" s="10"/>
    </row>
    <row r="20" spans="1:11" ht="18" customHeight="1">
      <c r="A20" s="15">
        <v>23</v>
      </c>
      <c r="B20" s="16">
        <v>31870</v>
      </c>
      <c r="C20" s="17"/>
      <c r="D20" s="18">
        <v>723934020</v>
      </c>
      <c r="E20" s="19"/>
      <c r="F20" s="20">
        <v>497462709</v>
      </c>
      <c r="G20" s="21"/>
      <c r="H20" s="22">
        <v>211136357</v>
      </c>
      <c r="I20" s="21"/>
      <c r="J20" s="22">
        <v>15334954</v>
      </c>
      <c r="K20" s="23"/>
    </row>
    <row r="21" spans="1:11" ht="18" customHeight="1" thickBot="1">
      <c r="A21" s="50">
        <v>24</v>
      </c>
      <c r="B21" s="86">
        <v>30556</v>
      </c>
      <c r="C21" s="87"/>
      <c r="D21" s="88">
        <v>656692812</v>
      </c>
      <c r="E21" s="89"/>
      <c r="F21" s="90">
        <v>459251661</v>
      </c>
      <c r="G21" s="91"/>
      <c r="H21" s="92">
        <v>182133490</v>
      </c>
      <c r="I21" s="91"/>
      <c r="J21" s="92">
        <v>15307661</v>
      </c>
      <c r="K21" s="93"/>
    </row>
    <row r="22" spans="1:11" ht="13.5" customHeight="1">
      <c r="A22" s="58"/>
      <c r="B22" s="94"/>
      <c r="C22" s="94"/>
      <c r="D22" s="94"/>
      <c r="E22" s="94"/>
      <c r="F22" s="94"/>
      <c r="G22" s="94"/>
      <c r="H22" s="94"/>
      <c r="I22" s="94"/>
      <c r="J22" s="95"/>
      <c r="K22" s="95"/>
    </row>
    <row r="23" spans="2:11" ht="12" customHeight="1"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5" spans="1:11" ht="13.5" customHeight="1" thickBot="1">
      <c r="A25" s="451" t="s">
        <v>85</v>
      </c>
      <c r="B25" s="451"/>
      <c r="C25" s="82"/>
      <c r="J25" s="445" t="s">
        <v>0</v>
      </c>
      <c r="K25" s="445"/>
    </row>
    <row r="26" spans="1:11" ht="15" customHeight="1">
      <c r="A26" s="26" t="s">
        <v>1</v>
      </c>
      <c r="B26" s="441" t="s">
        <v>43</v>
      </c>
      <c r="C26" s="447"/>
      <c r="D26" s="440" t="s">
        <v>10</v>
      </c>
      <c r="E26" s="441"/>
      <c r="F26" s="83"/>
      <c r="G26" s="83"/>
      <c r="H26" s="83"/>
      <c r="I26" s="83"/>
      <c r="J26" s="83"/>
      <c r="K26" s="84"/>
    </row>
    <row r="27" spans="1:11" ht="15" customHeight="1" thickBot="1">
      <c r="A27" s="31" t="s">
        <v>3</v>
      </c>
      <c r="B27" s="85"/>
      <c r="C27" s="64"/>
      <c r="D27" s="85"/>
      <c r="E27" s="85"/>
      <c r="F27" s="442" t="s">
        <v>11</v>
      </c>
      <c r="G27" s="443"/>
      <c r="H27" s="444" t="s">
        <v>12</v>
      </c>
      <c r="I27" s="443"/>
      <c r="J27" s="444" t="s">
        <v>13</v>
      </c>
      <c r="K27" s="446"/>
    </row>
    <row r="28" spans="1:11" ht="18" customHeight="1">
      <c r="A28" s="2">
        <v>20</v>
      </c>
      <c r="B28" s="3">
        <v>25795</v>
      </c>
      <c r="C28" s="4"/>
      <c r="D28" s="5">
        <f>SUM(F28:J28)</f>
        <v>287873724</v>
      </c>
      <c r="E28" s="6"/>
      <c r="F28" s="7">
        <v>209970389</v>
      </c>
      <c r="G28" s="8"/>
      <c r="H28" s="9">
        <v>69270714</v>
      </c>
      <c r="I28" s="8"/>
      <c r="J28" s="9">
        <v>8632621</v>
      </c>
      <c r="K28" s="10"/>
    </row>
    <row r="29" spans="1:11" ht="18" customHeight="1">
      <c r="A29" s="2">
        <v>21</v>
      </c>
      <c r="B29" s="3">
        <v>28852</v>
      </c>
      <c r="C29" s="4"/>
      <c r="D29" s="5">
        <v>317166641</v>
      </c>
      <c r="E29" s="6"/>
      <c r="F29" s="7">
        <v>231004307</v>
      </c>
      <c r="G29" s="8"/>
      <c r="H29" s="9">
        <v>76032545</v>
      </c>
      <c r="I29" s="8"/>
      <c r="J29" s="9">
        <v>10129789</v>
      </c>
      <c r="K29" s="10"/>
    </row>
    <row r="30" spans="1:11" ht="18" customHeight="1">
      <c r="A30" s="2">
        <v>22</v>
      </c>
      <c r="B30" s="3">
        <v>29141</v>
      </c>
      <c r="C30" s="4"/>
      <c r="D30" s="5">
        <v>315184366</v>
      </c>
      <c r="E30" s="6"/>
      <c r="F30" s="7">
        <v>230122263</v>
      </c>
      <c r="G30" s="8"/>
      <c r="H30" s="9">
        <v>74715939</v>
      </c>
      <c r="I30" s="8"/>
      <c r="J30" s="9">
        <v>10346164</v>
      </c>
      <c r="K30" s="10"/>
    </row>
    <row r="31" spans="1:11" ht="18" customHeight="1">
      <c r="A31" s="15">
        <v>23</v>
      </c>
      <c r="B31" s="16">
        <v>29669</v>
      </c>
      <c r="C31" s="17"/>
      <c r="D31" s="18">
        <v>311026567</v>
      </c>
      <c r="E31" s="19"/>
      <c r="F31" s="20">
        <v>228588882</v>
      </c>
      <c r="G31" s="21"/>
      <c r="H31" s="22">
        <v>73705020</v>
      </c>
      <c r="I31" s="21"/>
      <c r="J31" s="22">
        <v>8732665</v>
      </c>
      <c r="K31" s="23"/>
    </row>
    <row r="32" spans="1:11" ht="18" customHeight="1" thickBot="1">
      <c r="A32" s="50">
        <v>24</v>
      </c>
      <c r="B32" s="86">
        <v>28808</v>
      </c>
      <c r="C32" s="87"/>
      <c r="D32" s="88">
        <v>295794590</v>
      </c>
      <c r="E32" s="89"/>
      <c r="F32" s="90">
        <v>218058151</v>
      </c>
      <c r="G32" s="91"/>
      <c r="H32" s="92">
        <v>71850096</v>
      </c>
      <c r="I32" s="91"/>
      <c r="J32" s="92">
        <v>5886343</v>
      </c>
      <c r="K32" s="93"/>
    </row>
    <row r="33" spans="1:11" ht="13.5" customHeight="1">
      <c r="A33" s="450" t="s">
        <v>45</v>
      </c>
      <c r="B33" s="453"/>
      <c r="C33" s="453"/>
      <c r="D33" s="453"/>
      <c r="E33" s="96"/>
      <c r="F33" s="94"/>
      <c r="G33" s="94"/>
      <c r="H33" s="94"/>
      <c r="I33" s="94"/>
      <c r="J33" s="95"/>
      <c r="K33" s="95"/>
    </row>
    <row r="34" spans="2:11" ht="12" customHeight="1"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6" spans="1:11" ht="13.5" customHeight="1" thickBot="1">
      <c r="A36" s="452" t="s">
        <v>14</v>
      </c>
      <c r="B36" s="452"/>
      <c r="C36" s="97"/>
      <c r="J36" s="445" t="s">
        <v>0</v>
      </c>
      <c r="K36" s="445"/>
    </row>
    <row r="37" spans="1:11" ht="15" customHeight="1">
      <c r="A37" s="26" t="s">
        <v>1</v>
      </c>
      <c r="B37" s="441" t="s">
        <v>86</v>
      </c>
      <c r="C37" s="447"/>
      <c r="D37" s="440" t="s">
        <v>10</v>
      </c>
      <c r="E37" s="441"/>
      <c r="F37" s="83"/>
      <c r="G37" s="83"/>
      <c r="H37" s="83"/>
      <c r="I37" s="83"/>
      <c r="J37" s="83"/>
      <c r="K37" s="84"/>
    </row>
    <row r="38" spans="1:11" ht="15" customHeight="1" thickBot="1">
      <c r="A38" s="31" t="s">
        <v>3</v>
      </c>
      <c r="B38" s="85"/>
      <c r="C38" s="64"/>
      <c r="D38" s="85"/>
      <c r="E38" s="85"/>
      <c r="F38" s="442" t="s">
        <v>11</v>
      </c>
      <c r="G38" s="443"/>
      <c r="H38" s="444" t="s">
        <v>12</v>
      </c>
      <c r="I38" s="443"/>
      <c r="J38" s="444" t="s">
        <v>13</v>
      </c>
      <c r="K38" s="446"/>
    </row>
    <row r="39" spans="1:11" ht="18" customHeight="1">
      <c r="A39" s="2">
        <v>20</v>
      </c>
      <c r="B39" s="3">
        <v>3155</v>
      </c>
      <c r="C39" s="4"/>
      <c r="D39" s="5">
        <f>SUM(F39:J39)</f>
        <v>33759611</v>
      </c>
      <c r="E39" s="6"/>
      <c r="F39" s="7">
        <v>24763129</v>
      </c>
      <c r="G39" s="8"/>
      <c r="H39" s="9">
        <v>8810729</v>
      </c>
      <c r="I39" s="8"/>
      <c r="J39" s="9">
        <v>185753</v>
      </c>
      <c r="K39" s="10"/>
    </row>
    <row r="40" spans="1:11" ht="18" customHeight="1">
      <c r="A40" s="2">
        <v>21</v>
      </c>
      <c r="B40" s="3">
        <v>1810</v>
      </c>
      <c r="C40" s="4"/>
      <c r="D40" s="5">
        <v>17137164</v>
      </c>
      <c r="E40" s="6"/>
      <c r="F40" s="7">
        <v>11996294</v>
      </c>
      <c r="G40" s="8"/>
      <c r="H40" s="9">
        <v>5105458</v>
      </c>
      <c r="I40" s="8"/>
      <c r="J40" s="9">
        <v>35412</v>
      </c>
      <c r="K40" s="10"/>
    </row>
    <row r="41" spans="1:11" ht="18" customHeight="1">
      <c r="A41" s="2">
        <v>22</v>
      </c>
      <c r="B41" s="3">
        <v>1624</v>
      </c>
      <c r="C41" s="4"/>
      <c r="D41" s="5">
        <v>15291468</v>
      </c>
      <c r="E41" s="6"/>
      <c r="F41" s="7">
        <v>10703491</v>
      </c>
      <c r="G41" s="8"/>
      <c r="H41" s="9">
        <v>4513415</v>
      </c>
      <c r="I41" s="8"/>
      <c r="J41" s="9">
        <v>74562</v>
      </c>
      <c r="K41" s="10"/>
    </row>
    <row r="42" spans="1:11" ht="18" customHeight="1">
      <c r="A42" s="15">
        <v>23</v>
      </c>
      <c r="B42" s="16">
        <v>1884</v>
      </c>
      <c r="C42" s="17"/>
      <c r="D42" s="18">
        <v>17590480</v>
      </c>
      <c r="E42" s="19"/>
      <c r="F42" s="20">
        <v>12312642</v>
      </c>
      <c r="G42" s="21"/>
      <c r="H42" s="22">
        <v>5242878</v>
      </c>
      <c r="I42" s="21"/>
      <c r="J42" s="22">
        <v>34960</v>
      </c>
      <c r="K42" s="23"/>
    </row>
    <row r="43" spans="1:11" s="63" customFormat="1" ht="18" customHeight="1" thickBot="1">
      <c r="A43" s="50">
        <v>24</v>
      </c>
      <c r="B43" s="86">
        <v>1811</v>
      </c>
      <c r="C43" s="87"/>
      <c r="D43" s="88">
        <v>17004289</v>
      </c>
      <c r="E43" s="89"/>
      <c r="F43" s="90">
        <v>11902539</v>
      </c>
      <c r="G43" s="91"/>
      <c r="H43" s="92">
        <v>5101750</v>
      </c>
      <c r="I43" s="91"/>
      <c r="J43" s="92">
        <v>0</v>
      </c>
      <c r="K43" s="93"/>
    </row>
    <row r="44" spans="1:11" ht="13.5" customHeight="1">
      <c r="A44" s="450" t="s">
        <v>87</v>
      </c>
      <c r="B44" s="450"/>
      <c r="C44" s="450"/>
      <c r="D44" s="450"/>
      <c r="E44" s="450"/>
      <c r="F44" s="450"/>
      <c r="G44" s="450"/>
      <c r="H44" s="450"/>
      <c r="I44" s="450"/>
      <c r="J44" s="450"/>
      <c r="K44" s="58"/>
    </row>
    <row r="45" spans="1:11" ht="13.5" customHeight="1">
      <c r="A45" s="426" t="s">
        <v>88</v>
      </c>
      <c r="B45" s="426"/>
      <c r="C45" s="426"/>
      <c r="D45" s="426"/>
      <c r="E45" s="426"/>
      <c r="F45" s="426"/>
      <c r="G45" s="426"/>
      <c r="H45" s="426"/>
      <c r="I45" s="426"/>
      <c r="J45" s="426"/>
      <c r="K45" s="58"/>
    </row>
  </sheetData>
  <sheetProtection/>
  <mergeCells count="32">
    <mergeCell ref="A1:K1"/>
    <mergeCell ref="A45:J45"/>
    <mergeCell ref="A44:J44"/>
    <mergeCell ref="A3:B3"/>
    <mergeCell ref="A14:B14"/>
    <mergeCell ref="A25:B25"/>
    <mergeCell ref="A36:B36"/>
    <mergeCell ref="A33:D33"/>
    <mergeCell ref="B4:C4"/>
    <mergeCell ref="B15:C15"/>
    <mergeCell ref="B26:C26"/>
    <mergeCell ref="B37:C37"/>
    <mergeCell ref="J36:K36"/>
    <mergeCell ref="D4:E4"/>
    <mergeCell ref="F5:G5"/>
    <mergeCell ref="H5:I5"/>
    <mergeCell ref="J5:K5"/>
    <mergeCell ref="H27:I27"/>
    <mergeCell ref="J27:K27"/>
    <mergeCell ref="D15:E15"/>
    <mergeCell ref="J3:K3"/>
    <mergeCell ref="J14:K14"/>
    <mergeCell ref="J25:K25"/>
    <mergeCell ref="F38:G38"/>
    <mergeCell ref="H38:I38"/>
    <mergeCell ref="J38:K38"/>
    <mergeCell ref="J16:K16"/>
    <mergeCell ref="D26:E26"/>
    <mergeCell ref="D37:E37"/>
    <mergeCell ref="F16:G16"/>
    <mergeCell ref="H16:I16"/>
    <mergeCell ref="F27:G27"/>
  </mergeCells>
  <printOptions horizontalCentered="1"/>
  <pageMargins left="0.9055118110236221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showGridLines="0" view="pageBreakPreview" zoomScaleSheetLayoutView="100" workbookViewId="0" topLeftCell="A4">
      <selection activeCell="AB38" sqref="AB38:AE38"/>
    </sheetView>
  </sheetViews>
  <sheetFormatPr defaultColWidth="2.625" defaultRowHeight="13.5"/>
  <cols>
    <col min="1" max="9" width="2.625" style="24" customWidth="1"/>
    <col min="10" max="10" width="3.00390625" style="24" customWidth="1"/>
    <col min="11" max="12" width="2.375" style="24" customWidth="1"/>
    <col min="13" max="13" width="2.125" style="24" customWidth="1"/>
    <col min="14" max="14" width="3.375" style="24" customWidth="1"/>
    <col min="15" max="16" width="2.75390625" style="24" customWidth="1"/>
    <col min="17" max="17" width="2.875" style="24" customWidth="1"/>
    <col min="18" max="18" width="2.625" style="24" customWidth="1"/>
    <col min="19" max="20" width="2.25390625" style="24" customWidth="1"/>
    <col min="21" max="21" width="3.25390625" style="24" customWidth="1"/>
    <col min="22" max="30" width="2.625" style="24" customWidth="1"/>
    <col min="31" max="31" width="3.75390625" style="24" customWidth="1"/>
    <col min="32" max="16384" width="2.625" style="24" customWidth="1"/>
  </cols>
  <sheetData>
    <row r="1" spans="1:31" ht="15.75" customHeight="1">
      <c r="A1" s="530" t="s">
        <v>15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1"/>
      <c r="AE1" s="531"/>
    </row>
    <row r="2" ht="9.75" customHeight="1"/>
    <row r="3" spans="1:31" s="74" customFormat="1" ht="13.5" customHeight="1" thickBot="1">
      <c r="A3" s="424" t="s">
        <v>67</v>
      </c>
      <c r="B3" s="425"/>
      <c r="C3" s="425"/>
      <c r="D3" s="425"/>
      <c r="E3" s="425"/>
      <c r="F3" s="425"/>
      <c r="G3" s="425"/>
      <c r="H3" s="425"/>
      <c r="S3" s="75"/>
      <c r="T3" s="75"/>
      <c r="U3" s="75"/>
      <c r="V3" s="75"/>
      <c r="W3" s="75"/>
      <c r="Y3" s="75"/>
      <c r="AE3" s="75"/>
    </row>
    <row r="4" spans="1:31" ht="15.75" customHeight="1">
      <c r="A4" s="499" t="s">
        <v>1</v>
      </c>
      <c r="B4" s="500"/>
      <c r="C4" s="501"/>
      <c r="D4" s="419" t="s">
        <v>68</v>
      </c>
      <c r="E4" s="420"/>
      <c r="F4" s="447"/>
      <c r="G4" s="412" t="s">
        <v>32</v>
      </c>
      <c r="H4" s="420"/>
      <c r="I4" s="447"/>
      <c r="J4" s="412" t="s">
        <v>69</v>
      </c>
      <c r="K4" s="420"/>
      <c r="L4" s="420"/>
      <c r="M4" s="420"/>
      <c r="N4" s="447"/>
      <c r="O4" s="405" t="s">
        <v>70</v>
      </c>
      <c r="P4" s="403"/>
      <c r="Q4" s="403"/>
      <c r="R4" s="391"/>
      <c r="S4" s="414" t="s">
        <v>71</v>
      </c>
      <c r="T4" s="420"/>
      <c r="U4" s="420"/>
      <c r="V4" s="447"/>
      <c r="W4" s="405" t="s">
        <v>16</v>
      </c>
      <c r="X4" s="508"/>
      <c r="Y4" s="509"/>
      <c r="Z4" s="405" t="s">
        <v>16</v>
      </c>
      <c r="AA4" s="403"/>
      <c r="AB4" s="391"/>
      <c r="AC4" s="405" t="s">
        <v>17</v>
      </c>
      <c r="AD4" s="403"/>
      <c r="AE4" s="404"/>
    </row>
    <row r="5" spans="1:31" ht="15.75" customHeight="1">
      <c r="A5" s="76"/>
      <c r="B5" s="77"/>
      <c r="C5" s="78"/>
      <c r="D5" s="409"/>
      <c r="E5" s="410"/>
      <c r="F5" s="428"/>
      <c r="G5" s="413"/>
      <c r="H5" s="410"/>
      <c r="I5" s="428"/>
      <c r="J5" s="413"/>
      <c r="K5" s="410"/>
      <c r="L5" s="410"/>
      <c r="M5" s="410"/>
      <c r="N5" s="428"/>
      <c r="O5" s="415" t="s">
        <v>72</v>
      </c>
      <c r="P5" s="406"/>
      <c r="Q5" s="406"/>
      <c r="R5" s="407"/>
      <c r="S5" s="413"/>
      <c r="T5" s="410"/>
      <c r="U5" s="410"/>
      <c r="V5" s="428"/>
      <c r="W5" s="415" t="s">
        <v>73</v>
      </c>
      <c r="X5" s="401"/>
      <c r="Y5" s="396"/>
      <c r="Z5" s="415" t="s">
        <v>74</v>
      </c>
      <c r="AA5" s="401"/>
      <c r="AB5" s="396"/>
      <c r="AC5" s="415" t="s">
        <v>74</v>
      </c>
      <c r="AD5" s="401"/>
      <c r="AE5" s="397"/>
    </row>
    <row r="6" spans="1:31" ht="15.75" customHeight="1" thickBot="1">
      <c r="A6" s="492" t="s">
        <v>75</v>
      </c>
      <c r="B6" s="424"/>
      <c r="C6" s="493"/>
      <c r="D6" s="411" t="s">
        <v>31</v>
      </c>
      <c r="E6" s="417"/>
      <c r="F6" s="418"/>
      <c r="G6" s="416" t="s">
        <v>33</v>
      </c>
      <c r="H6" s="417"/>
      <c r="I6" s="418"/>
      <c r="J6" s="416" t="s">
        <v>34</v>
      </c>
      <c r="K6" s="417"/>
      <c r="L6" s="417"/>
      <c r="M6" s="417"/>
      <c r="N6" s="418"/>
      <c r="O6" s="510" t="s">
        <v>35</v>
      </c>
      <c r="P6" s="511"/>
      <c r="Q6" s="511"/>
      <c r="R6" s="512"/>
      <c r="S6" s="408" t="s">
        <v>76</v>
      </c>
      <c r="T6" s="417"/>
      <c r="U6" s="417"/>
      <c r="V6" s="418"/>
      <c r="W6" s="402" t="s">
        <v>36</v>
      </c>
      <c r="X6" s="399"/>
      <c r="Y6" s="398"/>
      <c r="Z6" s="402" t="s">
        <v>37</v>
      </c>
      <c r="AA6" s="399"/>
      <c r="AB6" s="398"/>
      <c r="AC6" s="402" t="s">
        <v>37</v>
      </c>
      <c r="AD6" s="399"/>
      <c r="AE6" s="400"/>
    </row>
    <row r="7" spans="1:31" s="43" customFormat="1" ht="21.75" customHeight="1">
      <c r="A7" s="488">
        <v>20</v>
      </c>
      <c r="B7" s="489"/>
      <c r="C7" s="490"/>
      <c r="D7" s="491">
        <v>447127</v>
      </c>
      <c r="E7" s="491"/>
      <c r="F7" s="491"/>
      <c r="G7" s="507">
        <v>698743</v>
      </c>
      <c r="H7" s="507"/>
      <c r="I7" s="507"/>
      <c r="J7" s="507">
        <v>8740834580</v>
      </c>
      <c r="K7" s="507"/>
      <c r="L7" s="507"/>
      <c r="M7" s="507"/>
      <c r="N7" s="507"/>
      <c r="O7" s="504">
        <v>32764</v>
      </c>
      <c r="P7" s="505"/>
      <c r="Q7" s="505"/>
      <c r="R7" s="506"/>
      <c r="S7" s="388">
        <f>+D7/O7*100</f>
        <v>1364.6899035526797</v>
      </c>
      <c r="T7" s="388"/>
      <c r="U7" s="388"/>
      <c r="V7" s="388"/>
      <c r="W7" s="374">
        <f>+G7/D7</f>
        <v>1.5627394453924723</v>
      </c>
      <c r="X7" s="374"/>
      <c r="Y7" s="374"/>
      <c r="Z7" s="388">
        <f>+J7/D7</f>
        <v>19548.88561862737</v>
      </c>
      <c r="AA7" s="388"/>
      <c r="AB7" s="388"/>
      <c r="AC7" s="371">
        <f>+J7/O7</f>
        <v>266781.66829446953</v>
      </c>
      <c r="AD7" s="372"/>
      <c r="AE7" s="373"/>
    </row>
    <row r="8" spans="1:31" s="43" customFormat="1" ht="21.75" customHeight="1">
      <c r="A8" s="488">
        <v>21</v>
      </c>
      <c r="B8" s="489"/>
      <c r="C8" s="490"/>
      <c r="D8" s="491">
        <v>469806</v>
      </c>
      <c r="E8" s="491"/>
      <c r="F8" s="491"/>
      <c r="G8" s="507">
        <v>715991</v>
      </c>
      <c r="H8" s="507"/>
      <c r="I8" s="507"/>
      <c r="J8" s="507">
        <v>9411594489</v>
      </c>
      <c r="K8" s="507"/>
      <c r="L8" s="507"/>
      <c r="M8" s="507"/>
      <c r="N8" s="507"/>
      <c r="O8" s="521">
        <v>33492</v>
      </c>
      <c r="P8" s="521"/>
      <c r="Q8" s="521"/>
      <c r="R8" s="521"/>
      <c r="S8" s="388">
        <f>+D8/O8*100</f>
        <v>1402.7409530634181</v>
      </c>
      <c r="T8" s="388"/>
      <c r="U8" s="388"/>
      <c r="V8" s="388"/>
      <c r="W8" s="374">
        <f>+G8/D8</f>
        <v>1.52401416755001</v>
      </c>
      <c r="X8" s="374"/>
      <c r="Y8" s="374"/>
      <c r="Z8" s="388">
        <f>+J8/D8</f>
        <v>20032.938040382625</v>
      </c>
      <c r="AA8" s="388"/>
      <c r="AB8" s="388"/>
      <c r="AC8" s="371">
        <f>+J8/O8</f>
        <v>281010.22599426727</v>
      </c>
      <c r="AD8" s="372"/>
      <c r="AE8" s="373"/>
    </row>
    <row r="9" spans="1:31" s="43" customFormat="1" ht="21.75" customHeight="1">
      <c r="A9" s="488">
        <v>22</v>
      </c>
      <c r="B9" s="489"/>
      <c r="C9" s="490"/>
      <c r="D9" s="491">
        <v>476583</v>
      </c>
      <c r="E9" s="491"/>
      <c r="F9" s="491"/>
      <c r="G9" s="507">
        <v>720570</v>
      </c>
      <c r="H9" s="507"/>
      <c r="I9" s="507"/>
      <c r="J9" s="507">
        <v>9813163017</v>
      </c>
      <c r="K9" s="507"/>
      <c r="L9" s="507"/>
      <c r="M9" s="507"/>
      <c r="N9" s="507"/>
      <c r="O9" s="521">
        <v>33697</v>
      </c>
      <c r="P9" s="521"/>
      <c r="Q9" s="521"/>
      <c r="R9" s="521"/>
      <c r="S9" s="388">
        <v>1414</v>
      </c>
      <c r="T9" s="388"/>
      <c r="U9" s="388"/>
      <c r="V9" s="388"/>
      <c r="W9" s="374">
        <v>1.5</v>
      </c>
      <c r="X9" s="374"/>
      <c r="Y9" s="374"/>
      <c r="Z9" s="388">
        <v>20591</v>
      </c>
      <c r="AA9" s="388"/>
      <c r="AB9" s="388"/>
      <c r="AC9" s="371">
        <v>291218</v>
      </c>
      <c r="AD9" s="372"/>
      <c r="AE9" s="373"/>
    </row>
    <row r="10" spans="1:31" s="43" customFormat="1" ht="21.75" customHeight="1">
      <c r="A10" s="496">
        <v>23</v>
      </c>
      <c r="B10" s="497"/>
      <c r="C10" s="498"/>
      <c r="D10" s="502">
        <v>483116</v>
      </c>
      <c r="E10" s="502"/>
      <c r="F10" s="502"/>
      <c r="G10" s="377">
        <v>713003</v>
      </c>
      <c r="H10" s="377"/>
      <c r="I10" s="377"/>
      <c r="J10" s="377">
        <v>10134132824</v>
      </c>
      <c r="K10" s="377"/>
      <c r="L10" s="377"/>
      <c r="M10" s="377"/>
      <c r="N10" s="377"/>
      <c r="O10" s="522">
        <v>33663</v>
      </c>
      <c r="P10" s="522"/>
      <c r="Q10" s="522"/>
      <c r="R10" s="522"/>
      <c r="S10" s="386">
        <v>1435</v>
      </c>
      <c r="T10" s="387"/>
      <c r="U10" s="387"/>
      <c r="V10" s="376"/>
      <c r="W10" s="378">
        <v>1.5</v>
      </c>
      <c r="X10" s="378"/>
      <c r="Y10" s="378"/>
      <c r="Z10" s="523">
        <v>20977</v>
      </c>
      <c r="AA10" s="524"/>
      <c r="AB10" s="525"/>
      <c r="AC10" s="379">
        <v>301047</v>
      </c>
      <c r="AD10" s="380"/>
      <c r="AE10" s="375"/>
    </row>
    <row r="11" spans="1:31" s="43" customFormat="1" ht="21.75" customHeight="1" thickBot="1">
      <c r="A11" s="503">
        <v>24</v>
      </c>
      <c r="B11" s="399"/>
      <c r="C11" s="400"/>
      <c r="D11" s="487">
        <v>492690</v>
      </c>
      <c r="E11" s="487"/>
      <c r="F11" s="487"/>
      <c r="G11" s="519">
        <v>697718</v>
      </c>
      <c r="H11" s="519"/>
      <c r="I11" s="519"/>
      <c r="J11" s="519">
        <v>10074893044</v>
      </c>
      <c r="K11" s="519"/>
      <c r="L11" s="519"/>
      <c r="M11" s="519"/>
      <c r="N11" s="519"/>
      <c r="O11" s="393">
        <v>33800</v>
      </c>
      <c r="P11" s="393"/>
      <c r="Q11" s="393"/>
      <c r="R11" s="393"/>
      <c r="S11" s="394">
        <v>1458</v>
      </c>
      <c r="T11" s="395"/>
      <c r="U11" s="395"/>
      <c r="V11" s="390"/>
      <c r="W11" s="514">
        <v>1.4</v>
      </c>
      <c r="X11" s="514"/>
      <c r="Y11" s="514"/>
      <c r="Z11" s="526">
        <v>20449</v>
      </c>
      <c r="AA11" s="527"/>
      <c r="AB11" s="528"/>
      <c r="AC11" s="515">
        <v>298074</v>
      </c>
      <c r="AD11" s="516"/>
      <c r="AE11" s="518"/>
    </row>
    <row r="12" spans="1:25" s="57" customFormat="1" ht="13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ht="13.5" customHeight="1"/>
    <row r="14" ht="13.5" customHeight="1"/>
    <row r="15" spans="1:31" s="74" customFormat="1" ht="13.5" customHeight="1" thickBot="1">
      <c r="A15" s="421" t="s">
        <v>77</v>
      </c>
      <c r="B15" s="422"/>
      <c r="C15" s="422"/>
      <c r="D15" s="422"/>
      <c r="E15" s="422"/>
      <c r="F15" s="422"/>
      <c r="G15" s="422"/>
      <c r="AE15" s="75"/>
    </row>
    <row r="16" spans="1:31" ht="15.75" customHeight="1">
      <c r="A16" s="499" t="s">
        <v>1</v>
      </c>
      <c r="B16" s="500"/>
      <c r="C16" s="501"/>
      <c r="D16" s="419" t="s">
        <v>78</v>
      </c>
      <c r="E16" s="420"/>
      <c r="F16" s="447"/>
      <c r="G16" s="412" t="s">
        <v>32</v>
      </c>
      <c r="H16" s="420"/>
      <c r="I16" s="447"/>
      <c r="J16" s="412" t="s">
        <v>69</v>
      </c>
      <c r="K16" s="420"/>
      <c r="L16" s="420"/>
      <c r="M16" s="420"/>
      <c r="N16" s="447"/>
      <c r="O16" s="405" t="s">
        <v>70</v>
      </c>
      <c r="P16" s="403"/>
      <c r="Q16" s="403"/>
      <c r="R16" s="391"/>
      <c r="S16" s="414" t="s">
        <v>71</v>
      </c>
      <c r="T16" s="420"/>
      <c r="U16" s="420"/>
      <c r="V16" s="447"/>
      <c r="W16" s="405" t="s">
        <v>16</v>
      </c>
      <c r="X16" s="508"/>
      <c r="Y16" s="509"/>
      <c r="Z16" s="405" t="s">
        <v>16</v>
      </c>
      <c r="AA16" s="403"/>
      <c r="AB16" s="391"/>
      <c r="AC16" s="405" t="s">
        <v>17</v>
      </c>
      <c r="AD16" s="403"/>
      <c r="AE16" s="404"/>
    </row>
    <row r="17" spans="1:31" ht="15.75" customHeight="1">
      <c r="A17" s="76"/>
      <c r="B17" s="77"/>
      <c r="C17" s="78"/>
      <c r="D17" s="409"/>
      <c r="E17" s="410"/>
      <c r="F17" s="428"/>
      <c r="G17" s="413"/>
      <c r="H17" s="410"/>
      <c r="I17" s="428"/>
      <c r="J17" s="413"/>
      <c r="K17" s="410"/>
      <c r="L17" s="410"/>
      <c r="M17" s="410"/>
      <c r="N17" s="428"/>
      <c r="O17" s="415" t="s">
        <v>72</v>
      </c>
      <c r="P17" s="406"/>
      <c r="Q17" s="406"/>
      <c r="R17" s="407"/>
      <c r="S17" s="413"/>
      <c r="T17" s="410"/>
      <c r="U17" s="410"/>
      <c r="V17" s="428"/>
      <c r="W17" s="415" t="s">
        <v>73</v>
      </c>
      <c r="X17" s="401"/>
      <c r="Y17" s="396"/>
      <c r="Z17" s="415" t="s">
        <v>74</v>
      </c>
      <c r="AA17" s="401"/>
      <c r="AB17" s="396"/>
      <c r="AC17" s="415" t="s">
        <v>74</v>
      </c>
      <c r="AD17" s="401"/>
      <c r="AE17" s="397"/>
    </row>
    <row r="18" spans="1:31" s="43" customFormat="1" ht="15.75" customHeight="1" thickBot="1">
      <c r="A18" s="492" t="s">
        <v>75</v>
      </c>
      <c r="B18" s="424"/>
      <c r="C18" s="493"/>
      <c r="D18" s="411" t="s">
        <v>31</v>
      </c>
      <c r="E18" s="417"/>
      <c r="F18" s="418"/>
      <c r="G18" s="416" t="s">
        <v>33</v>
      </c>
      <c r="H18" s="417"/>
      <c r="I18" s="418"/>
      <c r="J18" s="416" t="s">
        <v>34</v>
      </c>
      <c r="K18" s="417"/>
      <c r="L18" s="417"/>
      <c r="M18" s="417"/>
      <c r="N18" s="418"/>
      <c r="O18" s="510" t="s">
        <v>35</v>
      </c>
      <c r="P18" s="511"/>
      <c r="Q18" s="511"/>
      <c r="R18" s="512"/>
      <c r="S18" s="408" t="s">
        <v>76</v>
      </c>
      <c r="T18" s="417"/>
      <c r="U18" s="417"/>
      <c r="V18" s="418"/>
      <c r="W18" s="402" t="s">
        <v>36</v>
      </c>
      <c r="X18" s="399"/>
      <c r="Y18" s="398"/>
      <c r="Z18" s="402" t="s">
        <v>37</v>
      </c>
      <c r="AA18" s="399"/>
      <c r="AB18" s="398"/>
      <c r="AC18" s="402" t="s">
        <v>37</v>
      </c>
      <c r="AD18" s="399"/>
      <c r="AE18" s="400"/>
    </row>
    <row r="19" spans="1:31" s="43" customFormat="1" ht="21.75" customHeight="1">
      <c r="A19" s="488">
        <v>20</v>
      </c>
      <c r="B19" s="489"/>
      <c r="C19" s="490"/>
      <c r="D19" s="491">
        <v>43414</v>
      </c>
      <c r="E19" s="491"/>
      <c r="F19" s="491"/>
      <c r="G19" s="507">
        <v>64918</v>
      </c>
      <c r="H19" s="507"/>
      <c r="I19" s="507"/>
      <c r="J19" s="507">
        <v>816581354</v>
      </c>
      <c r="K19" s="507"/>
      <c r="L19" s="507"/>
      <c r="M19" s="507"/>
      <c r="N19" s="507"/>
      <c r="O19" s="388">
        <v>2537</v>
      </c>
      <c r="P19" s="388"/>
      <c r="Q19" s="388"/>
      <c r="R19" s="388"/>
      <c r="S19" s="392">
        <f>+D19/O19*100</f>
        <v>1711.2337406385495</v>
      </c>
      <c r="T19" s="392"/>
      <c r="U19" s="392"/>
      <c r="V19" s="392"/>
      <c r="W19" s="374">
        <f>+G19/D19</f>
        <v>1.4953240890035473</v>
      </c>
      <c r="X19" s="374"/>
      <c r="Y19" s="374"/>
      <c r="Z19" s="388">
        <f>+J19/D19</f>
        <v>18809.17109688119</v>
      </c>
      <c r="AA19" s="388"/>
      <c r="AB19" s="388"/>
      <c r="AC19" s="371">
        <f>+J19/O19</f>
        <v>321868.8821442649</v>
      </c>
      <c r="AD19" s="372"/>
      <c r="AE19" s="373"/>
    </row>
    <row r="20" spans="1:31" s="43" customFormat="1" ht="21.75" customHeight="1">
      <c r="A20" s="488">
        <v>21</v>
      </c>
      <c r="B20" s="489"/>
      <c r="C20" s="490"/>
      <c r="D20" s="491">
        <v>28902</v>
      </c>
      <c r="E20" s="491"/>
      <c r="F20" s="491"/>
      <c r="G20" s="507">
        <v>44320</v>
      </c>
      <c r="H20" s="507"/>
      <c r="I20" s="507"/>
      <c r="J20" s="507">
        <v>648358563</v>
      </c>
      <c r="K20" s="507"/>
      <c r="L20" s="507"/>
      <c r="M20" s="507"/>
      <c r="N20" s="507"/>
      <c r="O20" s="388">
        <v>1882</v>
      </c>
      <c r="P20" s="388"/>
      <c r="Q20" s="388"/>
      <c r="R20" s="388"/>
      <c r="S20" s="392">
        <v>1536</v>
      </c>
      <c r="T20" s="392"/>
      <c r="U20" s="392"/>
      <c r="V20" s="392"/>
      <c r="W20" s="374">
        <v>1.5</v>
      </c>
      <c r="X20" s="374"/>
      <c r="Y20" s="374"/>
      <c r="Z20" s="388">
        <v>22433</v>
      </c>
      <c r="AA20" s="388"/>
      <c r="AB20" s="388"/>
      <c r="AC20" s="371">
        <v>344505</v>
      </c>
      <c r="AD20" s="372"/>
      <c r="AE20" s="373"/>
    </row>
    <row r="21" spans="1:31" s="43" customFormat="1" ht="21.75" customHeight="1">
      <c r="A21" s="488">
        <v>22</v>
      </c>
      <c r="B21" s="489"/>
      <c r="C21" s="490"/>
      <c r="D21" s="491">
        <v>27320</v>
      </c>
      <c r="E21" s="491"/>
      <c r="F21" s="491"/>
      <c r="G21" s="507">
        <v>40383</v>
      </c>
      <c r="H21" s="507"/>
      <c r="I21" s="507"/>
      <c r="J21" s="507">
        <v>604723087</v>
      </c>
      <c r="K21" s="507"/>
      <c r="L21" s="507"/>
      <c r="M21" s="507"/>
      <c r="N21" s="507"/>
      <c r="O21" s="388">
        <v>1770</v>
      </c>
      <c r="P21" s="388"/>
      <c r="Q21" s="388"/>
      <c r="R21" s="388"/>
      <c r="S21" s="392">
        <v>1544</v>
      </c>
      <c r="T21" s="392"/>
      <c r="U21" s="392"/>
      <c r="V21" s="392"/>
      <c r="W21" s="374">
        <v>1.5</v>
      </c>
      <c r="X21" s="374"/>
      <c r="Y21" s="374"/>
      <c r="Z21" s="388">
        <v>22135</v>
      </c>
      <c r="AA21" s="388"/>
      <c r="AB21" s="388"/>
      <c r="AC21" s="371">
        <v>341651</v>
      </c>
      <c r="AD21" s="372"/>
      <c r="AE21" s="373"/>
    </row>
    <row r="22" spans="1:31" s="43" customFormat="1" ht="21.75" customHeight="1">
      <c r="A22" s="496">
        <v>23</v>
      </c>
      <c r="B22" s="497"/>
      <c r="C22" s="498"/>
      <c r="D22" s="502">
        <v>31870</v>
      </c>
      <c r="E22" s="502"/>
      <c r="F22" s="502"/>
      <c r="G22" s="377">
        <v>45160</v>
      </c>
      <c r="H22" s="377"/>
      <c r="I22" s="377"/>
      <c r="J22" s="377">
        <v>723934020</v>
      </c>
      <c r="K22" s="377"/>
      <c r="L22" s="377"/>
      <c r="M22" s="377"/>
      <c r="N22" s="377"/>
      <c r="O22" s="386">
        <v>1967</v>
      </c>
      <c r="P22" s="387"/>
      <c r="Q22" s="387"/>
      <c r="R22" s="376"/>
      <c r="S22" s="370">
        <v>1620</v>
      </c>
      <c r="T22" s="370"/>
      <c r="U22" s="370"/>
      <c r="V22" s="370"/>
      <c r="W22" s="378">
        <v>1.4</v>
      </c>
      <c r="X22" s="378"/>
      <c r="Y22" s="378"/>
      <c r="Z22" s="379">
        <v>22715</v>
      </c>
      <c r="AA22" s="380"/>
      <c r="AB22" s="369"/>
      <c r="AC22" s="379">
        <v>368040</v>
      </c>
      <c r="AD22" s="380"/>
      <c r="AE22" s="375"/>
    </row>
    <row r="23" spans="1:31" s="43" customFormat="1" ht="21.75" customHeight="1" thickBot="1">
      <c r="A23" s="503">
        <v>24</v>
      </c>
      <c r="B23" s="399"/>
      <c r="C23" s="400"/>
      <c r="D23" s="487">
        <v>30556</v>
      </c>
      <c r="E23" s="487"/>
      <c r="F23" s="487"/>
      <c r="G23" s="519">
        <v>42136</v>
      </c>
      <c r="H23" s="519"/>
      <c r="I23" s="519"/>
      <c r="J23" s="519">
        <v>656692812</v>
      </c>
      <c r="K23" s="519"/>
      <c r="L23" s="519"/>
      <c r="M23" s="519"/>
      <c r="N23" s="519"/>
      <c r="O23" s="394">
        <v>1854</v>
      </c>
      <c r="P23" s="395"/>
      <c r="Q23" s="395"/>
      <c r="R23" s="390"/>
      <c r="S23" s="520">
        <v>1648</v>
      </c>
      <c r="T23" s="520"/>
      <c r="U23" s="520"/>
      <c r="V23" s="520"/>
      <c r="W23" s="514">
        <v>1.4</v>
      </c>
      <c r="X23" s="514"/>
      <c r="Y23" s="514"/>
      <c r="Z23" s="515">
        <v>21491</v>
      </c>
      <c r="AA23" s="516"/>
      <c r="AB23" s="517"/>
      <c r="AC23" s="515">
        <v>354203</v>
      </c>
      <c r="AD23" s="516"/>
      <c r="AE23" s="518"/>
    </row>
    <row r="24" spans="1:25" s="57" customFormat="1" ht="13.5" customHeight="1">
      <c r="A24" s="454" t="s">
        <v>79</v>
      </c>
      <c r="B24" s="423"/>
      <c r="C24" s="423"/>
      <c r="D24" s="454" t="s">
        <v>41</v>
      </c>
      <c r="E24" s="423"/>
      <c r="F24" s="423"/>
      <c r="G24" s="423"/>
      <c r="H24" s="423"/>
      <c r="I24" s="423"/>
      <c r="J24" s="423"/>
      <c r="K24" s="423"/>
      <c r="L24" s="42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</row>
    <row r="25" spans="1:25" s="57" customFormat="1" ht="12" customHeight="1">
      <c r="A25" s="58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7" ht="12" customHeight="1"/>
    <row r="28" spans="1:31" ht="15.75" customHeight="1">
      <c r="A28" s="434" t="s">
        <v>80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</row>
    <row r="29" ht="12" customHeight="1"/>
    <row r="30" spans="1:31" s="74" customFormat="1" ht="13.5" customHeight="1" thickBot="1">
      <c r="A30" s="513" t="s">
        <v>18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</row>
    <row r="31" spans="1:31" ht="18" customHeight="1">
      <c r="A31" s="499" t="s">
        <v>1</v>
      </c>
      <c r="B31" s="500"/>
      <c r="C31" s="501"/>
      <c r="D31" s="529" t="s">
        <v>81</v>
      </c>
      <c r="E31" s="529"/>
      <c r="F31" s="529"/>
      <c r="G31" s="529"/>
      <c r="H31" s="529"/>
      <c r="I31" s="529"/>
      <c r="J31" s="52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81"/>
    </row>
    <row r="32" spans="1:31" ht="18" customHeight="1">
      <c r="A32" s="482"/>
      <c r="B32" s="483"/>
      <c r="C32" s="484"/>
      <c r="D32" s="486"/>
      <c r="E32" s="486"/>
      <c r="F32" s="486"/>
      <c r="G32" s="486"/>
      <c r="H32" s="486"/>
      <c r="I32" s="486"/>
      <c r="J32" s="494"/>
      <c r="K32" s="495" t="s">
        <v>19</v>
      </c>
      <c r="L32" s="467"/>
      <c r="M32" s="467"/>
      <c r="N32" s="467"/>
      <c r="O32" s="467"/>
      <c r="P32" s="467"/>
      <c r="Q32" s="467"/>
      <c r="R32" s="467" t="s">
        <v>20</v>
      </c>
      <c r="S32" s="467"/>
      <c r="T32" s="467"/>
      <c r="U32" s="467"/>
      <c r="V32" s="467"/>
      <c r="W32" s="467"/>
      <c r="X32" s="467"/>
      <c r="Y32" s="467" t="s">
        <v>21</v>
      </c>
      <c r="Z32" s="467"/>
      <c r="AA32" s="467"/>
      <c r="AB32" s="467"/>
      <c r="AC32" s="467"/>
      <c r="AD32" s="467"/>
      <c r="AE32" s="471"/>
    </row>
    <row r="33" spans="1:31" ht="18" customHeight="1" thickBot="1">
      <c r="A33" s="492" t="s">
        <v>3</v>
      </c>
      <c r="B33" s="424"/>
      <c r="C33" s="493"/>
      <c r="D33" s="485" t="s">
        <v>2</v>
      </c>
      <c r="E33" s="444"/>
      <c r="F33" s="444"/>
      <c r="G33" s="444" t="s">
        <v>22</v>
      </c>
      <c r="H33" s="444"/>
      <c r="I33" s="444"/>
      <c r="J33" s="478"/>
      <c r="K33" s="442" t="s">
        <v>2</v>
      </c>
      <c r="L33" s="444"/>
      <c r="M33" s="444"/>
      <c r="N33" s="444" t="s">
        <v>22</v>
      </c>
      <c r="O33" s="444"/>
      <c r="P33" s="444"/>
      <c r="Q33" s="478"/>
      <c r="R33" s="442" t="s">
        <v>2</v>
      </c>
      <c r="S33" s="444"/>
      <c r="T33" s="444"/>
      <c r="U33" s="444" t="s">
        <v>22</v>
      </c>
      <c r="V33" s="444"/>
      <c r="W33" s="444"/>
      <c r="X33" s="478"/>
      <c r="Y33" s="442" t="s">
        <v>2</v>
      </c>
      <c r="Z33" s="444"/>
      <c r="AA33" s="444"/>
      <c r="AB33" s="444" t="s">
        <v>22</v>
      </c>
      <c r="AC33" s="444"/>
      <c r="AD33" s="444"/>
      <c r="AE33" s="477"/>
    </row>
    <row r="34" spans="1:31" s="43" customFormat="1" ht="21.75" customHeight="1">
      <c r="A34" s="479">
        <v>20</v>
      </c>
      <c r="B34" s="480"/>
      <c r="C34" s="481"/>
      <c r="D34" s="389">
        <f>SUM(K34,R34,Y34)</f>
        <v>8977</v>
      </c>
      <c r="E34" s="381"/>
      <c r="F34" s="381"/>
      <c r="G34" s="464">
        <f>SUM(N34,U34,AB34)</f>
        <v>75207268</v>
      </c>
      <c r="H34" s="464"/>
      <c r="I34" s="464"/>
      <c r="J34" s="468"/>
      <c r="K34" s="460">
        <v>159</v>
      </c>
      <c r="L34" s="461"/>
      <c r="M34" s="461"/>
      <c r="N34" s="464">
        <v>56880000</v>
      </c>
      <c r="O34" s="464"/>
      <c r="P34" s="464"/>
      <c r="Q34" s="468"/>
      <c r="R34" s="460">
        <v>192</v>
      </c>
      <c r="S34" s="461"/>
      <c r="T34" s="461"/>
      <c r="U34" s="462">
        <v>5760000</v>
      </c>
      <c r="V34" s="462"/>
      <c r="W34" s="462"/>
      <c r="X34" s="463"/>
      <c r="Y34" s="466">
        <v>8626</v>
      </c>
      <c r="Z34" s="381"/>
      <c r="AA34" s="381"/>
      <c r="AB34" s="464">
        <v>12567268</v>
      </c>
      <c r="AC34" s="464"/>
      <c r="AD34" s="464"/>
      <c r="AE34" s="465"/>
    </row>
    <row r="35" spans="1:31" s="43" customFormat="1" ht="21.75" customHeight="1">
      <c r="A35" s="11"/>
      <c r="B35" s="12">
        <v>21</v>
      </c>
      <c r="C35" s="13"/>
      <c r="D35" s="389">
        <v>9840</v>
      </c>
      <c r="E35" s="381"/>
      <c r="F35" s="381"/>
      <c r="G35" s="464">
        <v>75193655</v>
      </c>
      <c r="H35" s="464"/>
      <c r="I35" s="464"/>
      <c r="J35" s="468"/>
      <c r="K35" s="460">
        <v>144</v>
      </c>
      <c r="L35" s="461"/>
      <c r="M35" s="461"/>
      <c r="N35" s="464">
        <v>56555949</v>
      </c>
      <c r="O35" s="464"/>
      <c r="P35" s="464"/>
      <c r="Q35" s="468"/>
      <c r="R35" s="460">
        <v>172</v>
      </c>
      <c r="S35" s="461"/>
      <c r="T35" s="461"/>
      <c r="U35" s="462">
        <v>5160000</v>
      </c>
      <c r="V35" s="462"/>
      <c r="W35" s="462"/>
      <c r="X35" s="463"/>
      <c r="Y35" s="466">
        <v>9524</v>
      </c>
      <c r="Z35" s="381"/>
      <c r="AA35" s="381"/>
      <c r="AB35" s="464">
        <v>13477706</v>
      </c>
      <c r="AC35" s="464"/>
      <c r="AD35" s="464"/>
      <c r="AE35" s="465"/>
    </row>
    <row r="36" spans="1:31" s="43" customFormat="1" ht="21.75" customHeight="1">
      <c r="A36" s="11"/>
      <c r="B36" s="12">
        <v>22</v>
      </c>
      <c r="C36" s="13"/>
      <c r="D36" s="389">
        <v>10282</v>
      </c>
      <c r="E36" s="381"/>
      <c r="F36" s="381"/>
      <c r="G36" s="464">
        <v>86879077</v>
      </c>
      <c r="H36" s="464"/>
      <c r="I36" s="464"/>
      <c r="J36" s="468"/>
      <c r="K36" s="460">
        <v>171</v>
      </c>
      <c r="L36" s="461"/>
      <c r="M36" s="461"/>
      <c r="N36" s="464">
        <v>68187541</v>
      </c>
      <c r="O36" s="464"/>
      <c r="P36" s="464"/>
      <c r="Q36" s="468"/>
      <c r="R36" s="460">
        <v>162</v>
      </c>
      <c r="S36" s="461"/>
      <c r="T36" s="461"/>
      <c r="U36" s="462">
        <v>4860000</v>
      </c>
      <c r="V36" s="462"/>
      <c r="W36" s="462"/>
      <c r="X36" s="463"/>
      <c r="Y36" s="466">
        <v>9949</v>
      </c>
      <c r="Z36" s="381"/>
      <c r="AA36" s="381"/>
      <c r="AB36" s="464">
        <v>13831536</v>
      </c>
      <c r="AC36" s="464"/>
      <c r="AD36" s="464"/>
      <c r="AE36" s="465"/>
    </row>
    <row r="37" spans="1:31" s="43" customFormat="1" ht="21.75" customHeight="1">
      <c r="A37" s="11"/>
      <c r="B37" s="12">
        <v>23</v>
      </c>
      <c r="C37" s="13"/>
      <c r="D37" s="389">
        <v>10591</v>
      </c>
      <c r="E37" s="381"/>
      <c r="F37" s="381"/>
      <c r="G37" s="382">
        <v>87494222</v>
      </c>
      <c r="H37" s="382"/>
      <c r="I37" s="382"/>
      <c r="J37" s="383"/>
      <c r="K37" s="384">
        <v>160</v>
      </c>
      <c r="L37" s="385"/>
      <c r="M37" s="385"/>
      <c r="N37" s="382">
        <v>67579930</v>
      </c>
      <c r="O37" s="382"/>
      <c r="P37" s="382"/>
      <c r="Q37" s="383"/>
      <c r="R37" s="460">
        <v>193</v>
      </c>
      <c r="S37" s="461"/>
      <c r="T37" s="461"/>
      <c r="U37" s="462">
        <v>5790000</v>
      </c>
      <c r="V37" s="462"/>
      <c r="W37" s="462"/>
      <c r="X37" s="463"/>
      <c r="Y37" s="466">
        <v>10238</v>
      </c>
      <c r="Z37" s="381"/>
      <c r="AA37" s="381"/>
      <c r="AB37" s="464">
        <v>14124292</v>
      </c>
      <c r="AC37" s="464"/>
      <c r="AD37" s="464"/>
      <c r="AE37" s="465"/>
    </row>
    <row r="38" spans="1:31" s="43" customFormat="1" ht="21.75" customHeight="1" thickBot="1">
      <c r="A38" s="1"/>
      <c r="B38" s="79">
        <v>24</v>
      </c>
      <c r="C38" s="80"/>
      <c r="D38" s="472">
        <v>11051</v>
      </c>
      <c r="E38" s="470"/>
      <c r="F38" s="470"/>
      <c r="G38" s="473">
        <v>84334350</v>
      </c>
      <c r="H38" s="473"/>
      <c r="I38" s="473"/>
      <c r="J38" s="474"/>
      <c r="K38" s="475">
        <v>156</v>
      </c>
      <c r="L38" s="476"/>
      <c r="M38" s="476"/>
      <c r="N38" s="473">
        <v>65347146</v>
      </c>
      <c r="O38" s="473"/>
      <c r="P38" s="473"/>
      <c r="Q38" s="474"/>
      <c r="R38" s="456">
        <v>161</v>
      </c>
      <c r="S38" s="457"/>
      <c r="T38" s="457"/>
      <c r="U38" s="458">
        <v>4830000</v>
      </c>
      <c r="V38" s="458"/>
      <c r="W38" s="458"/>
      <c r="X38" s="459"/>
      <c r="Y38" s="469">
        <v>10734</v>
      </c>
      <c r="Z38" s="470"/>
      <c r="AA38" s="470"/>
      <c r="AB38" s="185">
        <v>14157204</v>
      </c>
      <c r="AC38" s="185"/>
      <c r="AD38" s="185"/>
      <c r="AE38" s="106"/>
    </row>
    <row r="39" spans="1:25" s="57" customFormat="1" ht="13.5" customHeight="1">
      <c r="A39" s="454" t="s">
        <v>82</v>
      </c>
      <c r="B39" s="455"/>
      <c r="C39" s="455"/>
      <c r="D39" s="454" t="s">
        <v>41</v>
      </c>
      <c r="E39" s="423"/>
      <c r="F39" s="423"/>
      <c r="G39" s="423"/>
      <c r="H39" s="423"/>
      <c r="I39" s="423"/>
      <c r="J39" s="423"/>
      <c r="K39" s="423"/>
      <c r="L39" s="42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</sheetData>
  <sheetProtection/>
  <mergeCells count="201">
    <mergeCell ref="A1:AE1"/>
    <mergeCell ref="W21:Y21"/>
    <mergeCell ref="Z21:AB21"/>
    <mergeCell ref="AC21:AE21"/>
    <mergeCell ref="AC7:AE7"/>
    <mergeCell ref="Z7:AB7"/>
    <mergeCell ref="W7:Y7"/>
    <mergeCell ref="W8:Y8"/>
    <mergeCell ref="Z8:AB8"/>
    <mergeCell ref="W9:Y9"/>
    <mergeCell ref="D36:F36"/>
    <mergeCell ref="G36:J36"/>
    <mergeCell ref="K36:M36"/>
    <mergeCell ref="N36:Q36"/>
    <mergeCell ref="R36:T36"/>
    <mergeCell ref="U36:X36"/>
    <mergeCell ref="Y36:AA36"/>
    <mergeCell ref="G11:I11"/>
    <mergeCell ref="J11:N11"/>
    <mergeCell ref="W11:Y11"/>
    <mergeCell ref="Z11:AB11"/>
    <mergeCell ref="W16:Y16"/>
    <mergeCell ref="O18:R18"/>
    <mergeCell ref="D31:J31"/>
    <mergeCell ref="J10:N10"/>
    <mergeCell ref="W10:Y10"/>
    <mergeCell ref="AC10:AE10"/>
    <mergeCell ref="O10:R10"/>
    <mergeCell ref="Z10:AB10"/>
    <mergeCell ref="S10:V10"/>
    <mergeCell ref="G9:I9"/>
    <mergeCell ref="J9:N9"/>
    <mergeCell ref="Z9:AB9"/>
    <mergeCell ref="AC9:AE9"/>
    <mergeCell ref="AC11:AE11"/>
    <mergeCell ref="D7:F7"/>
    <mergeCell ref="A7:C7"/>
    <mergeCell ref="G7:I7"/>
    <mergeCell ref="O8:R8"/>
    <mergeCell ref="S8:V8"/>
    <mergeCell ref="O9:R9"/>
    <mergeCell ref="S9:V9"/>
    <mergeCell ref="AC8:AE8"/>
    <mergeCell ref="G10:I10"/>
    <mergeCell ref="AC19:AE19"/>
    <mergeCell ref="J23:N23"/>
    <mergeCell ref="O23:R23"/>
    <mergeCell ref="O19:R19"/>
    <mergeCell ref="S19:V19"/>
    <mergeCell ref="Z19:AB19"/>
    <mergeCell ref="J20:N20"/>
    <mergeCell ref="J21:N21"/>
    <mergeCell ref="S23:V23"/>
    <mergeCell ref="S20:V20"/>
    <mergeCell ref="G19:I19"/>
    <mergeCell ref="J19:N19"/>
    <mergeCell ref="O20:R20"/>
    <mergeCell ref="W18:Y18"/>
    <mergeCell ref="W19:Y19"/>
    <mergeCell ref="A30:AE30"/>
    <mergeCell ref="W23:Y23"/>
    <mergeCell ref="Z23:AB23"/>
    <mergeCell ref="AC23:AE23"/>
    <mergeCell ref="G23:I23"/>
    <mergeCell ref="A28:AE28"/>
    <mergeCell ref="AC16:AE16"/>
    <mergeCell ref="Z16:AB16"/>
    <mergeCell ref="Z18:AB18"/>
    <mergeCell ref="W17:Y17"/>
    <mergeCell ref="Z17:AB17"/>
    <mergeCell ref="AC17:AE17"/>
    <mergeCell ref="AC18:AE18"/>
    <mergeCell ref="D8:F8"/>
    <mergeCell ref="G4:I5"/>
    <mergeCell ref="G6:I6"/>
    <mergeCell ref="J4:N5"/>
    <mergeCell ref="G8:I8"/>
    <mergeCell ref="J8:N8"/>
    <mergeCell ref="J7:N7"/>
    <mergeCell ref="J6:N6"/>
    <mergeCell ref="D22:F22"/>
    <mergeCell ref="A21:C21"/>
    <mergeCell ref="W4:Y4"/>
    <mergeCell ref="Z4:AB4"/>
    <mergeCell ref="A8:C8"/>
    <mergeCell ref="A4:C4"/>
    <mergeCell ref="A6:C6"/>
    <mergeCell ref="O4:R4"/>
    <mergeCell ref="O6:R6"/>
    <mergeCell ref="O5:R5"/>
    <mergeCell ref="O7:R7"/>
    <mergeCell ref="S7:V7"/>
    <mergeCell ref="A31:C31"/>
    <mergeCell ref="A20:C20"/>
    <mergeCell ref="D20:F20"/>
    <mergeCell ref="G20:I20"/>
    <mergeCell ref="G21:I21"/>
    <mergeCell ref="A23:C23"/>
    <mergeCell ref="D23:F23"/>
    <mergeCell ref="A22:C22"/>
    <mergeCell ref="A10:C10"/>
    <mergeCell ref="A18:C18"/>
    <mergeCell ref="A9:C9"/>
    <mergeCell ref="D9:F9"/>
    <mergeCell ref="A16:C16"/>
    <mergeCell ref="D10:F10"/>
    <mergeCell ref="A11:C11"/>
    <mergeCell ref="G32:J32"/>
    <mergeCell ref="K32:Q32"/>
    <mergeCell ref="N33:Q33"/>
    <mergeCell ref="G33:J33"/>
    <mergeCell ref="A32:C32"/>
    <mergeCell ref="D33:F33"/>
    <mergeCell ref="D32:F32"/>
    <mergeCell ref="D11:F11"/>
    <mergeCell ref="A19:C19"/>
    <mergeCell ref="D19:F19"/>
    <mergeCell ref="D16:F17"/>
    <mergeCell ref="D18:F18"/>
    <mergeCell ref="D21:F21"/>
    <mergeCell ref="A33:C33"/>
    <mergeCell ref="A34:C34"/>
    <mergeCell ref="D34:F34"/>
    <mergeCell ref="G34:J34"/>
    <mergeCell ref="K34:M34"/>
    <mergeCell ref="D35:F35"/>
    <mergeCell ref="G35:J35"/>
    <mergeCell ref="K35:M35"/>
    <mergeCell ref="AB33:AE33"/>
    <mergeCell ref="Y33:AA33"/>
    <mergeCell ref="U33:X33"/>
    <mergeCell ref="Y34:AA34"/>
    <mergeCell ref="AB34:AE34"/>
    <mergeCell ref="K33:M33"/>
    <mergeCell ref="D38:F38"/>
    <mergeCell ref="G38:J38"/>
    <mergeCell ref="K38:M38"/>
    <mergeCell ref="N38:Q38"/>
    <mergeCell ref="R32:X32"/>
    <mergeCell ref="N34:Q34"/>
    <mergeCell ref="N35:Q35"/>
    <mergeCell ref="Y38:AA38"/>
    <mergeCell ref="R34:T34"/>
    <mergeCell ref="U34:X34"/>
    <mergeCell ref="Y35:AA35"/>
    <mergeCell ref="R33:T33"/>
    <mergeCell ref="Y32:AE32"/>
    <mergeCell ref="AB35:AE35"/>
    <mergeCell ref="AB38:AE38"/>
    <mergeCell ref="R38:T38"/>
    <mergeCell ref="U38:X38"/>
    <mergeCell ref="R35:T35"/>
    <mergeCell ref="U35:X35"/>
    <mergeCell ref="AB37:AE37"/>
    <mergeCell ref="AB36:AE36"/>
    <mergeCell ref="R37:T37"/>
    <mergeCell ref="U37:X37"/>
    <mergeCell ref="Y37:AA37"/>
    <mergeCell ref="Z22:AB22"/>
    <mergeCell ref="S22:V22"/>
    <mergeCell ref="AC20:AE20"/>
    <mergeCell ref="W20:Y20"/>
    <mergeCell ref="Z20:AB20"/>
    <mergeCell ref="AC22:AE22"/>
    <mergeCell ref="O22:R22"/>
    <mergeCell ref="G22:I22"/>
    <mergeCell ref="J22:N22"/>
    <mergeCell ref="W22:Y22"/>
    <mergeCell ref="D37:F37"/>
    <mergeCell ref="G37:J37"/>
    <mergeCell ref="K37:M37"/>
    <mergeCell ref="N37:Q37"/>
    <mergeCell ref="O11:R11"/>
    <mergeCell ref="S11:V11"/>
    <mergeCell ref="O16:R16"/>
    <mergeCell ref="S21:V21"/>
    <mergeCell ref="S18:V18"/>
    <mergeCell ref="O21:R21"/>
    <mergeCell ref="S4:V5"/>
    <mergeCell ref="S6:V6"/>
    <mergeCell ref="AC4:AE4"/>
    <mergeCell ref="AC6:AE6"/>
    <mergeCell ref="W5:Y5"/>
    <mergeCell ref="Z5:AB5"/>
    <mergeCell ref="AC5:AE5"/>
    <mergeCell ref="Z6:AB6"/>
    <mergeCell ref="W6:Y6"/>
    <mergeCell ref="G16:I17"/>
    <mergeCell ref="J16:N17"/>
    <mergeCell ref="S16:V17"/>
    <mergeCell ref="O17:R17"/>
    <mergeCell ref="A39:C39"/>
    <mergeCell ref="D39:L39"/>
    <mergeCell ref="A3:H3"/>
    <mergeCell ref="A15:G15"/>
    <mergeCell ref="A24:C24"/>
    <mergeCell ref="D24:L24"/>
    <mergeCell ref="G18:I18"/>
    <mergeCell ref="J18:N18"/>
    <mergeCell ref="D4:F5"/>
    <mergeCell ref="D6:F6"/>
  </mergeCells>
  <printOptions horizontalCentered="1"/>
  <pageMargins left="0.9055118110236221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view="pageBreakPreview" zoomScaleSheetLayoutView="100" workbookViewId="0" topLeftCell="A13">
      <selection activeCell="A12" sqref="A12:Q12"/>
    </sheetView>
  </sheetViews>
  <sheetFormatPr defaultColWidth="4.875" defaultRowHeight="13.5"/>
  <cols>
    <col min="1" max="1" width="8.00390625" style="24" customWidth="1"/>
    <col min="2" max="17" width="4.875" style="24" customWidth="1"/>
    <col min="18" max="16384" width="4.875" style="24" customWidth="1"/>
  </cols>
  <sheetData>
    <row r="1" spans="1:17" ht="15.75" customHeight="1">
      <c r="A1" s="434" t="s">
        <v>50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2" ht="9.75" customHeight="1"/>
    <row r="3" spans="1:17" ht="13.5" customHeight="1" thickBot="1">
      <c r="A3" s="435" t="s">
        <v>18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</row>
    <row r="4" spans="1:17" ht="12" customHeight="1">
      <c r="A4" s="592" t="s">
        <v>1</v>
      </c>
      <c r="B4" s="529" t="s">
        <v>63</v>
      </c>
      <c r="C4" s="596"/>
      <c r="D4" s="596"/>
      <c r="E4" s="596"/>
      <c r="F4" s="596"/>
      <c r="G4" s="596"/>
      <c r="H4" s="61"/>
      <c r="I4" s="60"/>
      <c r="J4" s="60"/>
      <c r="K4" s="60"/>
      <c r="L4" s="60"/>
      <c r="M4" s="60"/>
      <c r="N4" s="60"/>
      <c r="O4" s="60"/>
      <c r="P4" s="60"/>
      <c r="Q4" s="62"/>
    </row>
    <row r="5" spans="1:17" ht="18" customHeight="1">
      <c r="A5" s="593"/>
      <c r="B5" s="597"/>
      <c r="C5" s="597"/>
      <c r="D5" s="597"/>
      <c r="E5" s="597"/>
      <c r="F5" s="597"/>
      <c r="G5" s="597"/>
      <c r="H5" s="548" t="s">
        <v>23</v>
      </c>
      <c r="I5" s="594"/>
      <c r="J5" s="594"/>
      <c r="K5" s="594"/>
      <c r="L5" s="595"/>
      <c r="M5" s="548" t="s">
        <v>24</v>
      </c>
      <c r="N5" s="549"/>
      <c r="O5" s="549"/>
      <c r="P5" s="549"/>
      <c r="Q5" s="550"/>
    </row>
    <row r="6" spans="1:17" ht="18" customHeight="1" thickBot="1">
      <c r="A6" s="31" t="s">
        <v>3</v>
      </c>
      <c r="B6" s="485" t="s">
        <v>2</v>
      </c>
      <c r="C6" s="443"/>
      <c r="D6" s="444" t="s">
        <v>25</v>
      </c>
      <c r="E6" s="444"/>
      <c r="F6" s="444"/>
      <c r="G6" s="478"/>
      <c r="H6" s="442" t="s">
        <v>2</v>
      </c>
      <c r="I6" s="444"/>
      <c r="J6" s="444" t="s">
        <v>25</v>
      </c>
      <c r="K6" s="444"/>
      <c r="L6" s="478"/>
      <c r="M6" s="442" t="s">
        <v>2</v>
      </c>
      <c r="N6" s="444"/>
      <c r="O6" s="444" t="s">
        <v>25</v>
      </c>
      <c r="P6" s="443"/>
      <c r="Q6" s="446"/>
    </row>
    <row r="7" spans="1:17" ht="21.75" customHeight="1">
      <c r="A7" s="2">
        <v>20</v>
      </c>
      <c r="B7" s="572">
        <f>SUM(H7,M7)</f>
        <v>10915</v>
      </c>
      <c r="C7" s="600"/>
      <c r="D7" s="598">
        <f>J7+O7</f>
        <v>738966974</v>
      </c>
      <c r="E7" s="540"/>
      <c r="F7" s="540"/>
      <c r="G7" s="541"/>
      <c r="H7" s="551">
        <v>9780</v>
      </c>
      <c r="I7" s="532"/>
      <c r="J7" s="598">
        <v>657771712</v>
      </c>
      <c r="K7" s="598"/>
      <c r="L7" s="599"/>
      <c r="M7" s="551">
        <v>1135</v>
      </c>
      <c r="N7" s="532"/>
      <c r="O7" s="532">
        <v>81195262</v>
      </c>
      <c r="P7" s="533"/>
      <c r="Q7" s="534"/>
    </row>
    <row r="8" spans="1:17" s="43" customFormat="1" ht="21.75" customHeight="1">
      <c r="A8" s="2">
        <v>21</v>
      </c>
      <c r="B8" s="572">
        <v>11623</v>
      </c>
      <c r="C8" s="573"/>
      <c r="D8" s="598">
        <v>854104781</v>
      </c>
      <c r="E8" s="540"/>
      <c r="F8" s="540"/>
      <c r="G8" s="541"/>
      <c r="H8" s="551">
        <v>11044</v>
      </c>
      <c r="I8" s="532"/>
      <c r="J8" s="598">
        <v>786465396</v>
      </c>
      <c r="K8" s="598"/>
      <c r="L8" s="599"/>
      <c r="M8" s="551">
        <v>579</v>
      </c>
      <c r="N8" s="532"/>
      <c r="O8" s="532">
        <v>67639385</v>
      </c>
      <c r="P8" s="533"/>
      <c r="Q8" s="534"/>
    </row>
    <row r="9" spans="1:17" s="43" customFormat="1" ht="21.75" customHeight="1">
      <c r="A9" s="2">
        <v>22</v>
      </c>
      <c r="B9" s="572">
        <v>12904</v>
      </c>
      <c r="C9" s="573"/>
      <c r="D9" s="539">
        <v>910649619</v>
      </c>
      <c r="E9" s="540"/>
      <c r="F9" s="540"/>
      <c r="G9" s="541"/>
      <c r="H9" s="574">
        <v>12309</v>
      </c>
      <c r="I9" s="535"/>
      <c r="J9" s="539">
        <v>847183096</v>
      </c>
      <c r="K9" s="585"/>
      <c r="L9" s="586"/>
      <c r="M9" s="551">
        <v>595</v>
      </c>
      <c r="N9" s="532"/>
      <c r="O9" s="535">
        <v>63466523</v>
      </c>
      <c r="P9" s="533"/>
      <c r="Q9" s="534"/>
    </row>
    <row r="10" spans="1:17" s="43" customFormat="1" ht="21.75" customHeight="1">
      <c r="A10" s="15">
        <v>23</v>
      </c>
      <c r="B10" s="575">
        <v>13663</v>
      </c>
      <c r="C10" s="576"/>
      <c r="D10" s="542">
        <v>975069602</v>
      </c>
      <c r="E10" s="543"/>
      <c r="F10" s="543"/>
      <c r="G10" s="544"/>
      <c r="H10" s="577">
        <v>13050</v>
      </c>
      <c r="I10" s="578"/>
      <c r="J10" s="542">
        <v>897780866</v>
      </c>
      <c r="K10" s="579"/>
      <c r="L10" s="580"/>
      <c r="M10" s="552">
        <v>613</v>
      </c>
      <c r="N10" s="536"/>
      <c r="O10" s="536">
        <v>77288736</v>
      </c>
      <c r="P10" s="537"/>
      <c r="Q10" s="538"/>
    </row>
    <row r="11" spans="1:17" s="43" customFormat="1" ht="21.75" customHeight="1" thickBot="1">
      <c r="A11" s="50">
        <v>24</v>
      </c>
      <c r="B11" s="616">
        <v>14362</v>
      </c>
      <c r="C11" s="617"/>
      <c r="D11" s="545">
        <v>980565601</v>
      </c>
      <c r="E11" s="546"/>
      <c r="F11" s="546"/>
      <c r="G11" s="547"/>
      <c r="H11" s="581">
        <v>13792</v>
      </c>
      <c r="I11" s="582"/>
      <c r="J11" s="545">
        <v>906214872</v>
      </c>
      <c r="K11" s="621"/>
      <c r="L11" s="622"/>
      <c r="M11" s="619">
        <v>570</v>
      </c>
      <c r="N11" s="620"/>
      <c r="O11" s="620">
        <v>74350729</v>
      </c>
      <c r="P11" s="623"/>
      <c r="Q11" s="624"/>
    </row>
    <row r="12" spans="1:17" s="57" customFormat="1" ht="13.5" customHeight="1">
      <c r="A12" s="450" t="s">
        <v>44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</row>
    <row r="13" spans="1:17" s="57" customFormat="1" ht="12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ht="12" customHeight="1"/>
    <row r="15" ht="12" customHeight="1"/>
    <row r="16" spans="1:17" ht="15.75" customHeight="1">
      <c r="A16" s="434" t="s">
        <v>64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</row>
    <row r="17" ht="9.75" customHeight="1"/>
    <row r="18" spans="1:17" ht="13.5" customHeight="1" thickBot="1">
      <c r="A18" s="513" t="s">
        <v>65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</row>
    <row r="19" spans="1:17" ht="18" customHeight="1">
      <c r="A19" s="26" t="s">
        <v>1</v>
      </c>
      <c r="B19" s="427" t="s">
        <v>26</v>
      </c>
      <c r="C19" s="587"/>
      <c r="D19" s="587"/>
      <c r="E19" s="587"/>
      <c r="F19" s="587" t="s">
        <v>27</v>
      </c>
      <c r="G19" s="587"/>
      <c r="H19" s="587"/>
      <c r="I19" s="587"/>
      <c r="J19" s="587" t="s">
        <v>28</v>
      </c>
      <c r="K19" s="587"/>
      <c r="L19" s="587"/>
      <c r="M19" s="587"/>
      <c r="N19" s="587" t="s">
        <v>29</v>
      </c>
      <c r="O19" s="587"/>
      <c r="P19" s="440"/>
      <c r="Q19" s="588"/>
    </row>
    <row r="20" spans="1:17" ht="18" customHeight="1" thickBot="1">
      <c r="A20" s="31" t="s">
        <v>3</v>
      </c>
      <c r="B20" s="618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90"/>
      <c r="Q20" s="591"/>
    </row>
    <row r="21" spans="1:17" ht="21.75" customHeight="1">
      <c r="A21" s="14">
        <v>20</v>
      </c>
      <c r="B21" s="556">
        <f>SUM(F21:Q21)</f>
        <v>402061</v>
      </c>
      <c r="C21" s="556"/>
      <c r="D21" s="556"/>
      <c r="E21" s="65"/>
      <c r="F21" s="555">
        <v>399380</v>
      </c>
      <c r="G21" s="556"/>
      <c r="H21" s="556"/>
      <c r="I21" s="66"/>
      <c r="J21" s="555">
        <v>2681</v>
      </c>
      <c r="K21" s="556"/>
      <c r="L21" s="556"/>
      <c r="M21" s="67"/>
      <c r="N21" s="569" t="s">
        <v>48</v>
      </c>
      <c r="O21" s="569"/>
      <c r="P21" s="569"/>
      <c r="Q21" s="570"/>
    </row>
    <row r="22" spans="1:17" s="43" customFormat="1" ht="21.75" customHeight="1">
      <c r="A22" s="14">
        <v>21</v>
      </c>
      <c r="B22" s="556">
        <f>SUM(F22:Q22)</f>
        <v>164536</v>
      </c>
      <c r="C22" s="556"/>
      <c r="D22" s="556"/>
      <c r="E22" s="65"/>
      <c r="F22" s="555">
        <v>164426</v>
      </c>
      <c r="G22" s="556"/>
      <c r="H22" s="556"/>
      <c r="I22" s="66"/>
      <c r="J22" s="555">
        <v>110</v>
      </c>
      <c r="K22" s="556"/>
      <c r="L22" s="556"/>
      <c r="M22" s="67"/>
      <c r="N22" s="569" t="s">
        <v>48</v>
      </c>
      <c r="O22" s="569"/>
      <c r="P22" s="569"/>
      <c r="Q22" s="570"/>
    </row>
    <row r="23" spans="1:17" s="43" customFormat="1" ht="21.75" customHeight="1">
      <c r="A23" s="27">
        <v>22</v>
      </c>
      <c r="B23" s="553">
        <v>47277</v>
      </c>
      <c r="C23" s="554"/>
      <c r="D23" s="554"/>
      <c r="E23" s="68"/>
      <c r="F23" s="557">
        <v>47184</v>
      </c>
      <c r="G23" s="553"/>
      <c r="H23" s="553"/>
      <c r="I23" s="69"/>
      <c r="J23" s="557">
        <v>93</v>
      </c>
      <c r="K23" s="553"/>
      <c r="L23" s="553"/>
      <c r="M23" s="70"/>
      <c r="N23" s="583" t="s">
        <v>48</v>
      </c>
      <c r="O23" s="583"/>
      <c r="P23" s="583"/>
      <c r="Q23" s="584"/>
    </row>
    <row r="24" spans="1:17" s="43" customFormat="1" ht="21.75" customHeight="1">
      <c r="A24" s="14">
        <v>23</v>
      </c>
      <c r="B24" s="556">
        <v>88</v>
      </c>
      <c r="C24" s="571"/>
      <c r="D24" s="571"/>
      <c r="E24" s="65"/>
      <c r="F24" s="555">
        <v>0</v>
      </c>
      <c r="G24" s="556"/>
      <c r="H24" s="556"/>
      <c r="I24" s="66"/>
      <c r="J24" s="555">
        <v>88</v>
      </c>
      <c r="K24" s="556"/>
      <c r="L24" s="556"/>
      <c r="M24" s="67"/>
      <c r="N24" s="569" t="s">
        <v>48</v>
      </c>
      <c r="O24" s="569"/>
      <c r="P24" s="569"/>
      <c r="Q24" s="570"/>
    </row>
    <row r="25" spans="1:17" s="43" customFormat="1" ht="21.75" customHeight="1" thickBot="1">
      <c r="A25" s="50">
        <v>24</v>
      </c>
      <c r="B25" s="614">
        <v>75</v>
      </c>
      <c r="C25" s="615"/>
      <c r="D25" s="615"/>
      <c r="E25" s="71"/>
      <c r="F25" s="613">
        <v>0</v>
      </c>
      <c r="G25" s="614"/>
      <c r="H25" s="614"/>
      <c r="I25" s="72"/>
      <c r="J25" s="613">
        <v>75</v>
      </c>
      <c r="K25" s="614"/>
      <c r="L25" s="614"/>
      <c r="M25" s="73"/>
      <c r="N25" s="569" t="s">
        <v>48</v>
      </c>
      <c r="O25" s="569"/>
      <c r="P25" s="569"/>
      <c r="Q25" s="570"/>
    </row>
    <row r="26" spans="1:17" s="57" customFormat="1" ht="13.5" customHeight="1">
      <c r="A26" s="450" t="s">
        <v>44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</row>
    <row r="27" spans="1:17" s="57" customFormat="1" ht="12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s="57" customFormat="1" ht="12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ht="12" customHeight="1"/>
    <row r="30" spans="1:17" ht="15" customHeight="1">
      <c r="A30" s="434" t="s">
        <v>66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</row>
    <row r="31" ht="9.75" customHeight="1"/>
    <row r="32" spans="1:17" ht="13.5" customHeight="1" thickBot="1">
      <c r="A32" s="513" t="s">
        <v>30</v>
      </c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</row>
    <row r="33" spans="1:17" ht="18" customHeight="1">
      <c r="A33" s="26" t="s">
        <v>1</v>
      </c>
      <c r="B33" s="437" t="s">
        <v>4</v>
      </c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436"/>
      <c r="Q33" s="568"/>
    </row>
    <row r="34" spans="1:17" ht="18" customHeight="1" thickBot="1">
      <c r="A34" s="31" t="s">
        <v>3</v>
      </c>
      <c r="B34" s="601" t="s">
        <v>5</v>
      </c>
      <c r="C34" s="444"/>
      <c r="D34" s="444"/>
      <c r="E34" s="444"/>
      <c r="F34" s="444"/>
      <c r="G34" s="444"/>
      <c r="H34" s="444"/>
      <c r="I34" s="478"/>
      <c r="J34" s="485" t="s">
        <v>6</v>
      </c>
      <c r="K34" s="444"/>
      <c r="L34" s="444"/>
      <c r="M34" s="444"/>
      <c r="N34" s="444"/>
      <c r="O34" s="444"/>
      <c r="P34" s="444"/>
      <c r="Q34" s="477"/>
    </row>
    <row r="35" spans="1:17" ht="21.75" customHeight="1">
      <c r="A35" s="14">
        <v>20</v>
      </c>
      <c r="B35" s="602">
        <v>88.54</v>
      </c>
      <c r="C35" s="603"/>
      <c r="D35" s="603"/>
      <c r="E35" s="603"/>
      <c r="F35" s="603"/>
      <c r="G35" s="603"/>
      <c r="H35" s="603"/>
      <c r="I35" s="604"/>
      <c r="J35" s="605">
        <v>23.15</v>
      </c>
      <c r="K35" s="603"/>
      <c r="L35" s="603"/>
      <c r="M35" s="603"/>
      <c r="N35" s="603"/>
      <c r="O35" s="603"/>
      <c r="P35" s="603"/>
      <c r="Q35" s="606"/>
    </row>
    <row r="36" spans="1:17" s="43" customFormat="1" ht="21.75" customHeight="1">
      <c r="A36" s="14">
        <v>21</v>
      </c>
      <c r="B36" s="602">
        <v>88.86</v>
      </c>
      <c r="C36" s="603"/>
      <c r="D36" s="603"/>
      <c r="E36" s="603"/>
      <c r="F36" s="603"/>
      <c r="G36" s="603"/>
      <c r="H36" s="603"/>
      <c r="I36" s="604"/>
      <c r="J36" s="605">
        <v>21.98</v>
      </c>
      <c r="K36" s="603"/>
      <c r="L36" s="603"/>
      <c r="M36" s="603"/>
      <c r="N36" s="603"/>
      <c r="O36" s="603"/>
      <c r="P36" s="603"/>
      <c r="Q36" s="606"/>
    </row>
    <row r="37" spans="1:17" s="43" customFormat="1" ht="21.75" customHeight="1">
      <c r="A37" s="14">
        <v>22</v>
      </c>
      <c r="B37" s="602">
        <v>89.21</v>
      </c>
      <c r="C37" s="603"/>
      <c r="D37" s="603"/>
      <c r="E37" s="603"/>
      <c r="F37" s="603"/>
      <c r="G37" s="603"/>
      <c r="H37" s="603"/>
      <c r="I37" s="604"/>
      <c r="J37" s="564">
        <v>23.43</v>
      </c>
      <c r="K37" s="565"/>
      <c r="L37" s="565"/>
      <c r="M37" s="565"/>
      <c r="N37" s="565"/>
      <c r="O37" s="565"/>
      <c r="P37" s="565"/>
      <c r="Q37" s="566"/>
    </row>
    <row r="38" spans="1:17" s="43" customFormat="1" ht="21.75" customHeight="1">
      <c r="A38" s="14">
        <v>23</v>
      </c>
      <c r="B38" s="558">
        <v>90.16</v>
      </c>
      <c r="C38" s="559"/>
      <c r="D38" s="559"/>
      <c r="E38" s="559"/>
      <c r="F38" s="559"/>
      <c r="G38" s="559"/>
      <c r="H38" s="559"/>
      <c r="I38" s="560"/>
      <c r="J38" s="561">
        <v>28.82</v>
      </c>
      <c r="K38" s="562"/>
      <c r="L38" s="562"/>
      <c r="M38" s="562"/>
      <c r="N38" s="562"/>
      <c r="O38" s="562"/>
      <c r="P38" s="562"/>
      <c r="Q38" s="563"/>
    </row>
    <row r="39" spans="1:17" s="43" customFormat="1" ht="21.75" customHeight="1" thickBot="1">
      <c r="A39" s="50">
        <v>24</v>
      </c>
      <c r="B39" s="607">
        <v>89.58</v>
      </c>
      <c r="C39" s="608"/>
      <c r="D39" s="608"/>
      <c r="E39" s="608"/>
      <c r="F39" s="608"/>
      <c r="G39" s="608"/>
      <c r="H39" s="608"/>
      <c r="I39" s="609"/>
      <c r="J39" s="610">
        <v>29.65</v>
      </c>
      <c r="K39" s="611"/>
      <c r="L39" s="611"/>
      <c r="M39" s="611"/>
      <c r="N39" s="611"/>
      <c r="O39" s="611"/>
      <c r="P39" s="611"/>
      <c r="Q39" s="612"/>
    </row>
    <row r="40" spans="1:17" s="57" customFormat="1" ht="13.5" customHeight="1">
      <c r="A40" s="450" t="s">
        <v>42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</row>
  </sheetData>
  <sheetProtection/>
  <mergeCells count="86">
    <mergeCell ref="B11:C11"/>
    <mergeCell ref="A12:Q12"/>
    <mergeCell ref="B19:E20"/>
    <mergeCell ref="M11:N11"/>
    <mergeCell ref="J11:L11"/>
    <mergeCell ref="A16:Q16"/>
    <mergeCell ref="F19:I20"/>
    <mergeCell ref="O11:Q11"/>
    <mergeCell ref="A32:Q32"/>
    <mergeCell ref="A30:Q30"/>
    <mergeCell ref="A26:Q26"/>
    <mergeCell ref="N25:Q25"/>
    <mergeCell ref="F25:H25"/>
    <mergeCell ref="J25:L25"/>
    <mergeCell ref="B25:D25"/>
    <mergeCell ref="A40:Q40"/>
    <mergeCell ref="B34:I34"/>
    <mergeCell ref="J34:Q34"/>
    <mergeCell ref="B36:I36"/>
    <mergeCell ref="J36:Q36"/>
    <mergeCell ref="B35:I35"/>
    <mergeCell ref="J35:Q35"/>
    <mergeCell ref="B37:I37"/>
    <mergeCell ref="B39:I39"/>
    <mergeCell ref="J39:Q39"/>
    <mergeCell ref="H8:I8"/>
    <mergeCell ref="J8:L8"/>
    <mergeCell ref="D8:G8"/>
    <mergeCell ref="B7:C7"/>
    <mergeCell ref="H7:I7"/>
    <mergeCell ref="J7:L7"/>
    <mergeCell ref="B8:C8"/>
    <mergeCell ref="D7:G7"/>
    <mergeCell ref="A1:Q1"/>
    <mergeCell ref="J6:L6"/>
    <mergeCell ref="B6:C6"/>
    <mergeCell ref="H6:I6"/>
    <mergeCell ref="A3:Q3"/>
    <mergeCell ref="A4:A5"/>
    <mergeCell ref="H5:L5"/>
    <mergeCell ref="B4:G5"/>
    <mergeCell ref="D6:G6"/>
    <mergeCell ref="N21:Q21"/>
    <mergeCell ref="A18:Q18"/>
    <mergeCell ref="N19:Q20"/>
    <mergeCell ref="J19:M20"/>
    <mergeCell ref="J21:L21"/>
    <mergeCell ref="B21:D21"/>
    <mergeCell ref="J24:L24"/>
    <mergeCell ref="B9:C9"/>
    <mergeCell ref="H9:I9"/>
    <mergeCell ref="N22:Q22"/>
    <mergeCell ref="B10:C10"/>
    <mergeCell ref="H10:I10"/>
    <mergeCell ref="J10:L10"/>
    <mergeCell ref="H11:I11"/>
    <mergeCell ref="N23:Q23"/>
    <mergeCell ref="J9:L9"/>
    <mergeCell ref="J22:L22"/>
    <mergeCell ref="J23:L23"/>
    <mergeCell ref="B38:I38"/>
    <mergeCell ref="J38:Q38"/>
    <mergeCell ref="J37:Q37"/>
    <mergeCell ref="B33:Q33"/>
    <mergeCell ref="N24:Q24"/>
    <mergeCell ref="B24:D24"/>
    <mergeCell ref="F24:H24"/>
    <mergeCell ref="B22:D22"/>
    <mergeCell ref="B23:D23"/>
    <mergeCell ref="F21:H21"/>
    <mergeCell ref="F22:H22"/>
    <mergeCell ref="F23:H23"/>
    <mergeCell ref="D9:G9"/>
    <mergeCell ref="D10:G10"/>
    <mergeCell ref="D11:G11"/>
    <mergeCell ref="M5:Q5"/>
    <mergeCell ref="M6:N6"/>
    <mergeCell ref="M7:N7"/>
    <mergeCell ref="M8:N8"/>
    <mergeCell ref="M9:N9"/>
    <mergeCell ref="O6:Q6"/>
    <mergeCell ref="M10:N10"/>
    <mergeCell ref="O7:Q7"/>
    <mergeCell ref="O8:Q8"/>
    <mergeCell ref="O9:Q9"/>
    <mergeCell ref="O10:Q10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showGridLines="0" view="pageBreakPreview" zoomScaleSheetLayoutView="100" workbookViewId="0" topLeftCell="A40">
      <selection activeCell="I22" sqref="I22"/>
    </sheetView>
  </sheetViews>
  <sheetFormatPr defaultColWidth="13.75390625" defaultRowHeight="13.5"/>
  <cols>
    <col min="1" max="1" width="9.375" style="107" customWidth="1"/>
    <col min="2" max="6" width="16.125" style="107" customWidth="1"/>
    <col min="7" max="16384" width="13.75390625" style="107" customWidth="1"/>
  </cols>
  <sheetData>
    <row r="1" spans="1:6" ht="20.25" customHeight="1">
      <c r="A1" s="627" t="s">
        <v>89</v>
      </c>
      <c r="B1" s="627"/>
      <c r="C1" s="627"/>
      <c r="D1" s="627"/>
      <c r="E1" s="627"/>
      <c r="F1" s="627"/>
    </row>
    <row r="2" ht="9.75" customHeight="1"/>
    <row r="3" spans="1:6" ht="15.75" customHeight="1">
      <c r="A3" s="628" t="s">
        <v>90</v>
      </c>
      <c r="B3" s="628"/>
      <c r="C3" s="628"/>
      <c r="D3" s="628"/>
      <c r="E3" s="628"/>
      <c r="F3" s="628"/>
    </row>
    <row r="4" ht="13.5" customHeight="1" thickBot="1">
      <c r="F4" s="108"/>
    </row>
    <row r="5" spans="1:6" ht="18" customHeight="1">
      <c r="A5" s="109" t="s">
        <v>1</v>
      </c>
      <c r="B5" s="110" t="s">
        <v>91</v>
      </c>
      <c r="C5" s="110" t="s">
        <v>92</v>
      </c>
      <c r="D5" s="110" t="s">
        <v>93</v>
      </c>
      <c r="E5" s="111" t="s">
        <v>94</v>
      </c>
      <c r="F5" s="112" t="s">
        <v>95</v>
      </c>
    </row>
    <row r="6" spans="1:6" ht="33.75" customHeight="1" thickBot="1">
      <c r="A6" s="113" t="s">
        <v>3</v>
      </c>
      <c r="B6" s="114" t="s">
        <v>96</v>
      </c>
      <c r="C6" s="114" t="s">
        <v>97</v>
      </c>
      <c r="D6" s="114" t="s">
        <v>98</v>
      </c>
      <c r="E6" s="114" t="s">
        <v>99</v>
      </c>
      <c r="F6" s="115" t="s">
        <v>100</v>
      </c>
    </row>
    <row r="7" spans="1:6" ht="21.75" customHeight="1">
      <c r="A7" s="116">
        <v>20</v>
      </c>
      <c r="B7" s="117">
        <v>179</v>
      </c>
      <c r="C7" s="118">
        <v>4240</v>
      </c>
      <c r="D7" s="119">
        <v>11491711</v>
      </c>
      <c r="E7" s="120">
        <f>D7/C7</f>
        <v>2710.3091981132075</v>
      </c>
      <c r="F7" s="121">
        <f>D7/B7</f>
        <v>64199.50279329609</v>
      </c>
    </row>
    <row r="8" spans="1:6" ht="21.75" customHeight="1">
      <c r="A8" s="116">
        <v>21</v>
      </c>
      <c r="B8" s="117">
        <v>51</v>
      </c>
      <c r="C8" s="118">
        <v>791</v>
      </c>
      <c r="D8" s="119">
        <v>2126318</v>
      </c>
      <c r="E8" s="120">
        <f>D8/C8</f>
        <v>2688.139064475348</v>
      </c>
      <c r="F8" s="121">
        <f>D8/B8</f>
        <v>41692.509803921566</v>
      </c>
    </row>
    <row r="9" spans="1:6" ht="21.75" customHeight="1">
      <c r="A9" s="116">
        <v>22</v>
      </c>
      <c r="B9" s="122" t="s">
        <v>110</v>
      </c>
      <c r="C9" s="123" t="s">
        <v>111</v>
      </c>
      <c r="D9" s="123" t="s">
        <v>110</v>
      </c>
      <c r="E9" s="123" t="s">
        <v>111</v>
      </c>
      <c r="F9" s="124" t="s">
        <v>112</v>
      </c>
    </row>
    <row r="10" spans="1:6" ht="21.75" customHeight="1">
      <c r="A10" s="116">
        <v>23</v>
      </c>
      <c r="B10" s="122" t="s">
        <v>110</v>
      </c>
      <c r="C10" s="123" t="s">
        <v>111</v>
      </c>
      <c r="D10" s="123" t="s">
        <v>110</v>
      </c>
      <c r="E10" s="123" t="s">
        <v>111</v>
      </c>
      <c r="F10" s="124" t="s">
        <v>112</v>
      </c>
    </row>
    <row r="11" spans="1:6" ht="21.75" customHeight="1" thickBot="1">
      <c r="A11" s="125">
        <v>24</v>
      </c>
      <c r="B11" s="122" t="s">
        <v>110</v>
      </c>
      <c r="C11" s="123" t="s">
        <v>111</v>
      </c>
      <c r="D11" s="123" t="s">
        <v>110</v>
      </c>
      <c r="E11" s="123" t="s">
        <v>111</v>
      </c>
      <c r="F11" s="124" t="s">
        <v>112</v>
      </c>
    </row>
    <row r="12" spans="1:6" s="128" customFormat="1" ht="13.5" customHeight="1">
      <c r="A12" s="126" t="s">
        <v>101</v>
      </c>
      <c r="B12" s="126"/>
      <c r="C12" s="127"/>
      <c r="D12" s="127"/>
      <c r="E12" s="127"/>
      <c r="F12" s="127"/>
    </row>
    <row r="13" spans="1:6" s="128" customFormat="1" ht="13.5" customHeight="1">
      <c r="A13" s="625" t="s">
        <v>102</v>
      </c>
      <c r="B13" s="625"/>
      <c r="C13" s="625"/>
      <c r="D13" s="625"/>
      <c r="E13" s="625"/>
      <c r="F13" s="625"/>
    </row>
    <row r="14" spans="1:6" s="128" customFormat="1" ht="13.5" customHeight="1">
      <c r="A14" s="129"/>
      <c r="B14" s="129"/>
      <c r="C14" s="129"/>
      <c r="D14" s="129"/>
      <c r="E14" s="129"/>
      <c r="F14" s="129"/>
    </row>
    <row r="15" spans="1:6" s="128" customFormat="1" ht="13.5" customHeight="1">
      <c r="A15" s="129"/>
      <c r="B15" s="129"/>
      <c r="C15" s="129"/>
      <c r="D15" s="129"/>
      <c r="E15" s="129"/>
      <c r="F15" s="129"/>
    </row>
    <row r="16" spans="1:6" ht="15.75" customHeight="1">
      <c r="A16" s="628" t="s">
        <v>103</v>
      </c>
      <c r="B16" s="628"/>
      <c r="C16" s="628"/>
      <c r="D16" s="628"/>
      <c r="E16" s="628"/>
      <c r="F16" s="628"/>
    </row>
    <row r="17" spans="1:6" ht="13.5" customHeight="1" thickBot="1">
      <c r="A17" s="629"/>
      <c r="B17" s="629"/>
      <c r="C17" s="629"/>
      <c r="D17" s="629"/>
      <c r="E17" s="629"/>
      <c r="F17" s="629"/>
    </row>
    <row r="18" spans="1:6" ht="18" customHeight="1">
      <c r="A18" s="109" t="s">
        <v>1</v>
      </c>
      <c r="B18" s="110" t="s">
        <v>91</v>
      </c>
      <c r="C18" s="110" t="s">
        <v>113</v>
      </c>
      <c r="D18" s="110" t="s">
        <v>104</v>
      </c>
      <c r="E18" s="111" t="s">
        <v>94</v>
      </c>
      <c r="F18" s="112" t="s">
        <v>95</v>
      </c>
    </row>
    <row r="19" spans="1:6" ht="31.5" customHeight="1" thickBot="1">
      <c r="A19" s="113" t="s">
        <v>3</v>
      </c>
      <c r="B19" s="114" t="s">
        <v>96</v>
      </c>
      <c r="C19" s="114" t="s">
        <v>97</v>
      </c>
      <c r="D19" s="114" t="s">
        <v>98</v>
      </c>
      <c r="E19" s="114" t="s">
        <v>99</v>
      </c>
      <c r="F19" s="115" t="s">
        <v>100</v>
      </c>
    </row>
    <row r="20" spans="1:6" ht="21.75" customHeight="1">
      <c r="A20" s="116">
        <v>20</v>
      </c>
      <c r="B20" s="122" t="s">
        <v>110</v>
      </c>
      <c r="C20" s="130">
        <v>29509</v>
      </c>
      <c r="D20" s="131">
        <v>892165549</v>
      </c>
      <c r="E20" s="132">
        <v>30233.676132705277</v>
      </c>
      <c r="F20" s="124" t="s">
        <v>112</v>
      </c>
    </row>
    <row r="21" spans="1:6" ht="21.75" customHeight="1">
      <c r="A21" s="116">
        <v>21</v>
      </c>
      <c r="B21" s="122" t="s">
        <v>110</v>
      </c>
      <c r="C21" s="130">
        <v>67</v>
      </c>
      <c r="D21" s="133" t="s">
        <v>105</v>
      </c>
      <c r="E21" s="132" t="s">
        <v>114</v>
      </c>
      <c r="F21" s="124" t="s">
        <v>112</v>
      </c>
    </row>
    <row r="22" spans="1:6" ht="21.75" customHeight="1">
      <c r="A22" s="116">
        <v>22</v>
      </c>
      <c r="B22" s="122" t="s">
        <v>110</v>
      </c>
      <c r="C22" s="130">
        <v>1</v>
      </c>
      <c r="D22" s="134" t="s">
        <v>115</v>
      </c>
      <c r="E22" s="132" t="s">
        <v>106</v>
      </c>
      <c r="F22" s="124" t="s">
        <v>112</v>
      </c>
    </row>
    <row r="23" spans="1:6" ht="21.75" customHeight="1">
      <c r="A23" s="116">
        <v>23</v>
      </c>
      <c r="B23" s="122" t="s">
        <v>110</v>
      </c>
      <c r="C23" s="123" t="s">
        <v>111</v>
      </c>
      <c r="D23" s="123" t="s">
        <v>116</v>
      </c>
      <c r="E23" s="123" t="s">
        <v>111</v>
      </c>
      <c r="F23" s="124" t="s">
        <v>112</v>
      </c>
    </row>
    <row r="24" spans="1:6" ht="21.75" customHeight="1" thickBot="1">
      <c r="A24" s="125">
        <v>24</v>
      </c>
      <c r="B24" s="122" t="s">
        <v>110</v>
      </c>
      <c r="C24" s="123" t="s">
        <v>111</v>
      </c>
      <c r="D24" s="123" t="s">
        <v>116</v>
      </c>
      <c r="E24" s="123" t="s">
        <v>111</v>
      </c>
      <c r="F24" s="124" t="s">
        <v>112</v>
      </c>
    </row>
    <row r="25" spans="1:6" ht="13.5" customHeight="1">
      <c r="A25" s="126" t="s">
        <v>107</v>
      </c>
      <c r="B25" s="126"/>
      <c r="C25" s="135"/>
      <c r="D25" s="136"/>
      <c r="E25" s="137"/>
      <c r="F25" s="138"/>
    </row>
    <row r="26" spans="1:6" s="128" customFormat="1" ht="13.5" customHeight="1">
      <c r="A26" s="625" t="s">
        <v>102</v>
      </c>
      <c r="B26" s="625"/>
      <c r="C26" s="625"/>
      <c r="D26" s="625"/>
      <c r="E26" s="625"/>
      <c r="F26" s="625"/>
    </row>
    <row r="27" spans="1:6" s="128" customFormat="1" ht="13.5" customHeight="1">
      <c r="A27" s="129"/>
      <c r="B27" s="129"/>
      <c r="C27" s="129"/>
      <c r="D27" s="129"/>
      <c r="E27" s="129"/>
      <c r="F27" s="129"/>
    </row>
    <row r="28" spans="1:6" s="128" customFormat="1" ht="13.5" customHeight="1">
      <c r="A28" s="129"/>
      <c r="B28" s="129"/>
      <c r="C28" s="129"/>
      <c r="D28" s="129"/>
      <c r="E28" s="129"/>
      <c r="F28" s="129"/>
    </row>
    <row r="29" spans="1:6" ht="15.75" customHeight="1">
      <c r="A29" s="628" t="s">
        <v>108</v>
      </c>
      <c r="B29" s="628"/>
      <c r="C29" s="628"/>
      <c r="D29" s="628"/>
      <c r="E29" s="628"/>
      <c r="F29" s="628"/>
    </row>
    <row r="30" spans="1:6" ht="13.5" customHeight="1" thickBot="1">
      <c r="A30" s="629"/>
      <c r="B30" s="629"/>
      <c r="C30" s="629"/>
      <c r="D30" s="629"/>
      <c r="E30" s="629"/>
      <c r="F30" s="629"/>
    </row>
    <row r="31" spans="1:6" ht="18" customHeight="1">
      <c r="A31" s="109" t="s">
        <v>1</v>
      </c>
      <c r="B31" s="110" t="s">
        <v>91</v>
      </c>
      <c r="C31" s="110" t="s">
        <v>2</v>
      </c>
      <c r="D31" s="110" t="s">
        <v>109</v>
      </c>
      <c r="E31" s="111" t="s">
        <v>94</v>
      </c>
      <c r="F31" s="112" t="s">
        <v>95</v>
      </c>
    </row>
    <row r="32" spans="1:6" ht="29.25" customHeight="1" thickBot="1">
      <c r="A32" s="113" t="s">
        <v>3</v>
      </c>
      <c r="B32" s="114" t="s">
        <v>96</v>
      </c>
      <c r="C32" s="114" t="s">
        <v>97</v>
      </c>
      <c r="D32" s="114" t="s">
        <v>98</v>
      </c>
      <c r="E32" s="114" t="s">
        <v>99</v>
      </c>
      <c r="F32" s="115" t="s">
        <v>100</v>
      </c>
    </row>
    <row r="33" spans="1:6" ht="21.75" customHeight="1">
      <c r="A33" s="116">
        <v>20</v>
      </c>
      <c r="B33" s="139">
        <v>1073</v>
      </c>
      <c r="C33" s="140">
        <v>33095</v>
      </c>
      <c r="D33" s="141">
        <v>131949247</v>
      </c>
      <c r="E33" s="142">
        <f>D33/C33</f>
        <v>3986.9843480888353</v>
      </c>
      <c r="F33" s="143">
        <f>D33/B33</f>
        <v>122972.27120223672</v>
      </c>
    </row>
    <row r="34" spans="1:6" ht="21.75" customHeight="1">
      <c r="A34" s="116">
        <v>21</v>
      </c>
      <c r="B34" s="139">
        <v>1138</v>
      </c>
      <c r="C34" s="140">
        <v>35883</v>
      </c>
      <c r="D34" s="141">
        <v>145183370</v>
      </c>
      <c r="E34" s="142">
        <f>D34/C34</f>
        <v>4046.020956999136</v>
      </c>
      <c r="F34" s="143">
        <f>D34/B34</f>
        <v>127577.65377855887</v>
      </c>
    </row>
    <row r="35" spans="1:6" ht="21.75" customHeight="1">
      <c r="A35" s="116">
        <v>22</v>
      </c>
      <c r="B35" s="139">
        <v>1183</v>
      </c>
      <c r="C35" s="140">
        <v>36917</v>
      </c>
      <c r="D35" s="141">
        <v>140700611</v>
      </c>
      <c r="E35" s="142">
        <f>D35/C35</f>
        <v>3811.268819243167</v>
      </c>
      <c r="F35" s="143">
        <f>D35/B35</f>
        <v>118935.42772612003</v>
      </c>
    </row>
    <row r="36" spans="1:6" ht="21.75" customHeight="1">
      <c r="A36" s="116">
        <v>23</v>
      </c>
      <c r="B36" s="139">
        <v>1234</v>
      </c>
      <c r="C36" s="140">
        <v>39231</v>
      </c>
      <c r="D36" s="141">
        <v>155116532</v>
      </c>
      <c r="E36" s="142">
        <f>D36/C36</f>
        <v>3953.9275572888787</v>
      </c>
      <c r="F36" s="143">
        <f>D36/B36</f>
        <v>125702.21393841167</v>
      </c>
    </row>
    <row r="37" spans="1:6" ht="21.75" customHeight="1" thickBot="1">
      <c r="A37" s="125">
        <v>24</v>
      </c>
      <c r="B37" s="144">
        <v>1268</v>
      </c>
      <c r="C37" s="145">
        <v>40914</v>
      </c>
      <c r="D37" s="146">
        <v>158594956</v>
      </c>
      <c r="E37" s="147">
        <f>D37/C37</f>
        <v>3876.300435058904</v>
      </c>
      <c r="F37" s="148">
        <f>D37/B37</f>
        <v>125074.88643533122</v>
      </c>
    </row>
    <row r="38" spans="1:6" s="128" customFormat="1" ht="12.75" customHeight="1">
      <c r="A38" s="626" t="s">
        <v>102</v>
      </c>
      <c r="B38" s="626"/>
      <c r="C38" s="626"/>
      <c r="D38" s="626"/>
      <c r="E38" s="626"/>
      <c r="F38" s="626"/>
    </row>
  </sheetData>
  <sheetProtection/>
  <mergeCells count="9">
    <mergeCell ref="A13:F13"/>
    <mergeCell ref="A38:F38"/>
    <mergeCell ref="A1:F1"/>
    <mergeCell ref="A3:F3"/>
    <mergeCell ref="A26:F26"/>
    <mergeCell ref="A30:F30"/>
    <mergeCell ref="A29:F29"/>
    <mergeCell ref="A16:F16"/>
    <mergeCell ref="A17:F17"/>
  </mergeCells>
  <printOptions horizontalCentered="1"/>
  <pageMargins left="0.9055118110236221" right="0.7874015748031497" top="0.7874015748031497" bottom="0.7874015748031497" header="0.5118110236220472" footer="0.5118110236220472"/>
  <pageSetup horizontalDpi="300" verticalDpi="3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AD54"/>
  <sheetViews>
    <sheetView showGridLines="0" view="pageBreakPreview" zoomScaleSheetLayoutView="100" workbookViewId="0" topLeftCell="A40">
      <selection activeCell="M51" sqref="M51:N51"/>
    </sheetView>
  </sheetViews>
  <sheetFormatPr defaultColWidth="3.75390625" defaultRowHeight="13.5"/>
  <cols>
    <col min="1" max="1" width="6.125" style="24" customWidth="1"/>
    <col min="2" max="2" width="7.00390625" style="24" customWidth="1"/>
    <col min="3" max="4" width="3.75390625" style="24" customWidth="1"/>
    <col min="5" max="5" width="6.875" style="24" customWidth="1"/>
    <col min="6" max="7" width="3.75390625" style="24" customWidth="1"/>
    <col min="8" max="8" width="7.75390625" style="24" customWidth="1"/>
    <col min="9" max="9" width="6.25390625" style="24" customWidth="1"/>
    <col min="10" max="14" width="3.75390625" style="24" customWidth="1"/>
    <col min="15" max="15" width="4.125" style="24" customWidth="1"/>
    <col min="16" max="16" width="3.75390625" style="24" customWidth="1"/>
    <col min="17" max="17" width="4.625" style="24" bestFit="1" customWidth="1"/>
    <col min="18" max="20" width="3.75390625" style="24" customWidth="1"/>
    <col min="21" max="21" width="6.875" style="24" bestFit="1" customWidth="1"/>
    <col min="22" max="22" width="4.00390625" style="24" bestFit="1" customWidth="1"/>
    <col min="23" max="23" width="3.75390625" style="24" customWidth="1"/>
    <col min="24" max="24" width="5.75390625" style="24" customWidth="1"/>
    <col min="25" max="25" width="3.75390625" style="24" customWidth="1"/>
    <col min="26" max="26" width="8.125" style="24" customWidth="1"/>
    <col min="27" max="27" width="4.625" style="24" bestFit="1" customWidth="1"/>
    <col min="28" max="29" width="3.75390625" style="24" customWidth="1"/>
    <col min="30" max="16384" width="3.75390625" style="24" customWidth="1"/>
  </cols>
  <sheetData>
    <row r="1" spans="1:24" ht="20.25" customHeight="1">
      <c r="A1" s="433" t="s">
        <v>240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</row>
    <row r="2" ht="9.75" customHeight="1"/>
    <row r="3" spans="1:24" ht="13.5" customHeight="1" thickBot="1">
      <c r="A3" s="684" t="s">
        <v>241</v>
      </c>
      <c r="B3" s="684"/>
      <c r="C3" s="684"/>
      <c r="D3" s="684"/>
      <c r="E3" s="684"/>
      <c r="T3" s="683"/>
      <c r="U3" s="683"/>
      <c r="V3" s="683"/>
      <c r="W3" s="683"/>
      <c r="X3" s="683"/>
    </row>
    <row r="4" spans="1:24" s="149" customFormat="1" ht="15" customHeight="1">
      <c r="A4" s="687" t="s">
        <v>1</v>
      </c>
      <c r="B4" s="688"/>
      <c r="C4" s="391" t="s">
        <v>91</v>
      </c>
      <c r="D4" s="669"/>
      <c r="E4" s="669"/>
      <c r="F4" s="405"/>
      <c r="G4" s="405" t="s">
        <v>2</v>
      </c>
      <c r="H4" s="689"/>
      <c r="I4" s="690"/>
      <c r="J4" s="405" t="s">
        <v>242</v>
      </c>
      <c r="K4" s="689"/>
      <c r="L4" s="689"/>
      <c r="M4" s="689"/>
      <c r="N4" s="689"/>
      <c r="O4" s="690"/>
      <c r="P4" s="669" t="s">
        <v>94</v>
      </c>
      <c r="Q4" s="669"/>
      <c r="R4" s="669"/>
      <c r="S4" s="669"/>
      <c r="T4" s="405"/>
      <c r="U4" s="669" t="s">
        <v>95</v>
      </c>
      <c r="V4" s="669"/>
      <c r="W4" s="669"/>
      <c r="X4" s="682"/>
    </row>
    <row r="5" spans="1:24" s="150" customFormat="1" ht="28.5" customHeight="1" thickBot="1">
      <c r="A5" s="673" t="s">
        <v>3</v>
      </c>
      <c r="B5" s="674"/>
      <c r="C5" s="670" t="s">
        <v>243</v>
      </c>
      <c r="D5" s="671"/>
      <c r="E5" s="671"/>
      <c r="F5" s="672"/>
      <c r="G5" s="691" t="s">
        <v>244</v>
      </c>
      <c r="H5" s="692"/>
      <c r="I5" s="693"/>
      <c r="J5" s="691" t="s">
        <v>245</v>
      </c>
      <c r="K5" s="692"/>
      <c r="L5" s="692"/>
      <c r="M5" s="692"/>
      <c r="N5" s="692"/>
      <c r="O5" s="693"/>
      <c r="P5" s="675" t="s">
        <v>246</v>
      </c>
      <c r="Q5" s="671"/>
      <c r="R5" s="671"/>
      <c r="S5" s="671"/>
      <c r="T5" s="672"/>
      <c r="U5" s="675" t="s">
        <v>247</v>
      </c>
      <c r="V5" s="671"/>
      <c r="W5" s="671"/>
      <c r="X5" s="685"/>
    </row>
    <row r="6" spans="1:25" s="154" customFormat="1" ht="21.75" customHeight="1">
      <c r="A6" s="479">
        <v>20</v>
      </c>
      <c r="B6" s="481"/>
      <c r="C6" s="638">
        <v>773</v>
      </c>
      <c r="D6" s="638"/>
      <c r="E6" s="638"/>
      <c r="F6" s="12"/>
      <c r="G6" s="679">
        <v>19951</v>
      </c>
      <c r="H6" s="680"/>
      <c r="I6" s="681"/>
      <c r="J6" s="676">
        <v>140227195</v>
      </c>
      <c r="K6" s="677"/>
      <c r="L6" s="677"/>
      <c r="M6" s="677"/>
      <c r="N6" s="677"/>
      <c r="O6" s="678"/>
      <c r="P6" s="654">
        <v>7028.579770437572</v>
      </c>
      <c r="Q6" s="654"/>
      <c r="R6" s="654"/>
      <c r="S6" s="654"/>
      <c r="T6" s="654"/>
      <c r="U6" s="649">
        <v>181406.4618369987</v>
      </c>
      <c r="V6" s="650"/>
      <c r="W6" s="650"/>
      <c r="X6" s="686"/>
      <c r="Y6" s="153"/>
    </row>
    <row r="7" spans="1:24" s="153" customFormat="1" ht="21.75" customHeight="1">
      <c r="A7" s="479">
        <v>21</v>
      </c>
      <c r="B7" s="481"/>
      <c r="C7" s="151"/>
      <c r="D7" s="151"/>
      <c r="E7" s="151">
        <v>773</v>
      </c>
      <c r="F7" s="12"/>
      <c r="G7" s="679">
        <v>19793</v>
      </c>
      <c r="H7" s="680"/>
      <c r="I7" s="681"/>
      <c r="J7" s="676">
        <v>137410016</v>
      </c>
      <c r="K7" s="677"/>
      <c r="L7" s="677"/>
      <c r="M7" s="677"/>
      <c r="N7" s="677"/>
      <c r="O7" s="678"/>
      <c r="P7" s="654">
        <v>6942.354165614106</v>
      </c>
      <c r="Q7" s="654"/>
      <c r="R7" s="654"/>
      <c r="S7" s="654"/>
      <c r="T7" s="654"/>
      <c r="U7" s="649">
        <v>177762</v>
      </c>
      <c r="V7" s="650"/>
      <c r="W7" s="650"/>
      <c r="X7" s="686"/>
    </row>
    <row r="8" spans="1:24" s="153" customFormat="1" ht="21.75" customHeight="1">
      <c r="A8" s="479">
        <v>22</v>
      </c>
      <c r="B8" s="481"/>
      <c r="C8" s="638">
        <v>789</v>
      </c>
      <c r="D8" s="638"/>
      <c r="E8" s="638"/>
      <c r="F8" s="12"/>
      <c r="G8" s="679">
        <v>18688</v>
      </c>
      <c r="H8" s="680"/>
      <c r="I8" s="681"/>
      <c r="J8" s="676">
        <v>127602475</v>
      </c>
      <c r="K8" s="677"/>
      <c r="L8" s="677"/>
      <c r="M8" s="677"/>
      <c r="N8" s="677"/>
      <c r="O8" s="678"/>
      <c r="P8" s="654">
        <v>6828.043396832192</v>
      </c>
      <c r="Q8" s="654"/>
      <c r="R8" s="654"/>
      <c r="S8" s="654"/>
      <c r="T8" s="654"/>
      <c r="U8" s="649">
        <v>161726.83776932827</v>
      </c>
      <c r="V8" s="650"/>
      <c r="W8" s="650"/>
      <c r="X8" s="686"/>
    </row>
    <row r="9" spans="1:24" s="153" customFormat="1" ht="21.75" customHeight="1">
      <c r="A9" s="479">
        <v>23</v>
      </c>
      <c r="B9" s="481"/>
      <c r="C9" s="638">
        <v>812</v>
      </c>
      <c r="D9" s="638"/>
      <c r="E9" s="638"/>
      <c r="F9" s="12"/>
      <c r="G9" s="679">
        <v>19938</v>
      </c>
      <c r="H9" s="680"/>
      <c r="I9" s="681"/>
      <c r="J9" s="676">
        <v>135735132</v>
      </c>
      <c r="K9" s="677"/>
      <c r="L9" s="677"/>
      <c r="M9" s="677"/>
      <c r="N9" s="677"/>
      <c r="O9" s="678"/>
      <c r="P9" s="654">
        <v>6808</v>
      </c>
      <c r="Q9" s="654"/>
      <c r="R9" s="654"/>
      <c r="S9" s="654"/>
      <c r="T9" s="654"/>
      <c r="U9" s="649">
        <v>167161</v>
      </c>
      <c r="V9" s="650"/>
      <c r="W9" s="650"/>
      <c r="X9" s="686"/>
    </row>
    <row r="10" spans="1:24" s="153" customFormat="1" ht="21.75" customHeight="1" thickBot="1">
      <c r="A10" s="503">
        <v>24</v>
      </c>
      <c r="B10" s="400"/>
      <c r="C10" s="643">
        <v>822</v>
      </c>
      <c r="D10" s="643"/>
      <c r="E10" s="643"/>
      <c r="F10" s="79"/>
      <c r="G10" s="694">
        <v>20371</v>
      </c>
      <c r="H10" s="695"/>
      <c r="I10" s="696"/>
      <c r="J10" s="716">
        <v>141426946</v>
      </c>
      <c r="K10" s="717"/>
      <c r="L10" s="717"/>
      <c r="M10" s="717"/>
      <c r="N10" s="717"/>
      <c r="O10" s="718"/>
      <c r="P10" s="648">
        <v>6943</v>
      </c>
      <c r="Q10" s="648"/>
      <c r="R10" s="648"/>
      <c r="S10" s="648"/>
      <c r="T10" s="648"/>
      <c r="U10" s="725">
        <v>172052</v>
      </c>
      <c r="V10" s="726"/>
      <c r="W10" s="726"/>
      <c r="X10" s="1235"/>
    </row>
    <row r="11" spans="1:24" s="57" customFormat="1" ht="13.5" customHeight="1">
      <c r="A11" s="450" t="s">
        <v>248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</row>
    <row r="12" spans="1:24" s="57" customFormat="1" ht="13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ht="13.5" customHeight="1"/>
    <row r="14" spans="1:24" ht="20.25" customHeight="1">
      <c r="A14" s="433" t="s">
        <v>249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</row>
    <row r="15" ht="9.75" customHeight="1"/>
    <row r="16" spans="1:24" ht="13.5" customHeight="1" thickBot="1">
      <c r="A16" s="684" t="s">
        <v>250</v>
      </c>
      <c r="B16" s="684"/>
      <c r="C16" s="684"/>
      <c r="D16" s="684"/>
      <c r="E16" s="684"/>
      <c r="S16" s="683"/>
      <c r="T16" s="683"/>
      <c r="U16" s="683"/>
      <c r="V16" s="683"/>
      <c r="W16" s="683"/>
      <c r="X16" s="683"/>
    </row>
    <row r="17" spans="1:24" s="156" customFormat="1" ht="15" customHeight="1">
      <c r="A17" s="687" t="s">
        <v>1</v>
      </c>
      <c r="B17" s="688"/>
      <c r="C17" s="391" t="s">
        <v>91</v>
      </c>
      <c r="D17" s="669"/>
      <c r="E17" s="669"/>
      <c r="F17" s="405"/>
      <c r="G17" s="405" t="s">
        <v>2</v>
      </c>
      <c r="H17" s="689"/>
      <c r="I17" s="690"/>
      <c r="J17" s="405" t="s">
        <v>242</v>
      </c>
      <c r="K17" s="689"/>
      <c r="L17" s="689"/>
      <c r="M17" s="689"/>
      <c r="N17" s="689"/>
      <c r="O17" s="690"/>
      <c r="P17" s="669" t="s">
        <v>94</v>
      </c>
      <c r="Q17" s="669"/>
      <c r="R17" s="669"/>
      <c r="S17" s="669"/>
      <c r="T17" s="405"/>
      <c r="U17" s="669" t="s">
        <v>95</v>
      </c>
      <c r="V17" s="669"/>
      <c r="W17" s="669"/>
      <c r="X17" s="682"/>
    </row>
    <row r="18" spans="1:24" s="150" customFormat="1" ht="28.5" customHeight="1" thickBot="1">
      <c r="A18" s="673" t="s">
        <v>3</v>
      </c>
      <c r="B18" s="674"/>
      <c r="C18" s="670" t="s">
        <v>243</v>
      </c>
      <c r="D18" s="671"/>
      <c r="E18" s="671"/>
      <c r="F18" s="672"/>
      <c r="G18" s="691" t="s">
        <v>244</v>
      </c>
      <c r="H18" s="692"/>
      <c r="I18" s="693"/>
      <c r="J18" s="691" t="s">
        <v>245</v>
      </c>
      <c r="K18" s="692"/>
      <c r="L18" s="692"/>
      <c r="M18" s="692"/>
      <c r="N18" s="692"/>
      <c r="O18" s="693"/>
      <c r="P18" s="675" t="s">
        <v>246</v>
      </c>
      <c r="Q18" s="671"/>
      <c r="R18" s="671"/>
      <c r="S18" s="671"/>
      <c r="T18" s="672"/>
      <c r="U18" s="675" t="s">
        <v>247</v>
      </c>
      <c r="V18" s="671"/>
      <c r="W18" s="671"/>
      <c r="X18" s="685"/>
    </row>
    <row r="19" spans="1:24" s="154" customFormat="1" ht="21.75" customHeight="1">
      <c r="A19" s="479">
        <v>20</v>
      </c>
      <c r="B19" s="481"/>
      <c r="C19" s="638">
        <v>1884</v>
      </c>
      <c r="D19" s="638"/>
      <c r="E19" s="638"/>
      <c r="F19" s="157"/>
      <c r="G19" s="679">
        <v>21715</v>
      </c>
      <c r="H19" s="680"/>
      <c r="I19" s="681"/>
      <c r="J19" s="676">
        <v>51477265</v>
      </c>
      <c r="K19" s="677"/>
      <c r="L19" s="677"/>
      <c r="M19" s="677"/>
      <c r="N19" s="677"/>
      <c r="O19" s="678"/>
      <c r="P19" s="654">
        <v>2371</v>
      </c>
      <c r="Q19" s="654"/>
      <c r="R19" s="654"/>
      <c r="S19" s="654"/>
      <c r="T19" s="654"/>
      <c r="U19" s="649">
        <v>27323</v>
      </c>
      <c r="V19" s="650"/>
      <c r="W19" s="650"/>
      <c r="X19" s="651"/>
    </row>
    <row r="20" spans="1:24" s="153" customFormat="1" ht="21.75" customHeight="1">
      <c r="A20" s="479">
        <v>21</v>
      </c>
      <c r="B20" s="481"/>
      <c r="C20" s="638">
        <v>1918</v>
      </c>
      <c r="D20" s="638"/>
      <c r="E20" s="638"/>
      <c r="F20" s="157"/>
      <c r="G20" s="679">
        <v>23499</v>
      </c>
      <c r="H20" s="680"/>
      <c r="I20" s="681"/>
      <c r="J20" s="676">
        <v>57155025</v>
      </c>
      <c r="K20" s="677"/>
      <c r="L20" s="677"/>
      <c r="M20" s="677"/>
      <c r="N20" s="677"/>
      <c r="O20" s="678"/>
      <c r="P20" s="654">
        <v>2432.2322226477722</v>
      </c>
      <c r="Q20" s="654"/>
      <c r="R20" s="654"/>
      <c r="S20" s="654"/>
      <c r="T20" s="654"/>
      <c r="U20" s="649">
        <v>29799</v>
      </c>
      <c r="V20" s="650"/>
      <c r="W20" s="650"/>
      <c r="X20" s="651"/>
    </row>
    <row r="21" spans="1:24" s="153" customFormat="1" ht="21.75" customHeight="1">
      <c r="A21" s="479">
        <v>22</v>
      </c>
      <c r="B21" s="481"/>
      <c r="C21" s="638">
        <v>2089</v>
      </c>
      <c r="D21" s="638"/>
      <c r="E21" s="638"/>
      <c r="F21" s="157"/>
      <c r="G21" s="679">
        <v>24749</v>
      </c>
      <c r="H21" s="680"/>
      <c r="I21" s="681"/>
      <c r="J21" s="676">
        <v>59355951</v>
      </c>
      <c r="K21" s="677"/>
      <c r="L21" s="677"/>
      <c r="M21" s="677"/>
      <c r="N21" s="677"/>
      <c r="O21" s="678"/>
      <c r="P21" s="654">
        <v>2398</v>
      </c>
      <c r="Q21" s="654"/>
      <c r="R21" s="654"/>
      <c r="S21" s="654"/>
      <c r="T21" s="654"/>
      <c r="U21" s="649">
        <v>28414</v>
      </c>
      <c r="V21" s="650"/>
      <c r="W21" s="650"/>
      <c r="X21" s="651"/>
    </row>
    <row r="22" spans="1:24" s="153" customFormat="1" ht="21.75" customHeight="1">
      <c r="A22" s="479">
        <v>23</v>
      </c>
      <c r="B22" s="481"/>
      <c r="C22" s="638">
        <v>2154</v>
      </c>
      <c r="D22" s="638"/>
      <c r="E22" s="638"/>
      <c r="F22" s="157"/>
      <c r="G22" s="679">
        <v>26553</v>
      </c>
      <c r="H22" s="680"/>
      <c r="I22" s="681"/>
      <c r="J22" s="676">
        <v>62482013</v>
      </c>
      <c r="K22" s="677"/>
      <c r="L22" s="677"/>
      <c r="M22" s="677"/>
      <c r="N22" s="677"/>
      <c r="O22" s="678"/>
      <c r="P22" s="654">
        <v>2353</v>
      </c>
      <c r="Q22" s="654"/>
      <c r="R22" s="654"/>
      <c r="S22" s="654"/>
      <c r="T22" s="654"/>
      <c r="U22" s="649">
        <v>29007</v>
      </c>
      <c r="V22" s="650"/>
      <c r="W22" s="650"/>
      <c r="X22" s="651"/>
    </row>
    <row r="23" spans="1:24" s="153" customFormat="1" ht="21.75" customHeight="1" thickBot="1">
      <c r="A23" s="503">
        <v>24</v>
      </c>
      <c r="B23" s="400"/>
      <c r="C23" s="643">
        <v>2166</v>
      </c>
      <c r="D23" s="643"/>
      <c r="E23" s="643"/>
      <c r="F23" s="104"/>
      <c r="G23" s="694">
        <v>26390</v>
      </c>
      <c r="H23" s="695"/>
      <c r="I23" s="696"/>
      <c r="J23" s="716">
        <v>62056755</v>
      </c>
      <c r="K23" s="717"/>
      <c r="L23" s="717"/>
      <c r="M23" s="717"/>
      <c r="N23" s="717"/>
      <c r="O23" s="718"/>
      <c r="P23" s="648">
        <v>2352</v>
      </c>
      <c r="Q23" s="648"/>
      <c r="R23" s="648"/>
      <c r="S23" s="648"/>
      <c r="T23" s="648"/>
      <c r="U23" s="725">
        <v>28650</v>
      </c>
      <c r="V23" s="726"/>
      <c r="W23" s="726"/>
      <c r="X23" s="727"/>
    </row>
    <row r="24" spans="1:24" s="154" customFormat="1" ht="13.5" customHeight="1">
      <c r="A24" s="450" t="s">
        <v>248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</row>
    <row r="25" spans="1:24" s="154" customFormat="1" ht="13.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ht="13.5" customHeight="1"/>
    <row r="27" spans="1:24" ht="20.25" customHeight="1">
      <c r="A27" s="433" t="s">
        <v>251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</row>
    <row r="28" ht="9.75" customHeight="1"/>
    <row r="29" spans="1:24" ht="13.5" customHeight="1" thickBot="1">
      <c r="A29" s="684" t="s">
        <v>250</v>
      </c>
      <c r="B29" s="684"/>
      <c r="C29" s="684"/>
      <c r="D29" s="684"/>
      <c r="E29" s="684"/>
      <c r="F29" s="684"/>
      <c r="S29" s="683"/>
      <c r="T29" s="683"/>
      <c r="U29" s="683"/>
      <c r="V29" s="683"/>
      <c r="W29" s="683"/>
      <c r="X29" s="683"/>
    </row>
    <row r="30" spans="1:24" s="158" customFormat="1" ht="15" customHeight="1">
      <c r="A30" s="687" t="s">
        <v>1</v>
      </c>
      <c r="B30" s="688"/>
      <c r="C30" s="391" t="s">
        <v>91</v>
      </c>
      <c r="D30" s="669"/>
      <c r="E30" s="669"/>
      <c r="F30" s="405"/>
      <c r="G30" s="405" t="s">
        <v>2</v>
      </c>
      <c r="H30" s="689"/>
      <c r="I30" s="690"/>
      <c r="J30" s="405" t="s">
        <v>242</v>
      </c>
      <c r="K30" s="689"/>
      <c r="L30" s="689"/>
      <c r="M30" s="689"/>
      <c r="N30" s="689"/>
      <c r="O30" s="690"/>
      <c r="P30" s="669" t="s">
        <v>94</v>
      </c>
      <c r="Q30" s="669"/>
      <c r="R30" s="669"/>
      <c r="S30" s="669"/>
      <c r="T30" s="405"/>
      <c r="U30" s="669" t="s">
        <v>95</v>
      </c>
      <c r="V30" s="669"/>
      <c r="W30" s="669"/>
      <c r="X30" s="682"/>
    </row>
    <row r="31" spans="1:24" s="154" customFormat="1" ht="29.25" customHeight="1" thickBot="1">
      <c r="A31" s="673" t="s">
        <v>3</v>
      </c>
      <c r="B31" s="674"/>
      <c r="C31" s="670" t="s">
        <v>243</v>
      </c>
      <c r="D31" s="671"/>
      <c r="E31" s="671"/>
      <c r="F31" s="672"/>
      <c r="G31" s="691" t="s">
        <v>244</v>
      </c>
      <c r="H31" s="692"/>
      <c r="I31" s="693"/>
      <c r="J31" s="691" t="s">
        <v>245</v>
      </c>
      <c r="K31" s="692"/>
      <c r="L31" s="692"/>
      <c r="M31" s="692"/>
      <c r="N31" s="692"/>
      <c r="O31" s="693"/>
      <c r="P31" s="675" t="s">
        <v>246</v>
      </c>
      <c r="Q31" s="671"/>
      <c r="R31" s="671"/>
      <c r="S31" s="671"/>
      <c r="T31" s="672"/>
      <c r="U31" s="675" t="s">
        <v>247</v>
      </c>
      <c r="V31" s="671"/>
      <c r="W31" s="671"/>
      <c r="X31" s="685"/>
    </row>
    <row r="32" spans="1:30" s="154" customFormat="1" ht="21.75" customHeight="1">
      <c r="A32" s="479">
        <v>20</v>
      </c>
      <c r="B32" s="481"/>
      <c r="C32" s="638">
        <v>4285</v>
      </c>
      <c r="D32" s="638"/>
      <c r="E32" s="638"/>
      <c r="F32" s="159"/>
      <c r="G32" s="679">
        <v>66076</v>
      </c>
      <c r="H32" s="680"/>
      <c r="I32" s="681"/>
      <c r="J32" s="676">
        <v>109073044</v>
      </c>
      <c r="K32" s="677"/>
      <c r="L32" s="677"/>
      <c r="M32" s="677"/>
      <c r="N32" s="677"/>
      <c r="O32" s="678"/>
      <c r="P32" s="654">
        <v>1650.721048489618</v>
      </c>
      <c r="Q32" s="654"/>
      <c r="R32" s="654"/>
      <c r="S32" s="654"/>
      <c r="T32" s="654"/>
      <c r="U32" s="652">
        <v>25455</v>
      </c>
      <c r="V32" s="652"/>
      <c r="W32" s="652"/>
      <c r="X32" s="653"/>
      <c r="Z32" s="1232"/>
      <c r="AA32" s="1232"/>
      <c r="AB32" s="1232"/>
      <c r="AC32" s="1232"/>
      <c r="AD32" s="1232"/>
    </row>
    <row r="33" spans="1:30" s="153" customFormat="1" ht="21.75" customHeight="1">
      <c r="A33" s="479">
        <v>21</v>
      </c>
      <c r="B33" s="481"/>
      <c r="C33" s="638">
        <v>7228</v>
      </c>
      <c r="D33" s="638"/>
      <c r="E33" s="638"/>
      <c r="F33" s="159"/>
      <c r="G33" s="679">
        <v>104646</v>
      </c>
      <c r="H33" s="680"/>
      <c r="I33" s="681"/>
      <c r="J33" s="152"/>
      <c r="K33" s="723">
        <v>166833167</v>
      </c>
      <c r="L33" s="723"/>
      <c r="M33" s="723"/>
      <c r="N33" s="723"/>
      <c r="O33" s="724"/>
      <c r="P33" s="654">
        <v>1594.262246048583</v>
      </c>
      <c r="Q33" s="654"/>
      <c r="R33" s="654"/>
      <c r="S33" s="654"/>
      <c r="T33" s="654"/>
      <c r="U33" s="652">
        <v>23081.51175982291</v>
      </c>
      <c r="V33" s="652"/>
      <c r="W33" s="652"/>
      <c r="X33" s="653"/>
      <c r="Z33" s="1233"/>
      <c r="AA33" s="1233"/>
      <c r="AB33" s="1233"/>
      <c r="AC33" s="1233"/>
      <c r="AD33" s="1233"/>
    </row>
    <row r="34" spans="1:30" s="153" customFormat="1" ht="21.75" customHeight="1">
      <c r="A34" s="479">
        <v>22</v>
      </c>
      <c r="B34" s="481"/>
      <c r="C34" s="638">
        <v>7557</v>
      </c>
      <c r="D34" s="638"/>
      <c r="E34" s="638"/>
      <c r="F34" s="160"/>
      <c r="G34" s="679">
        <v>121714</v>
      </c>
      <c r="H34" s="680"/>
      <c r="I34" s="681"/>
      <c r="J34" s="676">
        <v>191052005</v>
      </c>
      <c r="K34" s="677"/>
      <c r="L34" s="677"/>
      <c r="M34" s="677"/>
      <c r="N34" s="677"/>
      <c r="O34" s="678"/>
      <c r="P34" s="654">
        <v>1569.6797821121645</v>
      </c>
      <c r="Q34" s="654"/>
      <c r="R34" s="654"/>
      <c r="S34" s="654"/>
      <c r="T34" s="654"/>
      <c r="U34" s="652">
        <v>25281.461558819636</v>
      </c>
      <c r="V34" s="652"/>
      <c r="W34" s="652"/>
      <c r="X34" s="653"/>
      <c r="Z34" s="1233"/>
      <c r="AA34" s="1233"/>
      <c r="AB34" s="1233"/>
      <c r="AC34" s="1233"/>
      <c r="AD34" s="1233"/>
    </row>
    <row r="35" spans="1:30" s="161" customFormat="1" ht="21.75" customHeight="1">
      <c r="A35" s="479">
        <v>23</v>
      </c>
      <c r="B35" s="481"/>
      <c r="C35" s="638">
        <v>7864</v>
      </c>
      <c r="D35" s="638"/>
      <c r="E35" s="638"/>
      <c r="F35" s="160"/>
      <c r="G35" s="679">
        <v>126925</v>
      </c>
      <c r="H35" s="680"/>
      <c r="I35" s="681"/>
      <c r="J35" s="676">
        <v>197139306</v>
      </c>
      <c r="K35" s="677"/>
      <c r="L35" s="677"/>
      <c r="M35" s="677"/>
      <c r="N35" s="677"/>
      <c r="O35" s="678"/>
      <c r="P35" s="654">
        <v>1553</v>
      </c>
      <c r="Q35" s="654"/>
      <c r="R35" s="654"/>
      <c r="S35" s="654"/>
      <c r="T35" s="654"/>
      <c r="U35" s="652">
        <v>25069</v>
      </c>
      <c r="V35" s="652"/>
      <c r="W35" s="652"/>
      <c r="X35" s="653"/>
      <c r="Z35" s="1234"/>
      <c r="AA35" s="1234"/>
      <c r="AB35" s="1234"/>
      <c r="AC35" s="1234"/>
      <c r="AD35" s="1234"/>
    </row>
    <row r="36" spans="1:30" s="161" customFormat="1" ht="21.75" customHeight="1" thickBot="1">
      <c r="A36" s="503">
        <v>24</v>
      </c>
      <c r="B36" s="400"/>
      <c r="C36" s="643">
        <v>8326</v>
      </c>
      <c r="D36" s="643"/>
      <c r="E36" s="643"/>
      <c r="F36" s="162"/>
      <c r="G36" s="694">
        <v>135675</v>
      </c>
      <c r="H36" s="695"/>
      <c r="I36" s="696"/>
      <c r="J36" s="716">
        <v>204724200</v>
      </c>
      <c r="K36" s="717"/>
      <c r="L36" s="717"/>
      <c r="M36" s="717"/>
      <c r="N36" s="717"/>
      <c r="O36" s="718"/>
      <c r="P36" s="648">
        <v>1509</v>
      </c>
      <c r="Q36" s="648"/>
      <c r="R36" s="648"/>
      <c r="S36" s="648"/>
      <c r="T36" s="648"/>
      <c r="U36" s="646">
        <v>24589</v>
      </c>
      <c r="V36" s="646"/>
      <c r="W36" s="646"/>
      <c r="X36" s="647"/>
      <c r="Z36" s="1234"/>
      <c r="AA36" s="1234"/>
      <c r="AB36" s="1234"/>
      <c r="AC36" s="1234"/>
      <c r="AD36" s="1234"/>
    </row>
    <row r="37" spans="1:24" s="57" customFormat="1" ht="13.5" customHeight="1">
      <c r="A37" s="450" t="s">
        <v>248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</row>
    <row r="38" spans="1:24" s="57" customFormat="1" ht="13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1:24" s="57" customFormat="1" ht="13.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20.25" customHeight="1">
      <c r="A40" s="433" t="s">
        <v>252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</row>
    <row r="41" spans="1:24" ht="9.7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</row>
    <row r="42" spans="1:24" ht="13.5" customHeight="1" thickBo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</row>
    <row r="43" spans="1:24" s="154" customFormat="1" ht="15" customHeight="1">
      <c r="A43" s="26" t="s">
        <v>1</v>
      </c>
      <c r="B43" s="441" t="s">
        <v>117</v>
      </c>
      <c r="C43" s="441"/>
      <c r="D43" s="44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0"/>
      <c r="Q43" s="587" t="s">
        <v>118</v>
      </c>
      <c r="R43" s="587"/>
      <c r="S43" s="587"/>
      <c r="T43" s="587"/>
      <c r="U43" s="587"/>
      <c r="V43" s="587" t="s">
        <v>119</v>
      </c>
      <c r="W43" s="587"/>
      <c r="X43" s="588"/>
    </row>
    <row r="44" spans="1:24" s="154" customFormat="1" ht="15" customHeight="1">
      <c r="A44" s="27"/>
      <c r="B44" s="668"/>
      <c r="C44" s="644"/>
      <c r="D44" s="644"/>
      <c r="E44" s="721" t="s">
        <v>120</v>
      </c>
      <c r="F44" s="721"/>
      <c r="G44" s="721"/>
      <c r="H44" s="721" t="s">
        <v>121</v>
      </c>
      <c r="I44" s="721"/>
      <c r="J44" s="721"/>
      <c r="K44" s="721"/>
      <c r="L44" s="721"/>
      <c r="M44" s="721"/>
      <c r="N44" s="721"/>
      <c r="O44" s="721"/>
      <c r="P44" s="548"/>
      <c r="Q44" s="644"/>
      <c r="R44" s="644"/>
      <c r="S44" s="644"/>
      <c r="T44" s="644"/>
      <c r="U44" s="644"/>
      <c r="V44" s="644"/>
      <c r="W44" s="644"/>
      <c r="X44" s="645"/>
    </row>
    <row r="45" spans="1:24" s="154" customFormat="1" ht="15" customHeight="1">
      <c r="A45" s="27"/>
      <c r="B45" s="666" t="s">
        <v>253</v>
      </c>
      <c r="C45" s="639" t="s">
        <v>122</v>
      </c>
      <c r="D45" s="640"/>
      <c r="E45" s="707" t="s">
        <v>253</v>
      </c>
      <c r="F45" s="639" t="s">
        <v>122</v>
      </c>
      <c r="G45" s="640"/>
      <c r="H45" s="719" t="s">
        <v>253</v>
      </c>
      <c r="I45" s="666" t="s">
        <v>254</v>
      </c>
      <c r="J45" s="722"/>
      <c r="K45" s="480"/>
      <c r="L45" s="480"/>
      <c r="M45" s="480"/>
      <c r="N45" s="480"/>
      <c r="O45" s="480"/>
      <c r="P45" s="720"/>
      <c r="Q45" s="707" t="s">
        <v>253</v>
      </c>
      <c r="R45" s="710"/>
      <c r="S45" s="702" t="s">
        <v>123</v>
      </c>
      <c r="T45" s="703"/>
      <c r="U45" s="704"/>
      <c r="V45" s="707" t="s">
        <v>253</v>
      </c>
      <c r="W45" s="708"/>
      <c r="X45" s="699" t="s">
        <v>122</v>
      </c>
    </row>
    <row r="46" spans="1:24" s="154" customFormat="1" ht="14.25" customHeight="1" thickBot="1">
      <c r="A46" s="31" t="s">
        <v>3</v>
      </c>
      <c r="B46" s="667"/>
      <c r="C46" s="641"/>
      <c r="D46" s="642"/>
      <c r="E46" s="709"/>
      <c r="F46" s="641"/>
      <c r="G46" s="642"/>
      <c r="H46" s="665"/>
      <c r="I46" s="655" t="s">
        <v>255</v>
      </c>
      <c r="J46" s="656"/>
      <c r="K46" s="442" t="s">
        <v>124</v>
      </c>
      <c r="L46" s="444"/>
      <c r="M46" s="697" t="s">
        <v>256</v>
      </c>
      <c r="N46" s="698"/>
      <c r="O46" s="444" t="s">
        <v>125</v>
      </c>
      <c r="P46" s="478"/>
      <c r="Q46" s="709"/>
      <c r="R46" s="711"/>
      <c r="S46" s="712" t="s">
        <v>257</v>
      </c>
      <c r="T46" s="713"/>
      <c r="U46" s="163" t="s">
        <v>122</v>
      </c>
      <c r="V46" s="709"/>
      <c r="W46" s="663"/>
      <c r="X46" s="700"/>
    </row>
    <row r="47" spans="1:24" s="154" customFormat="1" ht="21.75" customHeight="1">
      <c r="A47" s="14">
        <v>20</v>
      </c>
      <c r="B47" s="164">
        <v>9</v>
      </c>
      <c r="C47" s="637">
        <v>1679</v>
      </c>
      <c r="D47" s="633"/>
      <c r="E47" s="165">
        <v>1</v>
      </c>
      <c r="F47" s="630">
        <v>345</v>
      </c>
      <c r="G47" s="631"/>
      <c r="H47" s="166">
        <v>8</v>
      </c>
      <c r="I47" s="632">
        <v>1334</v>
      </c>
      <c r="J47" s="633"/>
      <c r="K47" s="634">
        <v>266</v>
      </c>
      <c r="L47" s="630"/>
      <c r="M47" s="635" t="s">
        <v>258</v>
      </c>
      <c r="N47" s="636"/>
      <c r="O47" s="630">
        <v>551</v>
      </c>
      <c r="P47" s="631"/>
      <c r="Q47" s="634">
        <v>111</v>
      </c>
      <c r="R47" s="715"/>
      <c r="S47" s="634">
        <v>5</v>
      </c>
      <c r="T47" s="701"/>
      <c r="U47" s="166">
        <v>49</v>
      </c>
      <c r="V47" s="634">
        <v>68</v>
      </c>
      <c r="W47" s="636"/>
      <c r="X47" s="167" t="s">
        <v>259</v>
      </c>
    </row>
    <row r="48" spans="1:24" s="154" customFormat="1" ht="21.75" customHeight="1">
      <c r="A48" s="14">
        <v>21</v>
      </c>
      <c r="B48" s="164">
        <v>9</v>
      </c>
      <c r="C48" s="637">
        <v>1679</v>
      </c>
      <c r="D48" s="633"/>
      <c r="E48" s="165">
        <v>1</v>
      </c>
      <c r="F48" s="630">
        <v>345</v>
      </c>
      <c r="G48" s="631"/>
      <c r="H48" s="166">
        <v>8</v>
      </c>
      <c r="I48" s="632">
        <v>1334</v>
      </c>
      <c r="J48" s="633"/>
      <c r="K48" s="634">
        <v>266</v>
      </c>
      <c r="L48" s="630"/>
      <c r="M48" s="635" t="s">
        <v>258</v>
      </c>
      <c r="N48" s="636"/>
      <c r="O48" s="630">
        <v>551</v>
      </c>
      <c r="P48" s="631"/>
      <c r="Q48" s="634">
        <v>111</v>
      </c>
      <c r="R48" s="715"/>
      <c r="S48" s="634">
        <v>5</v>
      </c>
      <c r="T48" s="701"/>
      <c r="U48" s="166">
        <v>52</v>
      </c>
      <c r="V48" s="634">
        <v>69</v>
      </c>
      <c r="W48" s="636"/>
      <c r="X48" s="167" t="s">
        <v>259</v>
      </c>
    </row>
    <row r="49" spans="1:24" s="154" customFormat="1" ht="21.75" customHeight="1">
      <c r="A49" s="14">
        <v>22</v>
      </c>
      <c r="B49" s="164">
        <v>10</v>
      </c>
      <c r="C49" s="637">
        <v>1799</v>
      </c>
      <c r="D49" s="633"/>
      <c r="E49" s="165">
        <v>1</v>
      </c>
      <c r="F49" s="630">
        <v>345</v>
      </c>
      <c r="G49" s="631"/>
      <c r="H49" s="166">
        <v>9</v>
      </c>
      <c r="I49" s="632">
        <v>1454</v>
      </c>
      <c r="J49" s="633"/>
      <c r="K49" s="634">
        <v>266</v>
      </c>
      <c r="L49" s="630"/>
      <c r="M49" s="635" t="s">
        <v>258</v>
      </c>
      <c r="N49" s="636"/>
      <c r="O49" s="630">
        <v>671</v>
      </c>
      <c r="P49" s="631"/>
      <c r="Q49" s="634">
        <v>107</v>
      </c>
      <c r="R49" s="715"/>
      <c r="S49" s="634">
        <v>5</v>
      </c>
      <c r="T49" s="701"/>
      <c r="U49" s="166">
        <v>52</v>
      </c>
      <c r="V49" s="634">
        <v>71</v>
      </c>
      <c r="W49" s="636"/>
      <c r="X49" s="167" t="s">
        <v>259</v>
      </c>
    </row>
    <row r="50" spans="1:24" s="154" customFormat="1" ht="21.75" customHeight="1">
      <c r="A50" s="14">
        <v>23</v>
      </c>
      <c r="B50" s="164">
        <v>10</v>
      </c>
      <c r="C50" s="637">
        <v>1799</v>
      </c>
      <c r="D50" s="633"/>
      <c r="E50" s="165">
        <v>1</v>
      </c>
      <c r="F50" s="630">
        <v>345</v>
      </c>
      <c r="G50" s="631"/>
      <c r="H50" s="166">
        <v>9</v>
      </c>
      <c r="I50" s="632">
        <v>1454</v>
      </c>
      <c r="J50" s="633"/>
      <c r="K50" s="634">
        <v>266</v>
      </c>
      <c r="L50" s="630"/>
      <c r="M50" s="635" t="s">
        <v>260</v>
      </c>
      <c r="N50" s="636"/>
      <c r="O50" s="630">
        <v>551</v>
      </c>
      <c r="P50" s="631"/>
      <c r="Q50" s="634">
        <v>110</v>
      </c>
      <c r="R50" s="715"/>
      <c r="S50" s="705">
        <v>4</v>
      </c>
      <c r="T50" s="706"/>
      <c r="U50" s="166">
        <v>49</v>
      </c>
      <c r="V50" s="634">
        <v>71</v>
      </c>
      <c r="W50" s="636"/>
      <c r="X50" s="167" t="s">
        <v>259</v>
      </c>
    </row>
    <row r="51" spans="1:24" s="154" customFormat="1" ht="21.75" customHeight="1" thickBot="1">
      <c r="A51" s="50">
        <v>24</v>
      </c>
      <c r="B51" s="168">
        <v>10</v>
      </c>
      <c r="C51" s="657">
        <v>1788</v>
      </c>
      <c r="D51" s="658"/>
      <c r="E51" s="34">
        <v>1</v>
      </c>
      <c r="F51" s="659">
        <v>345</v>
      </c>
      <c r="G51" s="656"/>
      <c r="H51" s="33">
        <v>9</v>
      </c>
      <c r="I51" s="660">
        <v>1443</v>
      </c>
      <c r="J51" s="658"/>
      <c r="K51" s="661">
        <v>266</v>
      </c>
      <c r="L51" s="659"/>
      <c r="M51" s="662" t="s">
        <v>261</v>
      </c>
      <c r="N51" s="663"/>
      <c r="O51" s="659">
        <v>572</v>
      </c>
      <c r="P51" s="656"/>
      <c r="Q51" s="661">
        <v>109</v>
      </c>
      <c r="R51" s="714"/>
      <c r="S51" s="664">
        <v>3</v>
      </c>
      <c r="T51" s="665"/>
      <c r="U51" s="33">
        <v>47</v>
      </c>
      <c r="V51" s="661">
        <v>74</v>
      </c>
      <c r="W51" s="663"/>
      <c r="X51" s="169" t="s">
        <v>259</v>
      </c>
    </row>
    <row r="52" spans="1:24" ht="13.5" customHeight="1">
      <c r="A52" s="450" t="s">
        <v>262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</row>
    <row r="53" spans="1:24" ht="12" customHeight="1">
      <c r="A53" s="432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</row>
    <row r="54" spans="1:24" ht="12">
      <c r="A54" s="432"/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</row>
  </sheetData>
  <sheetProtection/>
  <mergeCells count="208">
    <mergeCell ref="C8:E8"/>
    <mergeCell ref="K33:O33"/>
    <mergeCell ref="J34:O34"/>
    <mergeCell ref="U20:X20"/>
    <mergeCell ref="U21:X21"/>
    <mergeCell ref="U22:X22"/>
    <mergeCell ref="U23:X23"/>
    <mergeCell ref="A24:X24"/>
    <mergeCell ref="A31:B31"/>
    <mergeCell ref="A30:B30"/>
    <mergeCell ref="J36:O36"/>
    <mergeCell ref="E45:E46"/>
    <mergeCell ref="H45:H46"/>
    <mergeCell ref="K45:P45"/>
    <mergeCell ref="K46:L46"/>
    <mergeCell ref="H44:P44"/>
    <mergeCell ref="F45:G46"/>
    <mergeCell ref="I45:J45"/>
    <mergeCell ref="E44:G44"/>
    <mergeCell ref="G36:I36"/>
    <mergeCell ref="A35:B35"/>
    <mergeCell ref="A34:B34"/>
    <mergeCell ref="A33:B33"/>
    <mergeCell ref="A32:B32"/>
    <mergeCell ref="J30:O30"/>
    <mergeCell ref="J32:O32"/>
    <mergeCell ref="J7:O7"/>
    <mergeCell ref="J8:O8"/>
    <mergeCell ref="J9:O9"/>
    <mergeCell ref="J23:O23"/>
    <mergeCell ref="J17:O17"/>
    <mergeCell ref="J18:O18"/>
    <mergeCell ref="J19:O19"/>
    <mergeCell ref="J20:O20"/>
    <mergeCell ref="J10:O10"/>
    <mergeCell ref="J21:O21"/>
    <mergeCell ref="G4:I4"/>
    <mergeCell ref="G5:I5"/>
    <mergeCell ref="J4:O4"/>
    <mergeCell ref="J5:O5"/>
    <mergeCell ref="G7:I7"/>
    <mergeCell ref="G10:I10"/>
    <mergeCell ref="G8:I8"/>
    <mergeCell ref="G20:I20"/>
    <mergeCell ref="Q51:R51"/>
    <mergeCell ref="Q47:R47"/>
    <mergeCell ref="Q48:R48"/>
    <mergeCell ref="Q49:R49"/>
    <mergeCell ref="Q50:R50"/>
    <mergeCell ref="G21:I21"/>
    <mergeCell ref="G22:I22"/>
    <mergeCell ref="V49:W49"/>
    <mergeCell ref="P22:T22"/>
    <mergeCell ref="Q45:R46"/>
    <mergeCell ref="P31:T31"/>
    <mergeCell ref="P32:T32"/>
    <mergeCell ref="P33:T33"/>
    <mergeCell ref="Q43:U44"/>
    <mergeCell ref="S46:T46"/>
    <mergeCell ref="V50:W50"/>
    <mergeCell ref="V51:W51"/>
    <mergeCell ref="S45:U45"/>
    <mergeCell ref="S50:T50"/>
    <mergeCell ref="V45:W46"/>
    <mergeCell ref="S49:T49"/>
    <mergeCell ref="A23:B23"/>
    <mergeCell ref="U33:X33"/>
    <mergeCell ref="C33:E33"/>
    <mergeCell ref="J35:O35"/>
    <mergeCell ref="C32:E32"/>
    <mergeCell ref="G35:I35"/>
    <mergeCell ref="C35:E35"/>
    <mergeCell ref="G32:I32"/>
    <mergeCell ref="C23:E23"/>
    <mergeCell ref="C31:F31"/>
    <mergeCell ref="C50:D50"/>
    <mergeCell ref="F50:G50"/>
    <mergeCell ref="I50:J50"/>
    <mergeCell ref="M50:N50"/>
    <mergeCell ref="G33:I33"/>
    <mergeCell ref="J31:O31"/>
    <mergeCell ref="K50:L50"/>
    <mergeCell ref="O50:P50"/>
    <mergeCell ref="A40:X40"/>
    <mergeCell ref="X45:X46"/>
    <mergeCell ref="V47:W47"/>
    <mergeCell ref="V48:W48"/>
    <mergeCell ref="S47:T47"/>
    <mergeCell ref="S48:T48"/>
    <mergeCell ref="C21:E21"/>
    <mergeCell ref="G19:I19"/>
    <mergeCell ref="C48:D48"/>
    <mergeCell ref="P23:T23"/>
    <mergeCell ref="G34:I34"/>
    <mergeCell ref="P34:T34"/>
    <mergeCell ref="G23:I23"/>
    <mergeCell ref="G30:I30"/>
    <mergeCell ref="G31:I31"/>
    <mergeCell ref="M46:N46"/>
    <mergeCell ref="A29:F29"/>
    <mergeCell ref="C30:F30"/>
    <mergeCell ref="J22:O22"/>
    <mergeCell ref="P9:T9"/>
    <mergeCell ref="G17:I17"/>
    <mergeCell ref="G18:I18"/>
    <mergeCell ref="A17:B17"/>
    <mergeCell ref="A9:B9"/>
    <mergeCell ref="C20:E20"/>
    <mergeCell ref="C9:E9"/>
    <mergeCell ref="U31:X31"/>
    <mergeCell ref="S29:X29"/>
    <mergeCell ref="P20:T20"/>
    <mergeCell ref="U30:X30"/>
    <mergeCell ref="P30:T30"/>
    <mergeCell ref="A27:X27"/>
    <mergeCell ref="P21:T21"/>
    <mergeCell ref="A21:B21"/>
    <mergeCell ref="A22:B22"/>
    <mergeCell ref="C22:E22"/>
    <mergeCell ref="P10:T10"/>
    <mergeCell ref="U10:X10"/>
    <mergeCell ref="A1:X1"/>
    <mergeCell ref="A11:X11"/>
    <mergeCell ref="T3:X3"/>
    <mergeCell ref="A3:E3"/>
    <mergeCell ref="A4:B4"/>
    <mergeCell ref="C4:F4"/>
    <mergeCell ref="U4:X4"/>
    <mergeCell ref="G9:I9"/>
    <mergeCell ref="P4:T4"/>
    <mergeCell ref="U5:X5"/>
    <mergeCell ref="P7:T7"/>
    <mergeCell ref="U6:X6"/>
    <mergeCell ref="U7:X7"/>
    <mergeCell ref="U8:X8"/>
    <mergeCell ref="U9:X9"/>
    <mergeCell ref="P8:T8"/>
    <mergeCell ref="P18:T18"/>
    <mergeCell ref="U17:X17"/>
    <mergeCell ref="A14:X14"/>
    <mergeCell ref="P17:T17"/>
    <mergeCell ref="S16:X16"/>
    <mergeCell ref="A16:E16"/>
    <mergeCell ref="U18:X18"/>
    <mergeCell ref="A5:B5"/>
    <mergeCell ref="A6:B6"/>
    <mergeCell ref="C6:E6"/>
    <mergeCell ref="P6:T6"/>
    <mergeCell ref="C5:F5"/>
    <mergeCell ref="P5:T5"/>
    <mergeCell ref="J6:O6"/>
    <mergeCell ref="G6:I6"/>
    <mergeCell ref="A7:B7"/>
    <mergeCell ref="A20:B20"/>
    <mergeCell ref="C17:F17"/>
    <mergeCell ref="C18:F18"/>
    <mergeCell ref="A19:B19"/>
    <mergeCell ref="C19:E19"/>
    <mergeCell ref="C10:E10"/>
    <mergeCell ref="A8:B8"/>
    <mergeCell ref="A10:B10"/>
    <mergeCell ref="A18:B18"/>
    <mergeCell ref="C47:D47"/>
    <mergeCell ref="B45:B46"/>
    <mergeCell ref="B44:D44"/>
    <mergeCell ref="B43:D43"/>
    <mergeCell ref="A54:X54"/>
    <mergeCell ref="A52:X52"/>
    <mergeCell ref="A53:X53"/>
    <mergeCell ref="C51:D51"/>
    <mergeCell ref="F51:G51"/>
    <mergeCell ref="I51:J51"/>
    <mergeCell ref="K51:L51"/>
    <mergeCell ref="O51:P51"/>
    <mergeCell ref="M51:N51"/>
    <mergeCell ref="S51:T51"/>
    <mergeCell ref="I46:J46"/>
    <mergeCell ref="O46:P46"/>
    <mergeCell ref="M48:N48"/>
    <mergeCell ref="M47:N47"/>
    <mergeCell ref="I48:J48"/>
    <mergeCell ref="I47:J47"/>
    <mergeCell ref="K47:L47"/>
    <mergeCell ref="U19:X19"/>
    <mergeCell ref="F48:G48"/>
    <mergeCell ref="O48:P48"/>
    <mergeCell ref="O47:P47"/>
    <mergeCell ref="U32:X32"/>
    <mergeCell ref="P35:T35"/>
    <mergeCell ref="U35:X35"/>
    <mergeCell ref="U34:X34"/>
    <mergeCell ref="K48:L48"/>
    <mergeCell ref="P19:T19"/>
    <mergeCell ref="C49:D49"/>
    <mergeCell ref="C34:E34"/>
    <mergeCell ref="C45:D46"/>
    <mergeCell ref="C36:E36"/>
    <mergeCell ref="A37:X37"/>
    <mergeCell ref="A36:B36"/>
    <mergeCell ref="V43:X44"/>
    <mergeCell ref="F47:G47"/>
    <mergeCell ref="U36:X36"/>
    <mergeCell ref="P36:T36"/>
    <mergeCell ref="F49:G49"/>
    <mergeCell ref="I49:J49"/>
    <mergeCell ref="K49:L49"/>
    <mergeCell ref="O49:P49"/>
    <mergeCell ref="M49:N49"/>
  </mergeCells>
  <printOptions horizontalCentered="1"/>
  <pageMargins left="0.5905511811023623" right="0.7874015748031497" top="0.7874015748031497" bottom="0.7874015748031497" header="0.5118110236220472" footer="0.5118110236220472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showGridLines="0" view="pageBreakPreview" zoomScaleNormal="75" zoomScaleSheetLayoutView="100" workbookViewId="0" topLeftCell="A4">
      <selection activeCell="E9" sqref="E9:F9"/>
    </sheetView>
  </sheetViews>
  <sheetFormatPr defaultColWidth="6.75390625" defaultRowHeight="13.5"/>
  <cols>
    <col min="1" max="1" width="1.4921875" style="170" customWidth="1"/>
    <col min="2" max="2" width="9.75390625" style="170" customWidth="1"/>
    <col min="3" max="3" width="10.375" style="170" customWidth="1"/>
    <col min="4" max="4" width="0.875" style="170" customWidth="1"/>
    <col min="5" max="12" width="6.25390625" style="170" customWidth="1"/>
    <col min="13" max="13" width="6.25390625" style="171" customWidth="1"/>
    <col min="14" max="14" width="6.375" style="170" customWidth="1"/>
    <col min="15" max="15" width="6.25390625" style="170" customWidth="1"/>
    <col min="16" max="16384" width="6.75390625" style="170" customWidth="1"/>
  </cols>
  <sheetData>
    <row r="1" spans="1:14" ht="20.25" customHeight="1">
      <c r="A1" s="794" t="s">
        <v>126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</row>
    <row r="2" ht="9.75" customHeight="1"/>
    <row r="3" spans="1:14" ht="15.75" customHeight="1">
      <c r="A3" s="795" t="s">
        <v>127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</row>
    <row r="4" spans="1:14" ht="13.5" customHeight="1" thickBot="1">
      <c r="A4" s="796" t="s">
        <v>128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</row>
    <row r="5" spans="1:14" ht="15" customHeight="1">
      <c r="A5" s="803" t="s">
        <v>129</v>
      </c>
      <c r="B5" s="804"/>
      <c r="C5" s="804"/>
      <c r="D5" s="805"/>
      <c r="E5" s="804" t="s">
        <v>130</v>
      </c>
      <c r="F5" s="804"/>
      <c r="G5" s="804"/>
      <c r="H5" s="820"/>
      <c r="I5" s="804" t="s">
        <v>131</v>
      </c>
      <c r="J5" s="804"/>
      <c r="K5" s="804"/>
      <c r="L5" s="820"/>
      <c r="M5" s="817" t="s">
        <v>122</v>
      </c>
      <c r="N5" s="805"/>
    </row>
    <row r="6" spans="1:14" ht="15" customHeight="1" thickBot="1">
      <c r="A6" s="806"/>
      <c r="B6" s="807"/>
      <c r="C6" s="807"/>
      <c r="D6" s="808"/>
      <c r="E6" s="821"/>
      <c r="F6" s="818"/>
      <c r="G6" s="822" t="s">
        <v>132</v>
      </c>
      <c r="H6" s="822"/>
      <c r="I6" s="807"/>
      <c r="J6" s="807"/>
      <c r="K6" s="823" t="s">
        <v>132</v>
      </c>
      <c r="L6" s="824"/>
      <c r="M6" s="818" t="s">
        <v>133</v>
      </c>
      <c r="N6" s="819"/>
    </row>
    <row r="7" spans="1:14" ht="17.25" customHeight="1">
      <c r="A7" s="172"/>
      <c r="B7" s="809" t="s">
        <v>134</v>
      </c>
      <c r="C7" s="809"/>
      <c r="D7" s="173"/>
      <c r="E7" s="811">
        <v>43210</v>
      </c>
      <c r="F7" s="812"/>
      <c r="G7" s="799">
        <v>176.4</v>
      </c>
      <c r="H7" s="800"/>
      <c r="I7" s="811">
        <v>43688</v>
      </c>
      <c r="J7" s="812"/>
      <c r="K7" s="799">
        <v>119.7</v>
      </c>
      <c r="L7" s="800"/>
      <c r="M7" s="815"/>
      <c r="N7" s="816"/>
    </row>
    <row r="8" spans="1:14" ht="17.25" customHeight="1">
      <c r="A8" s="174"/>
      <c r="B8" s="810" t="s">
        <v>135</v>
      </c>
      <c r="C8" s="810"/>
      <c r="D8" s="175"/>
      <c r="E8" s="801">
        <v>6602</v>
      </c>
      <c r="F8" s="802"/>
      <c r="G8" s="797">
        <v>26.9</v>
      </c>
      <c r="H8" s="798"/>
      <c r="I8" s="738" t="s">
        <v>48</v>
      </c>
      <c r="J8" s="739"/>
      <c r="K8" s="768" t="s">
        <v>48</v>
      </c>
      <c r="L8" s="769"/>
      <c r="M8" s="815"/>
      <c r="N8" s="816"/>
    </row>
    <row r="9" spans="1:14" ht="17.25" customHeight="1">
      <c r="A9" s="174"/>
      <c r="B9" s="810" t="s">
        <v>136</v>
      </c>
      <c r="C9" s="810"/>
      <c r="D9" s="175"/>
      <c r="E9" s="801">
        <v>5183</v>
      </c>
      <c r="F9" s="802"/>
      <c r="G9" s="797">
        <v>21.2</v>
      </c>
      <c r="H9" s="798"/>
      <c r="I9" s="811">
        <v>6439</v>
      </c>
      <c r="J9" s="812"/>
      <c r="K9" s="799">
        <v>17.6</v>
      </c>
      <c r="L9" s="800"/>
      <c r="M9" s="815"/>
      <c r="N9" s="816"/>
    </row>
    <row r="10" spans="1:14" ht="17.25" customHeight="1">
      <c r="A10" s="174"/>
      <c r="B10" s="810" t="s">
        <v>137</v>
      </c>
      <c r="C10" s="810"/>
      <c r="D10" s="175"/>
      <c r="E10" s="801">
        <v>10388</v>
      </c>
      <c r="F10" s="802"/>
      <c r="G10" s="797">
        <v>42.4</v>
      </c>
      <c r="H10" s="798"/>
      <c r="I10" s="811">
        <v>5629</v>
      </c>
      <c r="J10" s="812"/>
      <c r="K10" s="799">
        <v>15.4</v>
      </c>
      <c r="L10" s="800"/>
      <c r="M10" s="815"/>
      <c r="N10" s="816"/>
    </row>
    <row r="11" spans="1:14" ht="17.25" customHeight="1">
      <c r="A11" s="174"/>
      <c r="B11" s="810" t="s">
        <v>138</v>
      </c>
      <c r="C11" s="810"/>
      <c r="D11" s="175"/>
      <c r="E11" s="801">
        <v>18203</v>
      </c>
      <c r="F11" s="802"/>
      <c r="G11" s="797">
        <v>74.3</v>
      </c>
      <c r="H11" s="798"/>
      <c r="I11" s="811">
        <v>17331</v>
      </c>
      <c r="J11" s="812"/>
      <c r="K11" s="799">
        <v>47.5</v>
      </c>
      <c r="L11" s="800"/>
      <c r="M11" s="815"/>
      <c r="N11" s="816"/>
    </row>
    <row r="12" spans="1:14" ht="17.25" customHeight="1">
      <c r="A12" s="174"/>
      <c r="B12" s="810" t="s">
        <v>139</v>
      </c>
      <c r="C12" s="810"/>
      <c r="D12" s="175"/>
      <c r="E12" s="801">
        <v>9835</v>
      </c>
      <c r="F12" s="802"/>
      <c r="G12" s="797">
        <v>40.1</v>
      </c>
      <c r="H12" s="798"/>
      <c r="I12" s="811">
        <v>14950</v>
      </c>
      <c r="J12" s="812"/>
      <c r="K12" s="799">
        <v>41</v>
      </c>
      <c r="L12" s="800"/>
      <c r="M12" s="815"/>
      <c r="N12" s="816"/>
    </row>
    <row r="13" spans="1:14" ht="17.25" customHeight="1">
      <c r="A13" s="174"/>
      <c r="B13" s="810" t="s">
        <v>140</v>
      </c>
      <c r="C13" s="810"/>
      <c r="D13" s="175"/>
      <c r="E13" s="801">
        <v>4822</v>
      </c>
      <c r="F13" s="802"/>
      <c r="G13" s="797">
        <v>19.7</v>
      </c>
      <c r="H13" s="798"/>
      <c r="I13" s="811">
        <v>1226</v>
      </c>
      <c r="J13" s="812"/>
      <c r="K13" s="799">
        <v>3.4</v>
      </c>
      <c r="L13" s="800"/>
      <c r="M13" s="815"/>
      <c r="N13" s="816"/>
    </row>
    <row r="14" spans="1:14" ht="17.25" customHeight="1">
      <c r="A14" s="174"/>
      <c r="B14" s="810" t="s">
        <v>141</v>
      </c>
      <c r="C14" s="810"/>
      <c r="D14" s="175"/>
      <c r="E14" s="801">
        <v>1147</v>
      </c>
      <c r="F14" s="802"/>
      <c r="G14" s="797">
        <v>4.7</v>
      </c>
      <c r="H14" s="798"/>
      <c r="I14" s="811">
        <v>124</v>
      </c>
      <c r="J14" s="812"/>
      <c r="K14" s="799">
        <v>0.3</v>
      </c>
      <c r="L14" s="800"/>
      <c r="M14" s="815"/>
      <c r="N14" s="816"/>
    </row>
    <row r="15" spans="1:14" ht="17.25" customHeight="1">
      <c r="A15" s="174"/>
      <c r="B15" s="810" t="s">
        <v>142</v>
      </c>
      <c r="C15" s="810"/>
      <c r="D15" s="175"/>
      <c r="E15" s="801">
        <v>10112</v>
      </c>
      <c r="F15" s="802"/>
      <c r="G15" s="797">
        <v>41.3</v>
      </c>
      <c r="H15" s="798"/>
      <c r="I15" s="811">
        <v>2138</v>
      </c>
      <c r="J15" s="812"/>
      <c r="K15" s="799">
        <v>5.9</v>
      </c>
      <c r="L15" s="800"/>
      <c r="M15" s="815"/>
      <c r="N15" s="816"/>
    </row>
    <row r="16" spans="1:17" ht="17.25" customHeight="1">
      <c r="A16" s="174"/>
      <c r="B16" s="810" t="s">
        <v>143</v>
      </c>
      <c r="C16" s="810"/>
      <c r="D16" s="175"/>
      <c r="E16" s="801">
        <v>14003</v>
      </c>
      <c r="F16" s="802"/>
      <c r="G16" s="797">
        <v>57.2</v>
      </c>
      <c r="H16" s="798"/>
      <c r="I16" s="811">
        <v>6099</v>
      </c>
      <c r="J16" s="812"/>
      <c r="K16" s="799">
        <v>16.7</v>
      </c>
      <c r="L16" s="800"/>
      <c r="M16" s="815"/>
      <c r="N16" s="816"/>
      <c r="Q16" s="176"/>
    </row>
    <row r="17" spans="1:14" ht="17.25" customHeight="1">
      <c r="A17" s="174"/>
      <c r="B17" s="810" t="s">
        <v>144</v>
      </c>
      <c r="C17" s="810"/>
      <c r="D17" s="175"/>
      <c r="E17" s="801">
        <v>10389</v>
      </c>
      <c r="F17" s="802"/>
      <c r="G17" s="797">
        <v>42.4</v>
      </c>
      <c r="H17" s="798"/>
      <c r="I17" s="811">
        <v>4837</v>
      </c>
      <c r="J17" s="812"/>
      <c r="K17" s="799">
        <v>13.3</v>
      </c>
      <c r="L17" s="800"/>
      <c r="M17" s="815"/>
      <c r="N17" s="816"/>
    </row>
    <row r="18" spans="1:14" ht="17.25" customHeight="1">
      <c r="A18" s="174"/>
      <c r="B18" s="810" t="s">
        <v>145</v>
      </c>
      <c r="C18" s="810"/>
      <c r="D18" s="175"/>
      <c r="E18" s="801">
        <v>9190</v>
      </c>
      <c r="F18" s="802"/>
      <c r="G18" s="797">
        <v>37.5</v>
      </c>
      <c r="H18" s="798"/>
      <c r="I18" s="811">
        <v>2328</v>
      </c>
      <c r="J18" s="812"/>
      <c r="K18" s="799">
        <v>6.4</v>
      </c>
      <c r="L18" s="800"/>
      <c r="M18" s="815"/>
      <c r="N18" s="816"/>
    </row>
    <row r="19" spans="1:14" ht="17.25" customHeight="1">
      <c r="A19" s="177"/>
      <c r="B19" s="844" t="s">
        <v>146</v>
      </c>
      <c r="C19" s="844"/>
      <c r="D19" s="179"/>
      <c r="E19" s="764">
        <v>5261</v>
      </c>
      <c r="F19" s="765"/>
      <c r="G19" s="766">
        <v>21.5</v>
      </c>
      <c r="H19" s="767"/>
      <c r="I19" s="738">
        <v>2421</v>
      </c>
      <c r="J19" s="739"/>
      <c r="K19" s="768">
        <v>6.6</v>
      </c>
      <c r="L19" s="769"/>
      <c r="M19" s="813"/>
      <c r="N19" s="814"/>
    </row>
    <row r="20" spans="1:14" ht="17.25" customHeight="1">
      <c r="A20" s="177"/>
      <c r="B20" s="844" t="s">
        <v>147</v>
      </c>
      <c r="C20" s="844"/>
      <c r="D20" s="179"/>
      <c r="E20" s="764">
        <v>1404</v>
      </c>
      <c r="F20" s="765"/>
      <c r="G20" s="766">
        <v>5.7</v>
      </c>
      <c r="H20" s="767"/>
      <c r="I20" s="738" t="s">
        <v>48</v>
      </c>
      <c r="J20" s="739"/>
      <c r="K20" s="768" t="s">
        <v>48</v>
      </c>
      <c r="L20" s="769"/>
      <c r="M20" s="813"/>
      <c r="N20" s="814"/>
    </row>
    <row r="21" spans="1:14" ht="17.25" customHeight="1">
      <c r="A21" s="177"/>
      <c r="B21" s="844" t="s">
        <v>148</v>
      </c>
      <c r="C21" s="844"/>
      <c r="D21" s="179"/>
      <c r="E21" s="764">
        <v>997</v>
      </c>
      <c r="F21" s="765"/>
      <c r="G21" s="766">
        <v>4.1</v>
      </c>
      <c r="H21" s="767"/>
      <c r="I21" s="738" t="s">
        <v>48</v>
      </c>
      <c r="J21" s="739"/>
      <c r="K21" s="768" t="s">
        <v>48</v>
      </c>
      <c r="L21" s="769"/>
      <c r="M21" s="813"/>
      <c r="N21" s="814"/>
    </row>
    <row r="22" spans="1:14" ht="17.25" customHeight="1">
      <c r="A22" s="177"/>
      <c r="B22" s="844" t="s">
        <v>149</v>
      </c>
      <c r="C22" s="844"/>
      <c r="D22" s="179"/>
      <c r="E22" s="764">
        <v>7352</v>
      </c>
      <c r="F22" s="765"/>
      <c r="G22" s="766">
        <v>30</v>
      </c>
      <c r="H22" s="767"/>
      <c r="I22" s="738">
        <v>238</v>
      </c>
      <c r="J22" s="739"/>
      <c r="K22" s="768">
        <v>0.7</v>
      </c>
      <c r="L22" s="769"/>
      <c r="M22" s="813"/>
      <c r="N22" s="814"/>
    </row>
    <row r="23" spans="1:14" ht="17.25" customHeight="1" hidden="1">
      <c r="A23" s="177" t="s">
        <v>150</v>
      </c>
      <c r="B23" s="178" t="s">
        <v>150</v>
      </c>
      <c r="C23" s="178"/>
      <c r="D23" s="179"/>
      <c r="E23" s="764"/>
      <c r="F23" s="765"/>
      <c r="G23" s="766"/>
      <c r="H23" s="767"/>
      <c r="I23" s="738">
        <v>42212</v>
      </c>
      <c r="J23" s="739"/>
      <c r="K23" s="768">
        <v>0</v>
      </c>
      <c r="L23" s="769"/>
      <c r="M23" s="180"/>
      <c r="N23" s="181"/>
    </row>
    <row r="24" spans="1:14" ht="17.25" customHeight="1">
      <c r="A24" s="177"/>
      <c r="B24" s="844" t="s">
        <v>151</v>
      </c>
      <c r="C24" s="844"/>
      <c r="D24" s="179"/>
      <c r="E24" s="764">
        <v>485</v>
      </c>
      <c r="F24" s="765"/>
      <c r="G24" s="766">
        <v>2</v>
      </c>
      <c r="H24" s="767"/>
      <c r="I24" s="738" t="s">
        <v>165</v>
      </c>
      <c r="J24" s="739"/>
      <c r="K24" s="833" t="s">
        <v>165</v>
      </c>
      <c r="L24" s="834"/>
      <c r="M24" s="813"/>
      <c r="N24" s="814"/>
    </row>
    <row r="25" spans="1:14" ht="17.25" customHeight="1">
      <c r="A25" s="182"/>
      <c r="B25" s="853" t="s">
        <v>152</v>
      </c>
      <c r="C25" s="853"/>
      <c r="D25" s="105"/>
      <c r="E25" s="854">
        <v>19927</v>
      </c>
      <c r="F25" s="855"/>
      <c r="G25" s="766">
        <v>54.6</v>
      </c>
      <c r="H25" s="767"/>
      <c r="I25" s="738" t="s">
        <v>165</v>
      </c>
      <c r="J25" s="739"/>
      <c r="K25" s="768" t="s">
        <v>165</v>
      </c>
      <c r="L25" s="769"/>
      <c r="M25" s="180"/>
      <c r="N25" s="181"/>
    </row>
    <row r="26" spans="1:21" ht="17.25" customHeight="1">
      <c r="A26" s="183"/>
      <c r="B26" s="848" t="s">
        <v>153</v>
      </c>
      <c r="C26" s="848"/>
      <c r="D26" s="184"/>
      <c r="E26" s="826">
        <v>193</v>
      </c>
      <c r="F26" s="827"/>
      <c r="G26" s="829">
        <v>2.8</v>
      </c>
      <c r="H26" s="830"/>
      <c r="I26" s="738" t="s">
        <v>170</v>
      </c>
      <c r="J26" s="739"/>
      <c r="K26" s="831" t="s">
        <v>170</v>
      </c>
      <c r="L26" s="832"/>
      <c r="M26" s="835"/>
      <c r="N26" s="836"/>
      <c r="U26" s="186"/>
    </row>
    <row r="27" spans="1:14" ht="17.25" customHeight="1">
      <c r="A27" s="187"/>
      <c r="B27" s="480" t="s">
        <v>154</v>
      </c>
      <c r="C27" s="841"/>
      <c r="D27" s="188"/>
      <c r="E27" s="747">
        <v>178703</v>
      </c>
      <c r="F27" s="741"/>
      <c r="G27" s="770">
        <v>729.4</v>
      </c>
      <c r="H27" s="771"/>
      <c r="I27" s="740">
        <v>107448</v>
      </c>
      <c r="J27" s="741"/>
      <c r="K27" s="742">
        <v>294.4</v>
      </c>
      <c r="L27" s="743"/>
      <c r="M27" s="792">
        <v>317</v>
      </c>
      <c r="N27" s="842"/>
    </row>
    <row r="28" spans="1:14" ht="17.25" customHeight="1">
      <c r="A28" s="189"/>
      <c r="B28" s="746" t="s">
        <v>155</v>
      </c>
      <c r="C28" s="746"/>
      <c r="D28" s="188"/>
      <c r="E28" s="747">
        <v>4027</v>
      </c>
      <c r="F28" s="741"/>
      <c r="G28" s="748">
        <v>16.4</v>
      </c>
      <c r="H28" s="749"/>
      <c r="I28" s="738" t="s">
        <v>165</v>
      </c>
      <c r="J28" s="739"/>
      <c r="K28" s="744" t="s">
        <v>165</v>
      </c>
      <c r="L28" s="745"/>
      <c r="M28" s="835"/>
      <c r="N28" s="836"/>
    </row>
    <row r="29" spans="1:14" ht="17.25" customHeight="1">
      <c r="A29" s="850" t="s">
        <v>156</v>
      </c>
      <c r="B29" s="851"/>
      <c r="C29" s="851"/>
      <c r="D29" s="852"/>
      <c r="E29" s="747">
        <v>182730</v>
      </c>
      <c r="F29" s="741"/>
      <c r="G29" s="748">
        <v>745.8</v>
      </c>
      <c r="H29" s="757"/>
      <c r="I29" s="740">
        <v>107448</v>
      </c>
      <c r="J29" s="741"/>
      <c r="K29" s="742">
        <v>294.4</v>
      </c>
      <c r="L29" s="743"/>
      <c r="M29" s="792">
        <v>317</v>
      </c>
      <c r="N29" s="793"/>
    </row>
    <row r="30" spans="1:14" ht="17.25" customHeight="1" thickBot="1">
      <c r="A30" s="1"/>
      <c r="B30" s="79"/>
      <c r="C30" s="190" t="s">
        <v>157</v>
      </c>
      <c r="D30" s="191"/>
      <c r="E30" s="791">
        <v>127165</v>
      </c>
      <c r="F30" s="763"/>
      <c r="G30" s="755">
        <v>519</v>
      </c>
      <c r="H30" s="756"/>
      <c r="I30" s="762">
        <v>69310</v>
      </c>
      <c r="J30" s="763"/>
      <c r="K30" s="730">
        <v>189.9</v>
      </c>
      <c r="L30" s="731"/>
      <c r="M30" s="728"/>
      <c r="N30" s="729"/>
    </row>
    <row r="31" spans="1:14" ht="17.25" customHeight="1">
      <c r="A31" s="754" t="s">
        <v>171</v>
      </c>
      <c r="B31" s="754"/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</row>
    <row r="32" spans="1:14" s="192" customFormat="1" ht="13.5" customHeight="1">
      <c r="A32" s="785" t="s">
        <v>172</v>
      </c>
      <c r="B32" s="785"/>
      <c r="C32" s="785"/>
      <c r="D32" s="785"/>
      <c r="E32" s="785"/>
      <c r="F32" s="785"/>
      <c r="G32" s="785"/>
      <c r="H32" s="785"/>
      <c r="I32" s="785"/>
      <c r="J32" s="785"/>
      <c r="K32" s="785"/>
      <c r="L32" s="785"/>
      <c r="M32" s="785"/>
      <c r="N32" s="785"/>
    </row>
    <row r="33" spans="1:14" s="192" customFormat="1" ht="13.5" customHeight="1">
      <c r="A33" s="772" t="s">
        <v>158</v>
      </c>
      <c r="B33" s="772"/>
      <c r="C33" s="772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</row>
    <row r="34" spans="1:14" s="192" customFormat="1" ht="13.5" customHeight="1">
      <c r="A34" s="772" t="s">
        <v>159</v>
      </c>
      <c r="B34" s="772"/>
      <c r="C34" s="772"/>
      <c r="D34" s="772"/>
      <c r="E34" s="772"/>
      <c r="F34" s="772"/>
      <c r="G34" s="772"/>
      <c r="H34" s="772"/>
      <c r="I34" s="772"/>
      <c r="J34" s="772"/>
      <c r="K34" s="772"/>
      <c r="L34" s="772"/>
      <c r="M34" s="772"/>
      <c r="N34" s="772"/>
    </row>
    <row r="35" spans="1:14" s="192" customFormat="1" ht="13.5" customHeight="1">
      <c r="A35" s="772"/>
      <c r="B35" s="772"/>
      <c r="C35" s="772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</row>
    <row r="36" spans="1:14" s="192" customFormat="1" ht="12" customHeight="1">
      <c r="A36" s="753"/>
      <c r="B36" s="753"/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</row>
    <row r="37" spans="1:14" ht="13.5" customHeight="1">
      <c r="A37" s="825" t="s">
        <v>173</v>
      </c>
      <c r="B37" s="825"/>
      <c r="C37" s="825"/>
      <c r="D37" s="825"/>
      <c r="E37" s="825"/>
      <c r="F37" s="825"/>
      <c r="G37" s="825"/>
      <c r="H37" s="825"/>
      <c r="I37" s="825"/>
      <c r="J37" s="825"/>
      <c r="K37" s="825"/>
      <c r="L37" s="825"/>
      <c r="M37" s="825"/>
      <c r="N37" s="825"/>
    </row>
    <row r="38" spans="1:14" ht="15.75" customHeight="1">
      <c r="A38" s="837" t="s">
        <v>160</v>
      </c>
      <c r="B38" s="837"/>
      <c r="C38" s="837"/>
      <c r="D38" s="837"/>
      <c r="E38" s="837"/>
      <c r="F38" s="837"/>
      <c r="G38" s="837"/>
      <c r="H38" s="837"/>
      <c r="I38" s="837"/>
      <c r="J38" s="837"/>
      <c r="K38" s="837"/>
      <c r="L38" s="837"/>
      <c r="M38" s="837"/>
      <c r="N38" s="837"/>
    </row>
    <row r="39" spans="1:14" ht="9.7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</row>
    <row r="40" spans="1:14" ht="13.5" customHeight="1" thickBot="1">
      <c r="A40" s="840" t="s">
        <v>161</v>
      </c>
      <c r="B40" s="840"/>
      <c r="C40" s="840"/>
      <c r="D40" s="840"/>
      <c r="E40" s="840"/>
      <c r="F40" s="840"/>
      <c r="G40" s="840"/>
      <c r="H40" s="840"/>
      <c r="I40" s="840"/>
      <c r="J40" s="840"/>
      <c r="K40" s="840"/>
      <c r="L40" s="840"/>
      <c r="M40" s="840"/>
      <c r="N40" s="840"/>
    </row>
    <row r="41" spans="1:14" ht="15" customHeight="1">
      <c r="A41" s="751" t="s">
        <v>129</v>
      </c>
      <c r="B41" s="733"/>
      <c r="C41" s="733"/>
      <c r="D41" s="734"/>
      <c r="E41" s="789" t="s">
        <v>162</v>
      </c>
      <c r="F41" s="790"/>
      <c r="G41" s="790"/>
      <c r="H41" s="790"/>
      <c r="I41" s="790"/>
      <c r="J41" s="732"/>
      <c r="K41" s="732" t="s">
        <v>163</v>
      </c>
      <c r="L41" s="733"/>
      <c r="M41" s="733"/>
      <c r="N41" s="734"/>
    </row>
    <row r="42" spans="1:14" ht="15" customHeight="1" thickBot="1">
      <c r="A42" s="752"/>
      <c r="B42" s="736"/>
      <c r="C42" s="736"/>
      <c r="D42" s="737"/>
      <c r="E42" s="784"/>
      <c r="F42" s="784"/>
      <c r="G42" s="784"/>
      <c r="H42" s="786" t="s">
        <v>132</v>
      </c>
      <c r="I42" s="787"/>
      <c r="J42" s="788"/>
      <c r="K42" s="735"/>
      <c r="L42" s="736"/>
      <c r="M42" s="736"/>
      <c r="N42" s="737"/>
    </row>
    <row r="43" spans="1:14" ht="17.25" customHeight="1">
      <c r="A43" s="194"/>
      <c r="B43" s="849" t="s">
        <v>134</v>
      </c>
      <c r="C43" s="849"/>
      <c r="D43" s="195"/>
      <c r="E43" s="750">
        <v>8074</v>
      </c>
      <c r="F43" s="750"/>
      <c r="G43" s="196"/>
      <c r="H43" s="758">
        <v>22.1</v>
      </c>
      <c r="I43" s="759"/>
      <c r="J43" s="197"/>
      <c r="K43" s="838">
        <v>1164</v>
      </c>
      <c r="L43" s="839"/>
      <c r="M43" s="839"/>
      <c r="N43" s="198"/>
    </row>
    <row r="44" spans="1:14" ht="17.25" customHeight="1">
      <c r="A44" s="199"/>
      <c r="B44" s="843" t="s">
        <v>137</v>
      </c>
      <c r="C44" s="843"/>
      <c r="D44" s="200"/>
      <c r="E44" s="783">
        <v>1086</v>
      </c>
      <c r="F44" s="783"/>
      <c r="G44" s="201"/>
      <c r="H44" s="760">
        <v>3</v>
      </c>
      <c r="I44" s="761"/>
      <c r="J44" s="202"/>
      <c r="K44" s="773">
        <v>353</v>
      </c>
      <c r="L44" s="774"/>
      <c r="M44" s="774"/>
      <c r="N44" s="203"/>
    </row>
    <row r="45" spans="1:14" ht="17.25" customHeight="1">
      <c r="A45" s="199"/>
      <c r="B45" s="843" t="s">
        <v>138</v>
      </c>
      <c r="C45" s="843"/>
      <c r="D45" s="200"/>
      <c r="E45" s="783">
        <v>5725</v>
      </c>
      <c r="F45" s="783"/>
      <c r="G45" s="201"/>
      <c r="H45" s="760">
        <v>15.7</v>
      </c>
      <c r="I45" s="761"/>
      <c r="J45" s="202"/>
      <c r="K45" s="773">
        <v>290</v>
      </c>
      <c r="L45" s="774"/>
      <c r="M45" s="774"/>
      <c r="N45" s="203"/>
    </row>
    <row r="46" spans="1:14" ht="17.25" customHeight="1">
      <c r="A46" s="199"/>
      <c r="B46" s="843" t="s">
        <v>144</v>
      </c>
      <c r="C46" s="843"/>
      <c r="D46" s="200"/>
      <c r="E46" s="783">
        <v>143</v>
      </c>
      <c r="F46" s="783"/>
      <c r="G46" s="201"/>
      <c r="H46" s="760">
        <v>0.4</v>
      </c>
      <c r="I46" s="761"/>
      <c r="J46" s="202"/>
      <c r="K46" s="773">
        <v>20</v>
      </c>
      <c r="L46" s="774"/>
      <c r="M46" s="774"/>
      <c r="N46" s="203"/>
    </row>
    <row r="47" spans="1:14" ht="17.25" customHeight="1">
      <c r="A47" s="194"/>
      <c r="B47" s="845" t="s">
        <v>164</v>
      </c>
      <c r="C47" s="846"/>
      <c r="D47" s="195"/>
      <c r="E47" s="780">
        <v>193</v>
      </c>
      <c r="F47" s="780"/>
      <c r="G47" s="196"/>
      <c r="H47" s="758">
        <v>2.8</v>
      </c>
      <c r="I47" s="759"/>
      <c r="J47" s="197"/>
      <c r="K47" s="781" t="s">
        <v>165</v>
      </c>
      <c r="L47" s="782"/>
      <c r="M47" s="782"/>
      <c r="N47" s="204"/>
    </row>
    <row r="48" spans="1:14" ht="17.25" customHeight="1" thickBot="1">
      <c r="A48" s="205"/>
      <c r="B48" s="847" t="s">
        <v>166</v>
      </c>
      <c r="C48" s="847"/>
      <c r="D48" s="206"/>
      <c r="E48" s="775">
        <v>15221</v>
      </c>
      <c r="F48" s="775"/>
      <c r="G48" s="207"/>
      <c r="H48" s="776">
        <v>41.7</v>
      </c>
      <c r="I48" s="777"/>
      <c r="J48" s="208"/>
      <c r="K48" s="778">
        <v>1827</v>
      </c>
      <c r="L48" s="779"/>
      <c r="M48" s="779"/>
      <c r="N48" s="209"/>
    </row>
    <row r="49" spans="1:14" s="192" customFormat="1" ht="13.5" customHeight="1">
      <c r="A49" s="828" t="s">
        <v>167</v>
      </c>
      <c r="B49" s="828"/>
      <c r="C49" s="828"/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</row>
    <row r="50" spans="1:14" s="192" customFormat="1" ht="13.5" customHeight="1">
      <c r="A50" s="772" t="s">
        <v>168</v>
      </c>
      <c r="B50" s="772"/>
      <c r="C50" s="772"/>
      <c r="D50" s="772"/>
      <c r="E50" s="772"/>
      <c r="F50" s="772"/>
      <c r="G50" s="772"/>
      <c r="H50" s="772"/>
      <c r="I50" s="772"/>
      <c r="J50" s="772"/>
      <c r="K50" s="772"/>
      <c r="L50" s="772"/>
      <c r="M50" s="772"/>
      <c r="N50" s="772"/>
    </row>
    <row r="51" spans="1:14" s="192" customFormat="1" ht="13.5" customHeight="1">
      <c r="A51" s="772" t="s">
        <v>169</v>
      </c>
      <c r="B51" s="772"/>
      <c r="C51" s="772"/>
      <c r="D51" s="772"/>
      <c r="E51" s="772"/>
      <c r="F51" s="772"/>
      <c r="G51" s="772"/>
      <c r="H51" s="772"/>
      <c r="I51" s="772"/>
      <c r="J51" s="772"/>
      <c r="K51" s="772"/>
      <c r="L51" s="772"/>
      <c r="M51" s="772"/>
      <c r="N51" s="772"/>
    </row>
    <row r="52" ht="12" customHeight="1"/>
  </sheetData>
  <sheetProtection/>
  <mergeCells count="193">
    <mergeCell ref="B25:C25"/>
    <mergeCell ref="E25:F25"/>
    <mergeCell ref="G25:H25"/>
    <mergeCell ref="I25:J25"/>
    <mergeCell ref="B21:C21"/>
    <mergeCell ref="B46:C46"/>
    <mergeCell ref="B47:C47"/>
    <mergeCell ref="B48:C48"/>
    <mergeCell ref="B22:C22"/>
    <mergeCell ref="B24:C24"/>
    <mergeCell ref="B26:C26"/>
    <mergeCell ref="B43:C43"/>
    <mergeCell ref="B44:C44"/>
    <mergeCell ref="A29:D29"/>
    <mergeCell ref="M24:N24"/>
    <mergeCell ref="B45:C45"/>
    <mergeCell ref="K27:L27"/>
    <mergeCell ref="B14:C14"/>
    <mergeCell ref="B15:C15"/>
    <mergeCell ref="B16:C16"/>
    <mergeCell ref="B17:C17"/>
    <mergeCell ref="B18:C18"/>
    <mergeCell ref="B19:C19"/>
    <mergeCell ref="B20:C20"/>
    <mergeCell ref="M26:N26"/>
    <mergeCell ref="A38:N38"/>
    <mergeCell ref="E45:F45"/>
    <mergeCell ref="K43:M43"/>
    <mergeCell ref="K44:M44"/>
    <mergeCell ref="A40:N40"/>
    <mergeCell ref="B27:C27"/>
    <mergeCell ref="M27:N27"/>
    <mergeCell ref="M28:N28"/>
    <mergeCell ref="E44:F44"/>
    <mergeCell ref="I19:J19"/>
    <mergeCell ref="I22:J22"/>
    <mergeCell ref="K16:L16"/>
    <mergeCell ref="K24:L24"/>
    <mergeCell ref="K23:L23"/>
    <mergeCell ref="I10:J10"/>
    <mergeCell ref="K10:L10"/>
    <mergeCell ref="K14:L14"/>
    <mergeCell ref="K18:L18"/>
    <mergeCell ref="I11:J11"/>
    <mergeCell ref="A50:N50"/>
    <mergeCell ref="E23:F23"/>
    <mergeCell ref="G23:H23"/>
    <mergeCell ref="A35:N35"/>
    <mergeCell ref="A37:N37"/>
    <mergeCell ref="E26:F26"/>
    <mergeCell ref="A49:N49"/>
    <mergeCell ref="G26:H26"/>
    <mergeCell ref="I26:J26"/>
    <mergeCell ref="K26:L26"/>
    <mergeCell ref="I7:J7"/>
    <mergeCell ref="E9:F9"/>
    <mergeCell ref="G9:H9"/>
    <mergeCell ref="G8:H8"/>
    <mergeCell ref="E8:F8"/>
    <mergeCell ref="I9:J9"/>
    <mergeCell ref="I8:J8"/>
    <mergeCell ref="M9:N9"/>
    <mergeCell ref="K8:L8"/>
    <mergeCell ref="M8:N8"/>
    <mergeCell ref="K7:L7"/>
    <mergeCell ref="K9:L9"/>
    <mergeCell ref="M5:N5"/>
    <mergeCell ref="M6:N6"/>
    <mergeCell ref="M7:N7"/>
    <mergeCell ref="E5:H5"/>
    <mergeCell ref="I5:L5"/>
    <mergeCell ref="E6:F6"/>
    <mergeCell ref="G6:H6"/>
    <mergeCell ref="I6:J6"/>
    <mergeCell ref="K6:L6"/>
    <mergeCell ref="E7:F7"/>
    <mergeCell ref="E22:F22"/>
    <mergeCell ref="E12:F12"/>
    <mergeCell ref="E13:F13"/>
    <mergeCell ref="E17:F17"/>
    <mergeCell ref="E18:F18"/>
    <mergeCell ref="E19:F19"/>
    <mergeCell ref="E20:F20"/>
    <mergeCell ref="E14:F14"/>
    <mergeCell ref="E15:F15"/>
    <mergeCell ref="M10:N10"/>
    <mergeCell ref="G13:H13"/>
    <mergeCell ref="I13:J13"/>
    <mergeCell ref="K13:L13"/>
    <mergeCell ref="M13:N13"/>
    <mergeCell ref="K11:L11"/>
    <mergeCell ref="M11:N11"/>
    <mergeCell ref="K12:L12"/>
    <mergeCell ref="M12:N12"/>
    <mergeCell ref="I12:J12"/>
    <mergeCell ref="M14:N14"/>
    <mergeCell ref="G15:H15"/>
    <mergeCell ref="I15:J15"/>
    <mergeCell ref="K15:L15"/>
    <mergeCell ref="M15:N15"/>
    <mergeCell ref="G14:H14"/>
    <mergeCell ref="M16:N16"/>
    <mergeCell ref="I17:J17"/>
    <mergeCell ref="K17:L17"/>
    <mergeCell ref="M17:N17"/>
    <mergeCell ref="M22:N22"/>
    <mergeCell ref="M18:N18"/>
    <mergeCell ref="K19:L19"/>
    <mergeCell ref="M19:N19"/>
    <mergeCell ref="K22:L22"/>
    <mergeCell ref="M21:N21"/>
    <mergeCell ref="M20:N20"/>
    <mergeCell ref="K20:L20"/>
    <mergeCell ref="B10:C10"/>
    <mergeCell ref="B11:C11"/>
    <mergeCell ref="B12:C12"/>
    <mergeCell ref="B13:C13"/>
    <mergeCell ref="G18:H18"/>
    <mergeCell ref="I18:J18"/>
    <mergeCell ref="G17:H17"/>
    <mergeCell ref="I14:J14"/>
    <mergeCell ref="I16:J16"/>
    <mergeCell ref="G16:H16"/>
    <mergeCell ref="A5:D6"/>
    <mergeCell ref="B7:C7"/>
    <mergeCell ref="B9:C9"/>
    <mergeCell ref="B8:C8"/>
    <mergeCell ref="G10:H10"/>
    <mergeCell ref="G7:H7"/>
    <mergeCell ref="E16:F16"/>
    <mergeCell ref="G12:H12"/>
    <mergeCell ref="E10:F10"/>
    <mergeCell ref="E11:F11"/>
    <mergeCell ref="G11:H11"/>
    <mergeCell ref="A1:N1"/>
    <mergeCell ref="A3:N3"/>
    <mergeCell ref="A4:N4"/>
    <mergeCell ref="E21:F21"/>
    <mergeCell ref="G21:H21"/>
    <mergeCell ref="G20:H20"/>
    <mergeCell ref="I20:J20"/>
    <mergeCell ref="K21:L21"/>
    <mergeCell ref="I21:J21"/>
    <mergeCell ref="G19:H19"/>
    <mergeCell ref="E46:F46"/>
    <mergeCell ref="G22:H22"/>
    <mergeCell ref="E42:G42"/>
    <mergeCell ref="A32:N32"/>
    <mergeCell ref="A33:N33"/>
    <mergeCell ref="A34:N34"/>
    <mergeCell ref="H42:J42"/>
    <mergeCell ref="E41:J41"/>
    <mergeCell ref="E30:F30"/>
    <mergeCell ref="M29:N29"/>
    <mergeCell ref="A51:N51"/>
    <mergeCell ref="K45:M45"/>
    <mergeCell ref="K46:M46"/>
    <mergeCell ref="H46:I46"/>
    <mergeCell ref="H45:I45"/>
    <mergeCell ref="E48:F48"/>
    <mergeCell ref="H48:I48"/>
    <mergeCell ref="K48:M48"/>
    <mergeCell ref="E47:F47"/>
    <mergeCell ref="K47:M47"/>
    <mergeCell ref="K25:L25"/>
    <mergeCell ref="I27:J27"/>
    <mergeCell ref="E27:F27"/>
    <mergeCell ref="G27:H27"/>
    <mergeCell ref="E24:F24"/>
    <mergeCell ref="G24:H24"/>
    <mergeCell ref="I23:J23"/>
    <mergeCell ref="I24:J24"/>
    <mergeCell ref="H47:I47"/>
    <mergeCell ref="H43:I43"/>
    <mergeCell ref="H44:I44"/>
    <mergeCell ref="I30:J30"/>
    <mergeCell ref="B28:C28"/>
    <mergeCell ref="E28:F28"/>
    <mergeCell ref="G28:H28"/>
    <mergeCell ref="E43:F43"/>
    <mergeCell ref="A41:D42"/>
    <mergeCell ref="A36:N36"/>
    <mergeCell ref="A31:N31"/>
    <mergeCell ref="G30:H30"/>
    <mergeCell ref="E29:F29"/>
    <mergeCell ref="G29:H29"/>
    <mergeCell ref="M30:N30"/>
    <mergeCell ref="K30:L30"/>
    <mergeCell ref="K41:N42"/>
    <mergeCell ref="I28:J28"/>
    <mergeCell ref="I29:J29"/>
    <mergeCell ref="K29:L29"/>
    <mergeCell ref="K28:L28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8" r:id="rId2"/>
  <rowBreaks count="1" manualBreakCount="1">
    <brk id="5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X28"/>
  <sheetViews>
    <sheetView showGridLines="0" view="pageBreakPreview" zoomScaleSheetLayoutView="100" workbookViewId="0" topLeftCell="A1">
      <selection activeCell="P11" sqref="P11"/>
    </sheetView>
  </sheetViews>
  <sheetFormatPr defaultColWidth="8.50390625" defaultRowHeight="13.5"/>
  <cols>
    <col min="1" max="1" width="8.50390625" style="210" customWidth="1"/>
    <col min="2" max="3" width="3.75390625" style="210" customWidth="1"/>
    <col min="4" max="4" width="6.125" style="210" customWidth="1"/>
    <col min="5" max="5" width="1.4921875" style="210" customWidth="1"/>
    <col min="6" max="7" width="3.75390625" style="210" customWidth="1"/>
    <col min="8" max="8" width="6.125" style="210" customWidth="1"/>
    <col min="9" max="9" width="1.4921875" style="210" customWidth="1"/>
    <col min="10" max="11" width="3.75390625" style="210" customWidth="1"/>
    <col min="12" max="12" width="6.125" style="210" customWidth="1"/>
    <col min="13" max="13" width="1.4921875" style="210" customWidth="1"/>
    <col min="14" max="15" width="3.75390625" style="210" customWidth="1"/>
    <col min="16" max="16" width="6.125" style="210" customWidth="1"/>
    <col min="17" max="17" width="1.4921875" style="210" customWidth="1"/>
    <col min="18" max="19" width="3.75390625" style="210" customWidth="1"/>
    <col min="20" max="20" width="6.125" style="210" customWidth="1"/>
    <col min="21" max="21" width="1.4921875" style="210" customWidth="1"/>
    <col min="22" max="23" width="8.50390625" style="210" customWidth="1"/>
    <col min="24" max="24" width="8.50390625" style="211" customWidth="1"/>
    <col min="25" max="16384" width="8.50390625" style="210" customWidth="1"/>
  </cols>
  <sheetData>
    <row r="1" spans="1:21" ht="20.25" customHeight="1">
      <c r="A1" s="908" t="s">
        <v>174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</row>
    <row r="2" spans="18:24" ht="9.75" customHeight="1">
      <c r="R2" s="211"/>
      <c r="S2" s="211"/>
      <c r="X2" s="210"/>
    </row>
    <row r="3" spans="1:24" ht="15.75" customHeight="1">
      <c r="A3" s="912" t="s">
        <v>175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X3" s="210"/>
    </row>
    <row r="4" spans="1:21" ht="13.5" customHeight="1" thickBot="1">
      <c r="A4" s="913" t="s">
        <v>161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3"/>
    </row>
    <row r="5" spans="1:21" ht="9.75" customHeight="1">
      <c r="A5" s="882" t="s">
        <v>1</v>
      </c>
      <c r="B5" s="909" t="s">
        <v>176</v>
      </c>
      <c r="C5" s="909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3"/>
    </row>
    <row r="6" spans="1:21" ht="9.75" customHeight="1">
      <c r="A6" s="883"/>
      <c r="B6" s="910"/>
      <c r="C6" s="910"/>
      <c r="D6" s="214"/>
      <c r="E6" s="214"/>
      <c r="F6" s="891" t="s">
        <v>177</v>
      </c>
      <c r="G6" s="914"/>
      <c r="H6" s="215"/>
      <c r="I6" s="215"/>
      <c r="J6" s="891" t="s">
        <v>178</v>
      </c>
      <c r="K6" s="892"/>
      <c r="L6" s="215"/>
      <c r="M6" s="215"/>
      <c r="N6" s="900" t="s">
        <v>184</v>
      </c>
      <c r="O6" s="892"/>
      <c r="P6" s="216"/>
      <c r="Q6" s="217"/>
      <c r="R6" s="891" t="s">
        <v>179</v>
      </c>
      <c r="S6" s="892"/>
      <c r="T6" s="216"/>
      <c r="U6" s="218"/>
    </row>
    <row r="7" spans="1:21" ht="13.5" customHeight="1">
      <c r="A7" s="219"/>
      <c r="B7" s="910"/>
      <c r="C7" s="910"/>
      <c r="D7" s="891" t="s">
        <v>180</v>
      </c>
      <c r="E7" s="897"/>
      <c r="F7" s="915"/>
      <c r="G7" s="916"/>
      <c r="H7" s="891" t="s">
        <v>180</v>
      </c>
      <c r="I7" s="897"/>
      <c r="J7" s="893"/>
      <c r="K7" s="894"/>
      <c r="L7" s="891" t="s">
        <v>180</v>
      </c>
      <c r="M7" s="897"/>
      <c r="N7" s="893"/>
      <c r="O7" s="894"/>
      <c r="P7" s="891" t="s">
        <v>180</v>
      </c>
      <c r="Q7" s="897"/>
      <c r="R7" s="893"/>
      <c r="S7" s="894"/>
      <c r="T7" s="891" t="s">
        <v>180</v>
      </c>
      <c r="U7" s="901"/>
    </row>
    <row r="8" spans="1:21" ht="15" customHeight="1" thickBot="1">
      <c r="A8" s="220" t="s">
        <v>3</v>
      </c>
      <c r="B8" s="911"/>
      <c r="C8" s="911"/>
      <c r="D8" s="898"/>
      <c r="E8" s="899"/>
      <c r="F8" s="917"/>
      <c r="G8" s="918"/>
      <c r="H8" s="898"/>
      <c r="I8" s="899"/>
      <c r="J8" s="895"/>
      <c r="K8" s="896"/>
      <c r="L8" s="898"/>
      <c r="M8" s="899"/>
      <c r="N8" s="895"/>
      <c r="O8" s="896"/>
      <c r="P8" s="898"/>
      <c r="Q8" s="899"/>
      <c r="R8" s="895"/>
      <c r="S8" s="896"/>
      <c r="T8" s="898"/>
      <c r="U8" s="902"/>
    </row>
    <row r="9" spans="1:21" s="211" customFormat="1" ht="21.75" customHeight="1">
      <c r="A9" s="221">
        <v>20</v>
      </c>
      <c r="B9" s="888">
        <v>31089</v>
      </c>
      <c r="C9" s="889"/>
      <c r="D9" s="222">
        <v>85.2</v>
      </c>
      <c r="E9" s="223"/>
      <c r="F9" s="878">
        <v>10011</v>
      </c>
      <c r="G9" s="879"/>
      <c r="H9" s="222">
        <v>42.2</v>
      </c>
      <c r="I9" s="224"/>
      <c r="J9" s="466">
        <v>6019</v>
      </c>
      <c r="K9" s="890"/>
      <c r="L9" s="222">
        <v>122.8</v>
      </c>
      <c r="M9" s="224"/>
      <c r="N9" s="878">
        <v>15059</v>
      </c>
      <c r="O9" s="879"/>
      <c r="P9" s="225">
        <v>209.2</v>
      </c>
      <c r="Q9" s="224"/>
      <c r="R9" s="876">
        <v>715</v>
      </c>
      <c r="S9" s="877"/>
      <c r="T9" s="225">
        <v>1.9</v>
      </c>
      <c r="U9" s="226"/>
    </row>
    <row r="10" spans="1:21" s="211" customFormat="1" ht="21.75" customHeight="1">
      <c r="A10" s="221">
        <v>21</v>
      </c>
      <c r="B10" s="888">
        <v>39271</v>
      </c>
      <c r="C10" s="889"/>
      <c r="D10" s="222">
        <v>107.6</v>
      </c>
      <c r="E10" s="223"/>
      <c r="F10" s="878">
        <v>11866</v>
      </c>
      <c r="G10" s="879"/>
      <c r="H10" s="222">
        <v>49</v>
      </c>
      <c r="I10" s="224"/>
      <c r="J10" s="466">
        <v>8156</v>
      </c>
      <c r="K10" s="890"/>
      <c r="L10" s="222">
        <v>159.9</v>
      </c>
      <c r="M10" s="224"/>
      <c r="N10" s="878">
        <v>19249</v>
      </c>
      <c r="O10" s="879"/>
      <c r="P10" s="225">
        <v>267.3</v>
      </c>
      <c r="Q10" s="224"/>
      <c r="R10" s="876">
        <v>809</v>
      </c>
      <c r="S10" s="877"/>
      <c r="T10" s="225">
        <v>2.2</v>
      </c>
      <c r="U10" s="226"/>
    </row>
    <row r="11" spans="1:21" s="211" customFormat="1" ht="21.75" customHeight="1">
      <c r="A11" s="221">
        <v>22</v>
      </c>
      <c r="B11" s="888">
        <v>30484</v>
      </c>
      <c r="C11" s="889"/>
      <c r="D11" s="222">
        <v>83.5</v>
      </c>
      <c r="E11" s="223"/>
      <c r="F11" s="878">
        <v>9918</v>
      </c>
      <c r="G11" s="879"/>
      <c r="H11" s="222">
        <v>40.8</v>
      </c>
      <c r="I11" s="224"/>
      <c r="J11" s="466">
        <v>6286</v>
      </c>
      <c r="K11" s="890"/>
      <c r="L11" s="222">
        <v>123.3</v>
      </c>
      <c r="M11" s="224"/>
      <c r="N11" s="878">
        <v>14280</v>
      </c>
      <c r="O11" s="879"/>
      <c r="P11" s="225">
        <v>201.1</v>
      </c>
      <c r="Q11" s="224"/>
      <c r="R11" s="876">
        <v>804</v>
      </c>
      <c r="S11" s="877"/>
      <c r="T11" s="225">
        <v>2.2</v>
      </c>
      <c r="U11" s="226"/>
    </row>
    <row r="12" spans="1:21" s="211" customFormat="1" ht="21.75" customHeight="1">
      <c r="A12" s="221">
        <v>23</v>
      </c>
      <c r="B12" s="888">
        <v>33163</v>
      </c>
      <c r="C12" s="889"/>
      <c r="D12" s="222">
        <v>90.6</v>
      </c>
      <c r="E12" s="223"/>
      <c r="F12" s="878">
        <v>10432</v>
      </c>
      <c r="G12" s="879"/>
      <c r="H12" s="222">
        <v>42.8</v>
      </c>
      <c r="I12" s="224"/>
      <c r="J12" s="876">
        <v>6615</v>
      </c>
      <c r="K12" s="877"/>
      <c r="L12" s="222">
        <v>129.7</v>
      </c>
      <c r="M12" s="224"/>
      <c r="N12" s="878">
        <v>16116</v>
      </c>
      <c r="O12" s="879"/>
      <c r="P12" s="225">
        <v>227</v>
      </c>
      <c r="Q12" s="224"/>
      <c r="R12" s="876">
        <v>776</v>
      </c>
      <c r="S12" s="877"/>
      <c r="T12" s="225">
        <v>2.1</v>
      </c>
      <c r="U12" s="226"/>
    </row>
    <row r="13" spans="1:21" s="211" customFormat="1" ht="21.75" customHeight="1" thickBot="1">
      <c r="A13" s="227">
        <v>24</v>
      </c>
      <c r="B13" s="925">
        <v>28965</v>
      </c>
      <c r="C13" s="926"/>
      <c r="D13" s="228">
        <v>79.4</v>
      </c>
      <c r="E13" s="229"/>
      <c r="F13" s="867">
        <v>9553</v>
      </c>
      <c r="G13" s="868"/>
      <c r="H13" s="228">
        <v>39</v>
      </c>
      <c r="I13" s="230"/>
      <c r="J13" s="861">
        <v>5283</v>
      </c>
      <c r="K13" s="862"/>
      <c r="L13" s="228">
        <v>110.1</v>
      </c>
      <c r="M13" s="230"/>
      <c r="N13" s="867">
        <v>14129</v>
      </c>
      <c r="O13" s="868"/>
      <c r="P13" s="231">
        <v>196.2</v>
      </c>
      <c r="Q13" s="230"/>
      <c r="R13" s="861">
        <v>707</v>
      </c>
      <c r="S13" s="862"/>
      <c r="T13" s="231">
        <v>1.9</v>
      </c>
      <c r="U13" s="232"/>
    </row>
    <row r="14" spans="1:24" s="235" customFormat="1" ht="13.5" customHeight="1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X14" s="236"/>
    </row>
    <row r="15" spans="1:24" s="235" customFormat="1" ht="13.5" customHeight="1">
      <c r="A15" s="233"/>
      <c r="B15" s="234"/>
      <c r="C15" s="234"/>
      <c r="D15" s="234"/>
      <c r="E15" s="234"/>
      <c r="F15" s="234"/>
      <c r="G15" s="234"/>
      <c r="H15" s="234"/>
      <c r="I15" s="234"/>
      <c r="J15" s="234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X15" s="236"/>
    </row>
    <row r="16" ht="12" customHeight="1"/>
    <row r="17" spans="1:21" ht="13.5" customHeight="1" thickBot="1">
      <c r="A17" s="869" t="s">
        <v>185</v>
      </c>
      <c r="B17" s="869"/>
      <c r="C17" s="869"/>
      <c r="D17" s="869"/>
      <c r="E17" s="869"/>
      <c r="F17" s="869"/>
      <c r="G17" s="869"/>
      <c r="Q17" s="927" t="s">
        <v>161</v>
      </c>
      <c r="R17" s="927"/>
      <c r="S17" s="927"/>
      <c r="T17" s="927"/>
      <c r="U17" s="927"/>
    </row>
    <row r="18" spans="1:21" ht="9.75" customHeight="1">
      <c r="A18" s="882" t="s">
        <v>181</v>
      </c>
      <c r="B18" s="863" t="s">
        <v>182</v>
      </c>
      <c r="C18" s="864"/>
      <c r="D18" s="864"/>
      <c r="E18" s="864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3"/>
    </row>
    <row r="19" spans="1:21" ht="9.75" customHeight="1">
      <c r="A19" s="883"/>
      <c r="B19" s="865"/>
      <c r="C19" s="865"/>
      <c r="D19" s="865"/>
      <c r="E19" s="865"/>
      <c r="F19" s="872" t="s">
        <v>186</v>
      </c>
      <c r="G19" s="873"/>
      <c r="H19" s="215"/>
      <c r="I19" s="215"/>
      <c r="J19" s="872" t="s">
        <v>187</v>
      </c>
      <c r="K19" s="873"/>
      <c r="L19" s="215"/>
      <c r="M19" s="215"/>
      <c r="N19" s="872" t="s">
        <v>188</v>
      </c>
      <c r="O19" s="873"/>
      <c r="P19" s="216"/>
      <c r="Q19" s="217"/>
      <c r="R19" s="872" t="s">
        <v>189</v>
      </c>
      <c r="S19" s="873"/>
      <c r="T19" s="216"/>
      <c r="U19" s="218"/>
    </row>
    <row r="20" spans="1:21" ht="9" customHeight="1">
      <c r="A20" s="870" t="s">
        <v>3</v>
      </c>
      <c r="B20" s="865"/>
      <c r="C20" s="865"/>
      <c r="D20" s="865"/>
      <c r="E20" s="865"/>
      <c r="F20" s="874"/>
      <c r="G20" s="865"/>
      <c r="H20" s="872" t="s">
        <v>190</v>
      </c>
      <c r="I20" s="880"/>
      <c r="J20" s="874"/>
      <c r="K20" s="865"/>
      <c r="L20" s="872" t="s">
        <v>191</v>
      </c>
      <c r="M20" s="880"/>
      <c r="N20" s="874"/>
      <c r="O20" s="865"/>
      <c r="P20" s="872" t="s">
        <v>192</v>
      </c>
      <c r="Q20" s="880"/>
      <c r="R20" s="874"/>
      <c r="S20" s="865"/>
      <c r="T20" s="872" t="s">
        <v>193</v>
      </c>
      <c r="U20" s="928"/>
    </row>
    <row r="21" spans="1:21" ht="9" customHeight="1" thickBot="1">
      <c r="A21" s="871"/>
      <c r="B21" s="866"/>
      <c r="C21" s="866"/>
      <c r="D21" s="866"/>
      <c r="E21" s="866"/>
      <c r="F21" s="875"/>
      <c r="G21" s="866"/>
      <c r="H21" s="875"/>
      <c r="I21" s="881"/>
      <c r="J21" s="875"/>
      <c r="K21" s="866"/>
      <c r="L21" s="875"/>
      <c r="M21" s="881"/>
      <c r="N21" s="875"/>
      <c r="O21" s="866"/>
      <c r="P21" s="875"/>
      <c r="Q21" s="881"/>
      <c r="R21" s="875"/>
      <c r="S21" s="866"/>
      <c r="T21" s="875"/>
      <c r="U21" s="929"/>
    </row>
    <row r="22" spans="1:21" s="211" customFormat="1" ht="21.75" customHeight="1">
      <c r="A22" s="221">
        <v>20</v>
      </c>
      <c r="B22" s="884">
        <v>31089</v>
      </c>
      <c r="C22" s="885"/>
      <c r="D22" s="885"/>
      <c r="E22" s="886"/>
      <c r="F22" s="887">
        <v>13455</v>
      </c>
      <c r="G22" s="886"/>
      <c r="H22" s="856">
        <v>0.433</v>
      </c>
      <c r="I22" s="860"/>
      <c r="J22" s="858">
        <v>8877</v>
      </c>
      <c r="K22" s="859"/>
      <c r="L22" s="856">
        <v>0.285</v>
      </c>
      <c r="M22" s="860"/>
      <c r="N22" s="858">
        <v>7279</v>
      </c>
      <c r="O22" s="859"/>
      <c r="P22" s="856">
        <v>0.234</v>
      </c>
      <c r="Q22" s="860"/>
      <c r="R22" s="858">
        <v>1478</v>
      </c>
      <c r="S22" s="859"/>
      <c r="T22" s="856">
        <v>0.048</v>
      </c>
      <c r="U22" s="857"/>
    </row>
    <row r="23" spans="1:21" s="211" customFormat="1" ht="21.75" customHeight="1">
      <c r="A23" s="221">
        <v>21</v>
      </c>
      <c r="B23" s="884">
        <v>39271</v>
      </c>
      <c r="C23" s="885"/>
      <c r="D23" s="885"/>
      <c r="E23" s="886"/>
      <c r="F23" s="887">
        <v>14204</v>
      </c>
      <c r="G23" s="886"/>
      <c r="H23" s="856">
        <v>0.3623</v>
      </c>
      <c r="I23" s="860"/>
      <c r="J23" s="858">
        <v>11004</v>
      </c>
      <c r="K23" s="859"/>
      <c r="L23" s="856">
        <v>0.28</v>
      </c>
      <c r="M23" s="860"/>
      <c r="N23" s="858">
        <v>10827</v>
      </c>
      <c r="O23" s="859"/>
      <c r="P23" s="856">
        <v>0.276</v>
      </c>
      <c r="Q23" s="860"/>
      <c r="R23" s="858">
        <v>3236</v>
      </c>
      <c r="S23" s="859"/>
      <c r="T23" s="856">
        <v>0.082</v>
      </c>
      <c r="U23" s="857"/>
    </row>
    <row r="24" spans="1:21" s="211" customFormat="1" ht="21.75" customHeight="1">
      <c r="A24" s="221">
        <v>22</v>
      </c>
      <c r="B24" s="885">
        <v>30484</v>
      </c>
      <c r="C24" s="920"/>
      <c r="D24" s="920"/>
      <c r="E24" s="920"/>
      <c r="F24" s="921">
        <v>12983</v>
      </c>
      <c r="G24" s="922"/>
      <c r="H24" s="923">
        <v>0.426</v>
      </c>
      <c r="I24" s="924"/>
      <c r="J24" s="878">
        <v>9251</v>
      </c>
      <c r="K24" s="879"/>
      <c r="L24" s="923">
        <v>0.303</v>
      </c>
      <c r="M24" s="924"/>
      <c r="N24" s="878">
        <v>6910</v>
      </c>
      <c r="O24" s="879"/>
      <c r="P24" s="923">
        <v>0.227</v>
      </c>
      <c r="Q24" s="924"/>
      <c r="R24" s="878">
        <v>1340</v>
      </c>
      <c r="S24" s="879"/>
      <c r="T24" s="923">
        <v>0.044</v>
      </c>
      <c r="U24" s="932"/>
    </row>
    <row r="25" spans="1:21" s="211" customFormat="1" ht="21.75" customHeight="1">
      <c r="A25" s="221">
        <v>23</v>
      </c>
      <c r="B25" s="934">
        <v>33163</v>
      </c>
      <c r="C25" s="935"/>
      <c r="D25" s="935"/>
      <c r="E25" s="936"/>
      <c r="F25" s="937">
        <v>12853</v>
      </c>
      <c r="G25" s="938"/>
      <c r="H25" s="930">
        <v>0.388</v>
      </c>
      <c r="I25" s="933"/>
      <c r="J25" s="878">
        <v>9738</v>
      </c>
      <c r="K25" s="879"/>
      <c r="L25" s="930">
        <v>0.294</v>
      </c>
      <c r="M25" s="933"/>
      <c r="N25" s="878">
        <v>8567</v>
      </c>
      <c r="O25" s="879"/>
      <c r="P25" s="930">
        <v>0.258</v>
      </c>
      <c r="Q25" s="933"/>
      <c r="R25" s="878">
        <v>2005</v>
      </c>
      <c r="S25" s="879"/>
      <c r="T25" s="930">
        <v>0.06</v>
      </c>
      <c r="U25" s="931"/>
    </row>
    <row r="26" spans="1:21" s="211" customFormat="1" ht="21.75" customHeight="1" thickBot="1">
      <c r="A26" s="227">
        <v>24</v>
      </c>
      <c r="B26" s="903">
        <v>28965</v>
      </c>
      <c r="C26" s="866"/>
      <c r="D26" s="866"/>
      <c r="E26" s="881"/>
      <c r="F26" s="904">
        <v>12178</v>
      </c>
      <c r="G26" s="905"/>
      <c r="H26" s="906">
        <v>0.421</v>
      </c>
      <c r="I26" s="907"/>
      <c r="J26" s="867">
        <v>8615</v>
      </c>
      <c r="K26" s="868"/>
      <c r="L26" s="906">
        <v>0.297</v>
      </c>
      <c r="M26" s="907"/>
      <c r="N26" s="867">
        <v>6509</v>
      </c>
      <c r="O26" s="868"/>
      <c r="P26" s="906">
        <v>0.225</v>
      </c>
      <c r="Q26" s="907"/>
      <c r="R26" s="867">
        <v>1663</v>
      </c>
      <c r="S26" s="868"/>
      <c r="T26" s="906">
        <v>0.057</v>
      </c>
      <c r="U26" s="919"/>
    </row>
    <row r="27" spans="1:24" s="235" customFormat="1" ht="13.5" customHeight="1">
      <c r="A27" s="237" t="s">
        <v>183</v>
      </c>
      <c r="B27" s="237"/>
      <c r="C27" s="237"/>
      <c r="D27" s="237"/>
      <c r="E27" s="237"/>
      <c r="F27" s="237"/>
      <c r="G27" s="237"/>
      <c r="H27" s="238"/>
      <c r="I27" s="238"/>
      <c r="J27" s="237"/>
      <c r="K27" s="237"/>
      <c r="L27" s="237"/>
      <c r="M27" s="237"/>
      <c r="N27" s="237"/>
      <c r="O27" s="239"/>
      <c r="P27" s="239"/>
      <c r="Q27" s="239"/>
      <c r="R27" s="239"/>
      <c r="S27" s="239"/>
      <c r="T27" s="239"/>
      <c r="U27" s="239"/>
      <c r="X27" s="236"/>
    </row>
    <row r="28" spans="1:24" s="235" customFormat="1" ht="12" customHeight="1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33"/>
      <c r="P28" s="233"/>
      <c r="Q28" s="233"/>
      <c r="R28" s="233"/>
      <c r="S28" s="233"/>
      <c r="T28" s="233"/>
      <c r="U28" s="233"/>
      <c r="X28" s="236"/>
    </row>
  </sheetData>
  <sheetProtection/>
  <mergeCells count="97">
    <mergeCell ref="B25:E25"/>
    <mergeCell ref="F25:G25"/>
    <mergeCell ref="H25:I25"/>
    <mergeCell ref="J25:K25"/>
    <mergeCell ref="L25:M25"/>
    <mergeCell ref="N25:O25"/>
    <mergeCell ref="P25:Q25"/>
    <mergeCell ref="R25:S25"/>
    <mergeCell ref="T25:U25"/>
    <mergeCell ref="J12:K12"/>
    <mergeCell ref="N12:O12"/>
    <mergeCell ref="B12:C12"/>
    <mergeCell ref="F12:G12"/>
    <mergeCell ref="T24:U24"/>
    <mergeCell ref="L24:M24"/>
    <mergeCell ref="N24:O24"/>
    <mergeCell ref="P24:Q24"/>
    <mergeCell ref="R24:S24"/>
    <mergeCell ref="B13:C13"/>
    <mergeCell ref="R11:S11"/>
    <mergeCell ref="L20:M21"/>
    <mergeCell ref="N19:O21"/>
    <mergeCell ref="N13:O13"/>
    <mergeCell ref="Q17:U17"/>
    <mergeCell ref="R19:S21"/>
    <mergeCell ref="P20:Q21"/>
    <mergeCell ref="R12:S12"/>
    <mergeCell ref="T20:U21"/>
    <mergeCell ref="H23:I23"/>
    <mergeCell ref="B23:E23"/>
    <mergeCell ref="F23:G23"/>
    <mergeCell ref="J23:K23"/>
    <mergeCell ref="B24:E24"/>
    <mergeCell ref="F24:G24"/>
    <mergeCell ref="H24:I24"/>
    <mergeCell ref="J24:K24"/>
    <mergeCell ref="T26:U26"/>
    <mergeCell ref="L26:M26"/>
    <mergeCell ref="N26:O26"/>
    <mergeCell ref="P26:Q26"/>
    <mergeCell ref="R26:S26"/>
    <mergeCell ref="A1:U1"/>
    <mergeCell ref="A5:A6"/>
    <mergeCell ref="B5:C8"/>
    <mergeCell ref="H7:I8"/>
    <mergeCell ref="A3:U3"/>
    <mergeCell ref="R6:S8"/>
    <mergeCell ref="A4:U4"/>
    <mergeCell ref="D7:E8"/>
    <mergeCell ref="F6:G8"/>
    <mergeCell ref="P7:Q8"/>
    <mergeCell ref="B26:E26"/>
    <mergeCell ref="F26:G26"/>
    <mergeCell ref="H26:I26"/>
    <mergeCell ref="J26:K26"/>
    <mergeCell ref="J6:K8"/>
    <mergeCell ref="L7:M8"/>
    <mergeCell ref="N6:O8"/>
    <mergeCell ref="T7:U8"/>
    <mergeCell ref="J11:K11"/>
    <mergeCell ref="N11:O11"/>
    <mergeCell ref="J9:K9"/>
    <mergeCell ref="J10:K10"/>
    <mergeCell ref="B11:C11"/>
    <mergeCell ref="B9:C9"/>
    <mergeCell ref="F9:G9"/>
    <mergeCell ref="F11:G11"/>
    <mergeCell ref="B10:C10"/>
    <mergeCell ref="J22:K22"/>
    <mergeCell ref="H20:I21"/>
    <mergeCell ref="A18:A19"/>
    <mergeCell ref="F19:G21"/>
    <mergeCell ref="B22:E22"/>
    <mergeCell ref="F22:G22"/>
    <mergeCell ref="H22:I22"/>
    <mergeCell ref="R9:S9"/>
    <mergeCell ref="N9:O9"/>
    <mergeCell ref="F10:G10"/>
    <mergeCell ref="R10:S10"/>
    <mergeCell ref="N10:O10"/>
    <mergeCell ref="R13:S13"/>
    <mergeCell ref="L22:M22"/>
    <mergeCell ref="P22:Q22"/>
    <mergeCell ref="B18:E21"/>
    <mergeCell ref="F13:G13"/>
    <mergeCell ref="J13:K13"/>
    <mergeCell ref="A17:G17"/>
    <mergeCell ref="A20:A21"/>
    <mergeCell ref="J19:K21"/>
    <mergeCell ref="N22:O22"/>
    <mergeCell ref="T22:U22"/>
    <mergeCell ref="R22:S22"/>
    <mergeCell ref="T23:U23"/>
    <mergeCell ref="L23:M23"/>
    <mergeCell ref="N23:O23"/>
    <mergeCell ref="P23:Q23"/>
    <mergeCell ref="R23:S23"/>
  </mergeCells>
  <printOptions horizontalCentered="1"/>
  <pageMargins left="0.7874015748031497" right="0.9055118110236221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4"/>
  <sheetViews>
    <sheetView showGridLines="0" view="pageBreakPreview" zoomScale="85" zoomScaleSheetLayoutView="85" workbookViewId="0" topLeftCell="A22">
      <selection activeCell="J34" sqref="J34:N34"/>
    </sheetView>
  </sheetViews>
  <sheetFormatPr defaultColWidth="11.875" defaultRowHeight="13.5"/>
  <cols>
    <col min="1" max="1" width="12.75390625" style="24" customWidth="1"/>
    <col min="2" max="7" width="6.875" style="24" customWidth="1"/>
    <col min="8" max="13" width="3.75390625" style="24" customWidth="1"/>
    <col min="14" max="15" width="6.875" style="24" customWidth="1"/>
    <col min="16" max="17" width="3.75390625" style="24" customWidth="1"/>
    <col min="18" max="18" width="6.875" style="24" customWidth="1"/>
    <col min="19" max="16384" width="11.875" style="24" customWidth="1"/>
  </cols>
  <sheetData>
    <row r="1" spans="1:18" ht="20.25" customHeight="1">
      <c r="A1" s="433" t="s">
        <v>194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ht="9.75" customHeight="1"/>
    <row r="3" spans="1:18" ht="15.75" customHeight="1">
      <c r="A3" s="434" t="s">
        <v>211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</row>
    <row r="4" spans="1:18" ht="13.5" customHeight="1" thickBot="1">
      <c r="A4" s="968" t="s">
        <v>195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</row>
    <row r="5" spans="1:18" ht="15.75" customHeight="1">
      <c r="A5" s="242" t="s">
        <v>1</v>
      </c>
      <c r="B5" s="961" t="s">
        <v>212</v>
      </c>
      <c r="C5" s="966"/>
      <c r="D5" s="960" t="s">
        <v>213</v>
      </c>
      <c r="E5" s="961"/>
      <c r="F5" s="966"/>
      <c r="G5" s="979" t="s">
        <v>214</v>
      </c>
      <c r="H5" s="980"/>
      <c r="I5" s="980"/>
      <c r="J5" s="980"/>
      <c r="K5" s="980"/>
      <c r="L5" s="980"/>
      <c r="M5" s="981"/>
      <c r="N5" s="972" t="s">
        <v>8</v>
      </c>
      <c r="O5" s="973"/>
      <c r="P5" s="973"/>
      <c r="Q5" s="973"/>
      <c r="R5" s="974"/>
    </row>
    <row r="6" spans="1:18" ht="15.75" customHeight="1">
      <c r="A6" s="243"/>
      <c r="B6" s="970"/>
      <c r="C6" s="971"/>
      <c r="D6" s="969"/>
      <c r="E6" s="970"/>
      <c r="F6" s="971"/>
      <c r="G6" s="975" t="s">
        <v>196</v>
      </c>
      <c r="H6" s="982"/>
      <c r="I6" s="982"/>
      <c r="J6" s="976" t="s">
        <v>197</v>
      </c>
      <c r="K6" s="976"/>
      <c r="L6" s="976"/>
      <c r="M6" s="1023"/>
      <c r="N6" s="975" t="s">
        <v>198</v>
      </c>
      <c r="O6" s="976"/>
      <c r="P6" s="976" t="s">
        <v>197</v>
      </c>
      <c r="Q6" s="982"/>
      <c r="R6" s="983"/>
    </row>
    <row r="7" spans="1:18" ht="15.75" customHeight="1" thickBot="1">
      <c r="A7" s="244" t="s">
        <v>3</v>
      </c>
      <c r="B7" s="964"/>
      <c r="C7" s="967"/>
      <c r="D7" s="963"/>
      <c r="E7" s="964"/>
      <c r="F7" s="967"/>
      <c r="G7" s="977" t="s">
        <v>215</v>
      </c>
      <c r="H7" s="617"/>
      <c r="I7" s="617"/>
      <c r="J7" s="978" t="s">
        <v>216</v>
      </c>
      <c r="K7" s="978"/>
      <c r="L7" s="978"/>
      <c r="M7" s="547"/>
      <c r="N7" s="977" t="s">
        <v>217</v>
      </c>
      <c r="O7" s="978"/>
      <c r="P7" s="978" t="s">
        <v>218</v>
      </c>
      <c r="Q7" s="546"/>
      <c r="R7" s="1017"/>
    </row>
    <row r="8" spans="1:18" ht="18" customHeight="1">
      <c r="A8" s="245">
        <v>20</v>
      </c>
      <c r="B8" s="986">
        <v>53757</v>
      </c>
      <c r="C8" s="986"/>
      <c r="D8" s="987">
        <v>127402</v>
      </c>
      <c r="E8" s="987"/>
      <c r="F8" s="987"/>
      <c r="G8" s="991">
        <v>17953</v>
      </c>
      <c r="H8" s="992"/>
      <c r="I8" s="247"/>
      <c r="J8" s="984">
        <v>25139</v>
      </c>
      <c r="K8" s="985"/>
      <c r="L8" s="985"/>
      <c r="M8" s="249"/>
      <c r="N8" s="1024">
        <v>33.4</v>
      </c>
      <c r="O8" s="988"/>
      <c r="P8" s="988">
        <v>19.73</v>
      </c>
      <c r="Q8" s="989"/>
      <c r="R8" s="990"/>
    </row>
    <row r="9" spans="1:18" ht="18" customHeight="1">
      <c r="A9" s="250">
        <v>21</v>
      </c>
      <c r="B9" s="1003">
        <v>54883</v>
      </c>
      <c r="C9" s="1003"/>
      <c r="D9" s="1014">
        <v>128902</v>
      </c>
      <c r="E9" s="1014"/>
      <c r="F9" s="1014"/>
      <c r="G9" s="1007">
        <v>18863</v>
      </c>
      <c r="H9" s="1008"/>
      <c r="I9" s="252"/>
      <c r="J9" s="1005">
        <v>26174</v>
      </c>
      <c r="K9" s="1006"/>
      <c r="L9" s="1006"/>
      <c r="M9" s="254"/>
      <c r="N9" s="1012">
        <v>34.37</v>
      </c>
      <c r="O9" s="1013"/>
      <c r="P9" s="1013">
        <v>20.31</v>
      </c>
      <c r="Q9" s="1020"/>
      <c r="R9" s="1021"/>
    </row>
    <row r="10" spans="1:18" ht="18" customHeight="1">
      <c r="A10" s="250">
        <v>22</v>
      </c>
      <c r="B10" s="1003">
        <v>55560</v>
      </c>
      <c r="C10" s="1003"/>
      <c r="D10" s="1014">
        <v>129678</v>
      </c>
      <c r="E10" s="1014"/>
      <c r="F10" s="1014"/>
      <c r="G10" s="1007">
        <v>19088</v>
      </c>
      <c r="H10" s="1008"/>
      <c r="I10" s="252"/>
      <c r="J10" s="1005">
        <v>26635</v>
      </c>
      <c r="K10" s="1006"/>
      <c r="L10" s="1006"/>
      <c r="M10" s="254"/>
      <c r="N10" s="1012">
        <v>34.36</v>
      </c>
      <c r="O10" s="1013"/>
      <c r="P10" s="1013">
        <v>20.54</v>
      </c>
      <c r="Q10" s="1020"/>
      <c r="R10" s="1021"/>
    </row>
    <row r="11" spans="1:18" ht="18" customHeight="1">
      <c r="A11" s="250">
        <v>23</v>
      </c>
      <c r="B11" s="1003">
        <v>56494</v>
      </c>
      <c r="C11" s="1003"/>
      <c r="D11" s="1014">
        <v>131267</v>
      </c>
      <c r="E11" s="1014"/>
      <c r="F11" s="1014"/>
      <c r="G11" s="1007">
        <v>19529</v>
      </c>
      <c r="H11" s="1008"/>
      <c r="I11" s="252"/>
      <c r="J11" s="1005">
        <v>27712</v>
      </c>
      <c r="K11" s="1006"/>
      <c r="L11" s="1006"/>
      <c r="M11" s="254"/>
      <c r="N11" s="1012">
        <v>34.57</v>
      </c>
      <c r="O11" s="1013"/>
      <c r="P11" s="1013">
        <v>21.11</v>
      </c>
      <c r="Q11" s="1020"/>
      <c r="R11" s="1021"/>
    </row>
    <row r="12" spans="1:18" ht="18" customHeight="1" thickBot="1">
      <c r="A12" s="255">
        <v>24</v>
      </c>
      <c r="B12" s="1035">
        <v>57097</v>
      </c>
      <c r="C12" s="1035"/>
      <c r="D12" s="1036">
        <v>132823</v>
      </c>
      <c r="E12" s="1036"/>
      <c r="F12" s="1036"/>
      <c r="G12" s="1037">
        <v>20574</v>
      </c>
      <c r="H12" s="1038"/>
      <c r="I12" s="256"/>
      <c r="J12" s="1039">
        <v>29294</v>
      </c>
      <c r="K12" s="1040"/>
      <c r="L12" s="1040"/>
      <c r="M12" s="257"/>
      <c r="N12" s="1022">
        <v>36.03</v>
      </c>
      <c r="O12" s="1016"/>
      <c r="P12" s="1016">
        <v>22.05</v>
      </c>
      <c r="Q12" s="546"/>
      <c r="R12" s="1017"/>
    </row>
    <row r="13" spans="1:18" s="57" customFormat="1" ht="13.5" customHeight="1">
      <c r="A13" s="1015" t="s">
        <v>199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1015"/>
      <c r="N13" s="1015"/>
      <c r="O13" s="1015"/>
      <c r="P13" s="1015"/>
      <c r="Q13" s="1015"/>
      <c r="R13" s="1015"/>
    </row>
    <row r="14" spans="1:18" s="57" customFormat="1" ht="13.5" customHeight="1">
      <c r="A14" s="1004" t="s">
        <v>200</v>
      </c>
      <c r="B14" s="1004"/>
      <c r="C14" s="1004"/>
      <c r="D14" s="1004"/>
      <c r="E14" s="1004"/>
      <c r="F14" s="1004"/>
      <c r="G14" s="1004"/>
      <c r="H14" s="1004"/>
      <c r="I14" s="1004"/>
      <c r="J14" s="1004"/>
      <c r="K14" s="1004"/>
      <c r="L14" s="1004"/>
      <c r="M14" s="1004"/>
      <c r="N14" s="1004"/>
      <c r="O14" s="1004"/>
      <c r="P14" s="1004"/>
      <c r="Q14" s="1004"/>
      <c r="R14" s="1004"/>
    </row>
    <row r="15" spans="1:18" s="57" customFormat="1" ht="15" customHeight="1">
      <c r="A15" s="1004" t="s">
        <v>201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004"/>
      <c r="M15" s="1004"/>
      <c r="N15" s="1004"/>
      <c r="O15" s="1004"/>
      <c r="P15" s="1004"/>
      <c r="Q15" s="1004"/>
      <c r="R15" s="1004"/>
    </row>
    <row r="16" spans="1:18" s="57" customFormat="1" ht="15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</row>
    <row r="17" spans="1:18" ht="15.75" customHeight="1">
      <c r="A17" s="434" t="s">
        <v>202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</row>
    <row r="18" spans="1:18" ht="7.5" customHeight="1">
      <c r="A18" s="1019"/>
      <c r="B18" s="1019"/>
      <c r="C18" s="1019"/>
      <c r="D18" s="1019"/>
      <c r="E18" s="1019"/>
      <c r="F18" s="1019"/>
      <c r="G18" s="1019"/>
      <c r="H18" s="1019"/>
      <c r="I18" s="1019"/>
      <c r="J18" s="1019"/>
      <c r="K18" s="1019"/>
      <c r="L18" s="1019"/>
      <c r="M18" s="1019"/>
      <c r="N18" s="1019"/>
      <c r="O18" s="1019"/>
      <c r="P18" s="1019"/>
      <c r="Q18" s="1019"/>
      <c r="R18" s="1019"/>
    </row>
    <row r="19" spans="1:18" ht="13.5" customHeight="1" thickBot="1">
      <c r="A19" s="431" t="s">
        <v>203</v>
      </c>
      <c r="B19" s="431"/>
      <c r="C19" s="939"/>
      <c r="D19" s="939"/>
      <c r="E19" s="259"/>
      <c r="F19" s="241"/>
      <c r="G19" s="241"/>
      <c r="H19" s="241"/>
      <c r="I19" s="241"/>
      <c r="J19" s="241"/>
      <c r="K19" s="241"/>
      <c r="L19" s="241"/>
      <c r="M19" s="241"/>
      <c r="N19" s="241"/>
      <c r="O19" s="958" t="s">
        <v>0</v>
      </c>
      <c r="P19" s="958"/>
      <c r="Q19" s="959"/>
      <c r="R19" s="959"/>
    </row>
    <row r="20" spans="1:18" ht="15" customHeight="1">
      <c r="A20" s="242" t="s">
        <v>1</v>
      </c>
      <c r="B20" s="948" t="s">
        <v>204</v>
      </c>
      <c r="C20" s="948"/>
      <c r="D20" s="948"/>
      <c r="E20" s="960" t="s">
        <v>205</v>
      </c>
      <c r="F20" s="420"/>
      <c r="G20" s="420"/>
      <c r="H20" s="420"/>
      <c r="I20" s="447"/>
      <c r="J20" s="960" t="s">
        <v>206</v>
      </c>
      <c r="K20" s="961"/>
      <c r="L20" s="961"/>
      <c r="M20" s="961"/>
      <c r="N20" s="966"/>
      <c r="O20" s="960" t="s">
        <v>207</v>
      </c>
      <c r="P20" s="961"/>
      <c r="Q20" s="961"/>
      <c r="R20" s="962"/>
    </row>
    <row r="21" spans="1:18" ht="15" customHeight="1" thickBot="1">
      <c r="A21" s="244" t="s">
        <v>3</v>
      </c>
      <c r="B21" s="949"/>
      <c r="C21" s="949"/>
      <c r="D21" s="949"/>
      <c r="E21" s="1009"/>
      <c r="F21" s="1010"/>
      <c r="G21" s="1010"/>
      <c r="H21" s="1010"/>
      <c r="I21" s="1011"/>
      <c r="J21" s="963"/>
      <c r="K21" s="964"/>
      <c r="L21" s="964"/>
      <c r="M21" s="964"/>
      <c r="N21" s="967"/>
      <c r="O21" s="963"/>
      <c r="P21" s="964"/>
      <c r="Q21" s="964"/>
      <c r="R21" s="965"/>
    </row>
    <row r="22" spans="1:18" ht="18" customHeight="1">
      <c r="A22" s="245">
        <v>20</v>
      </c>
      <c r="B22" s="942">
        <v>43756</v>
      </c>
      <c r="C22" s="942"/>
      <c r="D22" s="942"/>
      <c r="E22" s="950">
        <v>2084595429</v>
      </c>
      <c r="F22" s="951"/>
      <c r="G22" s="951"/>
      <c r="H22" s="951"/>
      <c r="I22" s="952"/>
      <c r="J22" s="944">
        <v>226909320</v>
      </c>
      <c r="K22" s="944"/>
      <c r="L22" s="944"/>
      <c r="M22" s="944"/>
      <c r="N22" s="944"/>
      <c r="O22" s="998">
        <v>5390798</v>
      </c>
      <c r="P22" s="998"/>
      <c r="Q22" s="998"/>
      <c r="R22" s="999"/>
    </row>
    <row r="23" spans="1:18" ht="18" customHeight="1">
      <c r="A23" s="250">
        <v>21</v>
      </c>
      <c r="B23" s="943">
        <v>48061</v>
      </c>
      <c r="C23" s="943"/>
      <c r="D23" s="943"/>
      <c r="E23" s="953">
        <v>2286888579</v>
      </c>
      <c r="F23" s="954"/>
      <c r="G23" s="954"/>
      <c r="H23" s="954"/>
      <c r="I23" s="955"/>
      <c r="J23" s="945">
        <v>248046953</v>
      </c>
      <c r="K23" s="945"/>
      <c r="L23" s="945"/>
      <c r="M23" s="945"/>
      <c r="N23" s="945"/>
      <c r="O23" s="956">
        <v>6686068</v>
      </c>
      <c r="P23" s="956"/>
      <c r="Q23" s="956"/>
      <c r="R23" s="957"/>
    </row>
    <row r="24" spans="1:18" ht="18" customHeight="1">
      <c r="A24" s="250">
        <v>22</v>
      </c>
      <c r="B24" s="943">
        <v>54142</v>
      </c>
      <c r="C24" s="943"/>
      <c r="D24" s="943"/>
      <c r="E24" s="953">
        <v>2617669263</v>
      </c>
      <c r="F24" s="954"/>
      <c r="G24" s="954"/>
      <c r="H24" s="954"/>
      <c r="I24" s="955"/>
      <c r="J24" s="1000">
        <v>282925873</v>
      </c>
      <c r="K24" s="1001"/>
      <c r="L24" s="1001"/>
      <c r="M24" s="1001"/>
      <c r="N24" s="1002"/>
      <c r="O24" s="1018">
        <v>7942574</v>
      </c>
      <c r="P24" s="956"/>
      <c r="Q24" s="956"/>
      <c r="R24" s="957"/>
    </row>
    <row r="25" spans="1:18" ht="18" customHeight="1">
      <c r="A25" s="250">
        <v>23</v>
      </c>
      <c r="B25" s="943">
        <v>59636</v>
      </c>
      <c r="C25" s="943"/>
      <c r="D25" s="943"/>
      <c r="E25" s="953">
        <v>2894403762</v>
      </c>
      <c r="F25" s="954"/>
      <c r="G25" s="954"/>
      <c r="H25" s="954"/>
      <c r="I25" s="955"/>
      <c r="J25" s="1000">
        <v>312141439</v>
      </c>
      <c r="K25" s="1001"/>
      <c r="L25" s="1001"/>
      <c r="M25" s="1001"/>
      <c r="N25" s="1002"/>
      <c r="O25" s="1018">
        <v>9391758</v>
      </c>
      <c r="P25" s="956"/>
      <c r="Q25" s="956"/>
      <c r="R25" s="957"/>
    </row>
    <row r="26" spans="1:18" ht="18" customHeight="1" thickBot="1">
      <c r="A26" s="262">
        <v>24</v>
      </c>
      <c r="B26" s="1025">
        <v>64790</v>
      </c>
      <c r="C26" s="1025"/>
      <c r="D26" s="1025"/>
      <c r="E26" s="1026">
        <v>3176385383</v>
      </c>
      <c r="F26" s="1027"/>
      <c r="G26" s="1027"/>
      <c r="H26" s="1027"/>
      <c r="I26" s="1028"/>
      <c r="J26" s="1029">
        <v>339217116</v>
      </c>
      <c r="K26" s="1030"/>
      <c r="L26" s="1030"/>
      <c r="M26" s="1030"/>
      <c r="N26" s="1031"/>
      <c r="O26" s="1032">
        <v>13675486</v>
      </c>
      <c r="P26" s="1033"/>
      <c r="Q26" s="1033"/>
      <c r="R26" s="1034"/>
    </row>
    <row r="27" spans="1:18" ht="18" customHeight="1">
      <c r="A27" s="153"/>
      <c r="B27" s="263"/>
      <c r="C27" s="263"/>
      <c r="D27" s="263"/>
      <c r="E27" s="263"/>
      <c r="F27" s="264"/>
      <c r="G27" s="264"/>
      <c r="H27" s="264"/>
      <c r="I27" s="264"/>
      <c r="J27" s="265"/>
      <c r="K27" s="265"/>
      <c r="L27" s="265"/>
      <c r="M27" s="265"/>
      <c r="N27" s="265"/>
      <c r="O27" s="266"/>
      <c r="P27" s="266"/>
      <c r="Q27" s="266"/>
      <c r="R27" s="266"/>
    </row>
    <row r="28" spans="1:18" ht="13.5" customHeight="1" thickBot="1">
      <c r="A28" s="431" t="s">
        <v>208</v>
      </c>
      <c r="B28" s="431"/>
      <c r="C28" s="939"/>
      <c r="D28" s="939"/>
      <c r="E28" s="259"/>
      <c r="F28" s="241"/>
      <c r="G28" s="241"/>
      <c r="H28" s="241"/>
      <c r="I28" s="241"/>
      <c r="J28" s="241"/>
      <c r="K28" s="241"/>
      <c r="L28" s="241"/>
      <c r="M28" s="241"/>
      <c r="N28" s="241"/>
      <c r="O28" s="958" t="s">
        <v>0</v>
      </c>
      <c r="P28" s="958"/>
      <c r="Q28" s="959"/>
      <c r="R28" s="959"/>
    </row>
    <row r="29" spans="1:18" ht="15" customHeight="1">
      <c r="A29" s="242" t="s">
        <v>1</v>
      </c>
      <c r="B29" s="948" t="s">
        <v>204</v>
      </c>
      <c r="C29" s="948"/>
      <c r="D29" s="948"/>
      <c r="E29" s="960" t="s">
        <v>205</v>
      </c>
      <c r="F29" s="993"/>
      <c r="G29" s="993"/>
      <c r="H29" s="993"/>
      <c r="I29" s="994"/>
      <c r="J29" s="960" t="s">
        <v>206</v>
      </c>
      <c r="K29" s="961"/>
      <c r="L29" s="961"/>
      <c r="M29" s="961"/>
      <c r="N29" s="966"/>
      <c r="O29" s="960" t="s">
        <v>207</v>
      </c>
      <c r="P29" s="961"/>
      <c r="Q29" s="961"/>
      <c r="R29" s="962"/>
    </row>
    <row r="30" spans="1:18" ht="15" customHeight="1" thickBot="1">
      <c r="A30" s="244" t="s">
        <v>3</v>
      </c>
      <c r="B30" s="949"/>
      <c r="C30" s="949"/>
      <c r="D30" s="949"/>
      <c r="E30" s="995"/>
      <c r="F30" s="996"/>
      <c r="G30" s="996"/>
      <c r="H30" s="996"/>
      <c r="I30" s="997"/>
      <c r="J30" s="963"/>
      <c r="K30" s="964"/>
      <c r="L30" s="964"/>
      <c r="M30" s="964"/>
      <c r="N30" s="967"/>
      <c r="O30" s="963"/>
      <c r="P30" s="964"/>
      <c r="Q30" s="964"/>
      <c r="R30" s="965"/>
    </row>
    <row r="31" spans="1:18" ht="18" customHeight="1">
      <c r="A31" s="245">
        <v>20</v>
      </c>
      <c r="B31" s="942">
        <v>1379</v>
      </c>
      <c r="C31" s="942"/>
      <c r="D31" s="942"/>
      <c r="E31" s="950">
        <v>270176872</v>
      </c>
      <c r="F31" s="951"/>
      <c r="G31" s="951"/>
      <c r="H31" s="951"/>
      <c r="I31" s="952"/>
      <c r="J31" s="944">
        <v>29673684</v>
      </c>
      <c r="K31" s="944"/>
      <c r="L31" s="944"/>
      <c r="M31" s="944"/>
      <c r="N31" s="944"/>
      <c r="O31" s="998">
        <v>365260</v>
      </c>
      <c r="P31" s="998"/>
      <c r="Q31" s="998"/>
      <c r="R31" s="999"/>
    </row>
    <row r="32" spans="1:18" ht="18" customHeight="1">
      <c r="A32" s="250">
        <v>21</v>
      </c>
      <c r="B32" s="943">
        <v>1808</v>
      </c>
      <c r="C32" s="943"/>
      <c r="D32" s="943"/>
      <c r="E32" s="953">
        <v>356446895</v>
      </c>
      <c r="F32" s="954"/>
      <c r="G32" s="954"/>
      <c r="H32" s="954"/>
      <c r="I32" s="955"/>
      <c r="J32" s="945">
        <v>39484797</v>
      </c>
      <c r="K32" s="945"/>
      <c r="L32" s="945"/>
      <c r="M32" s="945"/>
      <c r="N32" s="945"/>
      <c r="O32" s="956">
        <v>161581</v>
      </c>
      <c r="P32" s="956"/>
      <c r="Q32" s="956"/>
      <c r="R32" s="957"/>
    </row>
    <row r="33" spans="1:18" ht="18" customHeight="1">
      <c r="A33" s="250">
        <v>22</v>
      </c>
      <c r="B33" s="943">
        <v>1848</v>
      </c>
      <c r="C33" s="943"/>
      <c r="D33" s="943"/>
      <c r="E33" s="953">
        <v>367314766</v>
      </c>
      <c r="F33" s="954"/>
      <c r="G33" s="954"/>
      <c r="H33" s="954"/>
      <c r="I33" s="955"/>
      <c r="J33" s="945">
        <v>40242038</v>
      </c>
      <c r="K33" s="945"/>
      <c r="L33" s="945"/>
      <c r="M33" s="945"/>
      <c r="N33" s="945"/>
      <c r="O33" s="956">
        <v>571605</v>
      </c>
      <c r="P33" s="956"/>
      <c r="Q33" s="956"/>
      <c r="R33" s="957"/>
    </row>
    <row r="34" spans="1:18" ht="18" customHeight="1">
      <c r="A34" s="250">
        <v>23</v>
      </c>
      <c r="B34" s="943">
        <v>2223</v>
      </c>
      <c r="C34" s="943"/>
      <c r="D34" s="943"/>
      <c r="E34" s="953">
        <v>436090740</v>
      </c>
      <c r="F34" s="954"/>
      <c r="G34" s="954"/>
      <c r="H34" s="954"/>
      <c r="I34" s="955"/>
      <c r="J34" s="945">
        <v>48065588</v>
      </c>
      <c r="K34" s="945"/>
      <c r="L34" s="945"/>
      <c r="M34" s="945"/>
      <c r="N34" s="945"/>
      <c r="O34" s="956">
        <v>390012</v>
      </c>
      <c r="P34" s="956"/>
      <c r="Q34" s="956"/>
      <c r="R34" s="957"/>
    </row>
    <row r="35" spans="1:18" ht="18" customHeight="1" thickBot="1">
      <c r="A35" s="255">
        <v>24</v>
      </c>
      <c r="B35" s="1041">
        <v>2083</v>
      </c>
      <c r="C35" s="1041"/>
      <c r="D35" s="1041"/>
      <c r="E35" s="1042">
        <v>445247763</v>
      </c>
      <c r="F35" s="1043"/>
      <c r="G35" s="1043"/>
      <c r="H35" s="1043"/>
      <c r="I35" s="1044"/>
      <c r="J35" s="1045">
        <v>49199220</v>
      </c>
      <c r="K35" s="1045"/>
      <c r="L35" s="1045"/>
      <c r="M35" s="1045"/>
      <c r="N35" s="1045"/>
      <c r="O35" s="1046">
        <v>273779</v>
      </c>
      <c r="P35" s="1046"/>
      <c r="Q35" s="1046"/>
      <c r="R35" s="1047"/>
    </row>
    <row r="36" spans="1:18" ht="18" customHeight="1">
      <c r="A36" s="1019"/>
      <c r="B36" s="1019"/>
      <c r="C36" s="1019"/>
      <c r="D36" s="1019"/>
      <c r="E36" s="1019"/>
      <c r="F36" s="1019"/>
      <c r="G36" s="1019"/>
      <c r="H36" s="1019"/>
      <c r="I36" s="1019"/>
      <c r="J36" s="1019"/>
      <c r="K36" s="1019"/>
      <c r="L36" s="1019"/>
      <c r="M36" s="1019"/>
      <c r="N36" s="1019"/>
      <c r="O36" s="1019"/>
      <c r="P36" s="1019"/>
      <c r="Q36" s="1019"/>
      <c r="R36" s="1019"/>
    </row>
    <row r="37" spans="1:18" ht="13.5" customHeight="1" thickBot="1">
      <c r="A37" s="431" t="s">
        <v>209</v>
      </c>
      <c r="B37" s="431"/>
      <c r="C37" s="939"/>
      <c r="D37" s="939"/>
      <c r="E37" s="259"/>
      <c r="F37" s="241"/>
      <c r="G37" s="241"/>
      <c r="H37" s="241"/>
      <c r="I37" s="241"/>
      <c r="J37" s="241"/>
      <c r="K37" s="241"/>
      <c r="L37" s="241"/>
      <c r="M37" s="241"/>
      <c r="N37" s="241"/>
      <c r="O37" s="958" t="s">
        <v>0</v>
      </c>
      <c r="P37" s="958"/>
      <c r="Q37" s="959"/>
      <c r="R37" s="959"/>
    </row>
    <row r="38" spans="1:18" ht="19.5" customHeight="1">
      <c r="A38" s="242" t="s">
        <v>1</v>
      </c>
      <c r="B38" s="948" t="s">
        <v>204</v>
      </c>
      <c r="C38" s="948"/>
      <c r="D38" s="948"/>
      <c r="E38" s="960" t="s">
        <v>205</v>
      </c>
      <c r="F38" s="420"/>
      <c r="G38" s="420"/>
      <c r="H38" s="420"/>
      <c r="I38" s="447"/>
      <c r="J38" s="960" t="s">
        <v>206</v>
      </c>
      <c r="K38" s="961"/>
      <c r="L38" s="961"/>
      <c r="M38" s="961"/>
      <c r="N38" s="966"/>
      <c r="O38" s="960" t="s">
        <v>207</v>
      </c>
      <c r="P38" s="961"/>
      <c r="Q38" s="961"/>
      <c r="R38" s="962"/>
    </row>
    <row r="39" spans="1:18" ht="19.5" customHeight="1" thickBot="1">
      <c r="A39" s="244" t="s">
        <v>3</v>
      </c>
      <c r="B39" s="949"/>
      <c r="C39" s="949"/>
      <c r="D39" s="949"/>
      <c r="E39" s="1009"/>
      <c r="F39" s="1010"/>
      <c r="G39" s="1010"/>
      <c r="H39" s="1010"/>
      <c r="I39" s="1011"/>
      <c r="J39" s="963"/>
      <c r="K39" s="964"/>
      <c r="L39" s="964"/>
      <c r="M39" s="964"/>
      <c r="N39" s="967"/>
      <c r="O39" s="963"/>
      <c r="P39" s="964"/>
      <c r="Q39" s="964"/>
      <c r="R39" s="965"/>
    </row>
    <row r="40" spans="1:18" ht="18" customHeight="1">
      <c r="A40" s="245">
        <v>20</v>
      </c>
      <c r="B40" s="942">
        <v>7265</v>
      </c>
      <c r="C40" s="942"/>
      <c r="D40" s="942"/>
      <c r="E40" s="950">
        <v>1787014393</v>
      </c>
      <c r="F40" s="951"/>
      <c r="G40" s="951"/>
      <c r="H40" s="951"/>
      <c r="I40" s="952"/>
      <c r="J40" s="944">
        <v>191632265</v>
      </c>
      <c r="K40" s="944"/>
      <c r="L40" s="944"/>
      <c r="M40" s="944"/>
      <c r="N40" s="944"/>
      <c r="O40" s="998">
        <v>3935100</v>
      </c>
      <c r="P40" s="998"/>
      <c r="Q40" s="998"/>
      <c r="R40" s="999"/>
    </row>
    <row r="41" spans="1:18" ht="18" customHeight="1">
      <c r="A41" s="250">
        <v>21</v>
      </c>
      <c r="B41" s="943">
        <v>7424</v>
      </c>
      <c r="C41" s="943"/>
      <c r="D41" s="943"/>
      <c r="E41" s="953">
        <v>1887842021</v>
      </c>
      <c r="F41" s="954"/>
      <c r="G41" s="954"/>
      <c r="H41" s="954"/>
      <c r="I41" s="955"/>
      <c r="J41" s="945">
        <v>203568874</v>
      </c>
      <c r="K41" s="945"/>
      <c r="L41" s="945"/>
      <c r="M41" s="945"/>
      <c r="N41" s="945"/>
      <c r="O41" s="956">
        <v>4036332</v>
      </c>
      <c r="P41" s="956"/>
      <c r="Q41" s="956"/>
      <c r="R41" s="957"/>
    </row>
    <row r="42" spans="1:18" ht="18" customHeight="1">
      <c r="A42" s="250">
        <v>22</v>
      </c>
      <c r="B42" s="943">
        <v>7347</v>
      </c>
      <c r="C42" s="943"/>
      <c r="D42" s="943"/>
      <c r="E42" s="953">
        <v>1861886153</v>
      </c>
      <c r="F42" s="954"/>
      <c r="G42" s="954"/>
      <c r="H42" s="954"/>
      <c r="I42" s="955"/>
      <c r="J42" s="945">
        <v>200477749</v>
      </c>
      <c r="K42" s="945"/>
      <c r="L42" s="945"/>
      <c r="M42" s="945"/>
      <c r="N42" s="945"/>
      <c r="O42" s="956">
        <v>4631488</v>
      </c>
      <c r="P42" s="956"/>
      <c r="Q42" s="956"/>
      <c r="R42" s="957"/>
    </row>
    <row r="43" spans="1:18" ht="18" customHeight="1">
      <c r="A43" s="250">
        <v>23</v>
      </c>
      <c r="B43" s="943">
        <v>7620</v>
      </c>
      <c r="C43" s="943"/>
      <c r="D43" s="943"/>
      <c r="E43" s="953">
        <v>1944971712</v>
      </c>
      <c r="F43" s="954"/>
      <c r="G43" s="954"/>
      <c r="H43" s="954"/>
      <c r="I43" s="955"/>
      <c r="J43" s="945">
        <v>208576181</v>
      </c>
      <c r="K43" s="945"/>
      <c r="L43" s="945"/>
      <c r="M43" s="945"/>
      <c r="N43" s="945"/>
      <c r="O43" s="956">
        <v>6555089</v>
      </c>
      <c r="P43" s="956"/>
      <c r="Q43" s="956"/>
      <c r="R43" s="957"/>
    </row>
    <row r="44" spans="1:18" ht="18" customHeight="1" thickBot="1">
      <c r="A44" s="255">
        <v>24</v>
      </c>
      <c r="B44" s="1041">
        <v>7779</v>
      </c>
      <c r="C44" s="1041"/>
      <c r="D44" s="1041"/>
      <c r="E44" s="1042">
        <v>1991915916</v>
      </c>
      <c r="F44" s="1043"/>
      <c r="G44" s="1043"/>
      <c r="H44" s="1043"/>
      <c r="I44" s="1044"/>
      <c r="J44" s="1045">
        <v>214861554</v>
      </c>
      <c r="K44" s="1045"/>
      <c r="L44" s="1045"/>
      <c r="M44" s="1045"/>
      <c r="N44" s="1045"/>
      <c r="O44" s="1046">
        <v>5664635</v>
      </c>
      <c r="P44" s="1046"/>
      <c r="Q44" s="1046"/>
      <c r="R44" s="1047"/>
    </row>
    <row r="45" spans="1:18" ht="18" customHeight="1">
      <c r="A45" s="153"/>
      <c r="B45" s="263"/>
      <c r="C45" s="263"/>
      <c r="D45" s="263"/>
      <c r="E45" s="263"/>
      <c r="F45" s="264"/>
      <c r="G45" s="264"/>
      <c r="H45" s="264"/>
      <c r="I45" s="264"/>
      <c r="J45" s="265"/>
      <c r="K45" s="265"/>
      <c r="L45" s="265"/>
      <c r="M45" s="265"/>
      <c r="N45" s="265"/>
      <c r="O45" s="266"/>
      <c r="P45" s="266"/>
      <c r="Q45" s="266"/>
      <c r="R45" s="266"/>
    </row>
    <row r="46" spans="1:18" ht="13.5" customHeight="1" thickBot="1">
      <c r="A46" s="431" t="s">
        <v>210</v>
      </c>
      <c r="B46" s="431"/>
      <c r="C46" s="939"/>
      <c r="D46" s="939"/>
      <c r="E46" s="259"/>
      <c r="F46" s="241"/>
      <c r="G46" s="241"/>
      <c r="H46" s="241"/>
      <c r="I46" s="241"/>
      <c r="J46" s="241"/>
      <c r="K46" s="241"/>
      <c r="L46" s="241"/>
      <c r="M46" s="241"/>
      <c r="N46" s="241"/>
      <c r="O46" s="958" t="s">
        <v>0</v>
      </c>
      <c r="P46" s="958"/>
      <c r="Q46" s="959"/>
      <c r="R46" s="959"/>
    </row>
    <row r="47" spans="1:18" ht="15" customHeight="1">
      <c r="A47" s="242" t="s">
        <v>1</v>
      </c>
      <c r="B47" s="948" t="s">
        <v>204</v>
      </c>
      <c r="C47" s="948"/>
      <c r="D47" s="948"/>
      <c r="E47" s="960" t="s">
        <v>205</v>
      </c>
      <c r="F47" s="993"/>
      <c r="G47" s="993"/>
      <c r="H47" s="993"/>
      <c r="I47" s="994"/>
      <c r="J47" s="960" t="s">
        <v>206</v>
      </c>
      <c r="K47" s="961"/>
      <c r="L47" s="961"/>
      <c r="M47" s="961"/>
      <c r="N47" s="966"/>
      <c r="O47" s="960" t="s">
        <v>207</v>
      </c>
      <c r="P47" s="961"/>
      <c r="Q47" s="961"/>
      <c r="R47" s="962"/>
    </row>
    <row r="48" spans="1:18" ht="15" customHeight="1" thickBot="1">
      <c r="A48" s="244" t="s">
        <v>3</v>
      </c>
      <c r="B48" s="949"/>
      <c r="C48" s="949"/>
      <c r="D48" s="949"/>
      <c r="E48" s="995"/>
      <c r="F48" s="996"/>
      <c r="G48" s="996"/>
      <c r="H48" s="996"/>
      <c r="I48" s="997"/>
      <c r="J48" s="963"/>
      <c r="K48" s="964"/>
      <c r="L48" s="964"/>
      <c r="M48" s="964"/>
      <c r="N48" s="967"/>
      <c r="O48" s="963"/>
      <c r="P48" s="964"/>
      <c r="Q48" s="964"/>
      <c r="R48" s="965"/>
    </row>
    <row r="49" spans="1:18" ht="18" customHeight="1">
      <c r="A49" s="245">
        <v>20</v>
      </c>
      <c r="B49" s="942">
        <v>321</v>
      </c>
      <c r="C49" s="942"/>
      <c r="D49" s="942"/>
      <c r="E49" s="950">
        <v>10167154</v>
      </c>
      <c r="F49" s="951"/>
      <c r="G49" s="951"/>
      <c r="H49" s="951"/>
      <c r="I49" s="952"/>
      <c r="J49" s="944">
        <v>1129757</v>
      </c>
      <c r="K49" s="944"/>
      <c r="L49" s="944"/>
      <c r="M49" s="944"/>
      <c r="N49" s="944"/>
      <c r="O49" s="946"/>
      <c r="P49" s="946"/>
      <c r="Q49" s="946"/>
      <c r="R49" s="947"/>
    </row>
    <row r="50" spans="1:18" ht="18" customHeight="1">
      <c r="A50" s="250">
        <v>21</v>
      </c>
      <c r="B50" s="943">
        <v>356</v>
      </c>
      <c r="C50" s="943"/>
      <c r="D50" s="943"/>
      <c r="E50" s="953">
        <v>10947770</v>
      </c>
      <c r="F50" s="954"/>
      <c r="G50" s="954"/>
      <c r="H50" s="954"/>
      <c r="I50" s="955"/>
      <c r="J50" s="945">
        <v>1216489</v>
      </c>
      <c r="K50" s="945"/>
      <c r="L50" s="945"/>
      <c r="M50" s="945"/>
      <c r="N50" s="945"/>
      <c r="O50" s="940"/>
      <c r="P50" s="940"/>
      <c r="Q50" s="940"/>
      <c r="R50" s="941"/>
    </row>
    <row r="51" spans="1:18" ht="18" customHeight="1">
      <c r="A51" s="250">
        <v>22</v>
      </c>
      <c r="B51" s="943">
        <v>385</v>
      </c>
      <c r="C51" s="943"/>
      <c r="D51" s="943"/>
      <c r="E51" s="953">
        <v>11882010</v>
      </c>
      <c r="F51" s="954"/>
      <c r="G51" s="954"/>
      <c r="H51" s="954"/>
      <c r="I51" s="955"/>
      <c r="J51" s="945">
        <v>1320312</v>
      </c>
      <c r="K51" s="945"/>
      <c r="L51" s="945"/>
      <c r="M51" s="945"/>
      <c r="N51" s="945"/>
      <c r="O51" s="940"/>
      <c r="P51" s="940"/>
      <c r="Q51" s="940"/>
      <c r="R51" s="941"/>
    </row>
    <row r="52" spans="1:18" ht="18" customHeight="1">
      <c r="A52" s="250">
        <v>23</v>
      </c>
      <c r="B52" s="943">
        <v>384</v>
      </c>
      <c r="C52" s="943"/>
      <c r="D52" s="943"/>
      <c r="E52" s="953">
        <v>12116454</v>
      </c>
      <c r="F52" s="954"/>
      <c r="G52" s="954"/>
      <c r="H52" s="954"/>
      <c r="I52" s="955"/>
      <c r="J52" s="945">
        <v>1350090</v>
      </c>
      <c r="K52" s="945"/>
      <c r="L52" s="945"/>
      <c r="M52" s="945"/>
      <c r="N52" s="945"/>
      <c r="O52" s="940"/>
      <c r="P52" s="940"/>
      <c r="Q52" s="940"/>
      <c r="R52" s="941"/>
    </row>
    <row r="53" spans="1:18" ht="18" customHeight="1" thickBot="1">
      <c r="A53" s="255">
        <v>24</v>
      </c>
      <c r="B53" s="1041">
        <v>373</v>
      </c>
      <c r="C53" s="1041"/>
      <c r="D53" s="1041"/>
      <c r="E53" s="1042">
        <v>12012144</v>
      </c>
      <c r="F53" s="1043"/>
      <c r="G53" s="1043"/>
      <c r="H53" s="1043"/>
      <c r="I53" s="1044"/>
      <c r="J53" s="1045">
        <v>1323651</v>
      </c>
      <c r="K53" s="1045"/>
      <c r="L53" s="1045"/>
      <c r="M53" s="1045"/>
      <c r="N53" s="1045"/>
      <c r="O53" s="1048"/>
      <c r="P53" s="1048"/>
      <c r="Q53" s="1048"/>
      <c r="R53" s="1049"/>
    </row>
    <row r="54" spans="1:18" ht="18" customHeight="1">
      <c r="A54" s="153"/>
      <c r="B54" s="267"/>
      <c r="C54" s="267"/>
      <c r="D54" s="267"/>
      <c r="E54" s="268"/>
      <c r="F54" s="269"/>
      <c r="G54" s="269"/>
      <c r="H54" s="269"/>
      <c r="I54" s="269"/>
      <c r="J54" s="270"/>
      <c r="K54" s="270"/>
      <c r="L54" s="270"/>
      <c r="M54" s="270"/>
      <c r="N54" s="270"/>
      <c r="O54" s="271"/>
      <c r="P54" s="271"/>
      <c r="Q54" s="271"/>
      <c r="R54" s="271"/>
    </row>
  </sheetData>
  <sheetProtection/>
  <mergeCells count="155">
    <mergeCell ref="B53:D53"/>
    <mergeCell ref="E53:I53"/>
    <mergeCell ref="J53:N53"/>
    <mergeCell ref="O53:R53"/>
    <mergeCell ref="B44:D44"/>
    <mergeCell ref="E44:I44"/>
    <mergeCell ref="J44:N44"/>
    <mergeCell ref="O44:R44"/>
    <mergeCell ref="B35:D35"/>
    <mergeCell ref="E35:I35"/>
    <mergeCell ref="J35:N35"/>
    <mergeCell ref="O35:R35"/>
    <mergeCell ref="N8:O8"/>
    <mergeCell ref="B26:D26"/>
    <mergeCell ref="E26:I26"/>
    <mergeCell ref="J26:N26"/>
    <mergeCell ref="O26:R26"/>
    <mergeCell ref="B12:C12"/>
    <mergeCell ref="D12:F12"/>
    <mergeCell ref="G12:H12"/>
    <mergeCell ref="J12:L12"/>
    <mergeCell ref="A14:R14"/>
    <mergeCell ref="J6:M6"/>
    <mergeCell ref="G7:I7"/>
    <mergeCell ref="J7:M7"/>
    <mergeCell ref="P7:R7"/>
    <mergeCell ref="G6:I6"/>
    <mergeCell ref="E47:I48"/>
    <mergeCell ref="P11:R11"/>
    <mergeCell ref="E52:I52"/>
    <mergeCell ref="O43:R43"/>
    <mergeCell ref="E41:I41"/>
    <mergeCell ref="J41:N41"/>
    <mergeCell ref="J42:N42"/>
    <mergeCell ref="E43:I43"/>
    <mergeCell ref="O41:R41"/>
    <mergeCell ref="N12:O12"/>
    <mergeCell ref="B38:D39"/>
    <mergeCell ref="O38:R39"/>
    <mergeCell ref="O40:R40"/>
    <mergeCell ref="J38:N39"/>
    <mergeCell ref="E40:I40"/>
    <mergeCell ref="B43:D43"/>
    <mergeCell ref="B42:D42"/>
    <mergeCell ref="J24:N24"/>
    <mergeCell ref="J32:N32"/>
    <mergeCell ref="B31:D31"/>
    <mergeCell ref="E42:I42"/>
    <mergeCell ref="A36:R36"/>
    <mergeCell ref="B41:D41"/>
    <mergeCell ref="B40:D40"/>
    <mergeCell ref="A37:D37"/>
    <mergeCell ref="J33:N33"/>
    <mergeCell ref="E38:I39"/>
    <mergeCell ref="J43:N43"/>
    <mergeCell ref="J34:N34"/>
    <mergeCell ref="B9:C9"/>
    <mergeCell ref="D9:F9"/>
    <mergeCell ref="P9:R9"/>
    <mergeCell ref="P10:R10"/>
    <mergeCell ref="G9:H9"/>
    <mergeCell ref="G10:H10"/>
    <mergeCell ref="B10:C10"/>
    <mergeCell ref="D10:F10"/>
    <mergeCell ref="J10:L10"/>
    <mergeCell ref="P12:R12"/>
    <mergeCell ref="O24:R24"/>
    <mergeCell ref="A28:D28"/>
    <mergeCell ref="B29:D30"/>
    <mergeCell ref="O25:R25"/>
    <mergeCell ref="O20:R21"/>
    <mergeCell ref="A17:R17"/>
    <mergeCell ref="A18:R18"/>
    <mergeCell ref="A19:D19"/>
    <mergeCell ref="B23:D23"/>
    <mergeCell ref="D11:F11"/>
    <mergeCell ref="J11:L11"/>
    <mergeCell ref="N11:O11"/>
    <mergeCell ref="E23:I23"/>
    <mergeCell ref="E22:I22"/>
    <mergeCell ref="J20:N21"/>
    <mergeCell ref="J23:N23"/>
    <mergeCell ref="O23:R23"/>
    <mergeCell ref="A13:R13"/>
    <mergeCell ref="O19:R19"/>
    <mergeCell ref="B11:C11"/>
    <mergeCell ref="A15:R15"/>
    <mergeCell ref="J22:N22"/>
    <mergeCell ref="J9:L9"/>
    <mergeCell ref="O22:R22"/>
    <mergeCell ref="B20:D21"/>
    <mergeCell ref="G11:H11"/>
    <mergeCell ref="E20:I21"/>
    <mergeCell ref="N9:O9"/>
    <mergeCell ref="N10:O10"/>
    <mergeCell ref="B24:D24"/>
    <mergeCell ref="B25:D25"/>
    <mergeCell ref="O32:R32"/>
    <mergeCell ref="E31:I31"/>
    <mergeCell ref="E25:I25"/>
    <mergeCell ref="J29:N30"/>
    <mergeCell ref="J31:N31"/>
    <mergeCell ref="O29:R30"/>
    <mergeCell ref="O31:R31"/>
    <mergeCell ref="J25:N25"/>
    <mergeCell ref="O33:R33"/>
    <mergeCell ref="J8:L8"/>
    <mergeCell ref="B8:C8"/>
    <mergeCell ref="D8:F8"/>
    <mergeCell ref="P8:R8"/>
    <mergeCell ref="O28:R28"/>
    <mergeCell ref="G8:H8"/>
    <mergeCell ref="B22:D22"/>
    <mergeCell ref="E24:I24"/>
    <mergeCell ref="E29:I30"/>
    <mergeCell ref="A1:R1"/>
    <mergeCell ref="A3:R3"/>
    <mergeCell ref="A4:R4"/>
    <mergeCell ref="D5:F7"/>
    <mergeCell ref="N5:R5"/>
    <mergeCell ref="N6:O6"/>
    <mergeCell ref="N7:O7"/>
    <mergeCell ref="B5:C7"/>
    <mergeCell ref="G5:M5"/>
    <mergeCell ref="P6:R6"/>
    <mergeCell ref="O42:R42"/>
    <mergeCell ref="O46:R46"/>
    <mergeCell ref="O47:R48"/>
    <mergeCell ref="J47:N48"/>
    <mergeCell ref="O34:R34"/>
    <mergeCell ref="J40:N40"/>
    <mergeCell ref="O37:R37"/>
    <mergeCell ref="E34:I34"/>
    <mergeCell ref="B34:D34"/>
    <mergeCell ref="B32:D32"/>
    <mergeCell ref="B33:D33"/>
    <mergeCell ref="E32:I32"/>
    <mergeCell ref="E33:I33"/>
    <mergeCell ref="B52:D52"/>
    <mergeCell ref="J52:N52"/>
    <mergeCell ref="O52:R52"/>
    <mergeCell ref="J51:N51"/>
    <mergeCell ref="B51:D51"/>
    <mergeCell ref="E51:I51"/>
    <mergeCell ref="O51:R51"/>
    <mergeCell ref="A46:D46"/>
    <mergeCell ref="O50:R50"/>
    <mergeCell ref="B49:D49"/>
    <mergeCell ref="B50:D50"/>
    <mergeCell ref="J49:N49"/>
    <mergeCell ref="J50:N50"/>
    <mergeCell ref="O49:R49"/>
    <mergeCell ref="B47:D48"/>
    <mergeCell ref="E49:I49"/>
    <mergeCell ref="E50:I50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3935</cp:lastModifiedBy>
  <cp:lastPrinted>2013-12-23T23:50:38Z</cp:lastPrinted>
  <dcterms:created xsi:type="dcterms:W3CDTF">2008-07-24T04:31:39Z</dcterms:created>
  <dcterms:modified xsi:type="dcterms:W3CDTF">2013-12-24T00:04:50Z</dcterms:modified>
  <cp:category/>
  <cp:version/>
  <cp:contentType/>
  <cp:contentStatus/>
</cp:coreProperties>
</file>