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4065" activeTab="0"/>
  </bookViews>
  <sheets>
    <sheet name="１．物価指数 その１" sheetId="1" r:id="rId1"/>
    <sheet name="２． 勤労者世帯の～　" sheetId="2" r:id="rId2"/>
    <sheet name="３．たばこ ４．消費生活" sheetId="3" r:id="rId3"/>
    <sheet name="５．中小企業融資　" sheetId="4" r:id="rId4"/>
  </sheets>
  <definedNames>
    <definedName name="_xlnm.Print_Area" localSheetId="0">'１．物価指数 その１'!$A$1:$AG$34</definedName>
    <definedName name="_xlnm.Print_Area" localSheetId="1">'２． 勤労者世帯の～　'!$A$1:$O$43</definedName>
    <definedName name="TABLE" localSheetId="0">'１．物価指数 その１'!$A$5:$M$30</definedName>
    <definedName name="TABLE" localSheetId="1">'２． 勤労者世帯の～　'!#REF!</definedName>
    <definedName name="TABLE" localSheetId="2">'３．たばこ ４．消費生活'!#REF!</definedName>
    <definedName name="TABLE" localSheetId="3">'５．中小企業融資　'!#REF!</definedName>
    <definedName name="TABLE_2" localSheetId="0">'１．物価指数 その１'!$A$31:$N$31</definedName>
    <definedName name="TABLE_2" localSheetId="1">'２． 勤労者世帯の～　'!#REF!</definedName>
    <definedName name="TABLE_2" localSheetId="2">'３．たばこ ４．消費生活'!$A$4:$D$5</definedName>
    <definedName name="TABLE_2" localSheetId="3">'５．中小企業融資　'!#REF!</definedName>
    <definedName name="TABLE_3" localSheetId="0">'１．物価指数 その１'!#REF!</definedName>
    <definedName name="TABLE_3" localSheetId="1">'２． 勤労者世帯の～　'!#REF!</definedName>
    <definedName name="TABLE_3" localSheetId="2">'３．たばこ ４．消費生活'!$A$15:$L$33</definedName>
    <definedName name="TABLE_3" localSheetId="3">'５．中小企業融資　'!#REF!</definedName>
    <definedName name="TABLE_4" localSheetId="0">'１．物価指数 その１'!#REF!</definedName>
    <definedName name="TABLE_4" localSheetId="1">'２． 勤労者世帯の～　'!#REF!</definedName>
    <definedName name="TABLE_4" localSheetId="2">'３．たばこ ４．消費生活'!#REF!</definedName>
    <definedName name="TABLE_4" localSheetId="3">'５．中小企業融資　'!#REF!</definedName>
    <definedName name="TABLE_5" localSheetId="0">'１．物価指数 その１'!#REF!</definedName>
    <definedName name="TABLE_5" localSheetId="1">'２． 勤労者世帯の～　'!#REF!</definedName>
    <definedName name="TABLE_5" localSheetId="2">'３．たばこ ４．消費生活'!#REF!</definedName>
    <definedName name="TABLE_5" localSheetId="3">'５．中小企業融資　'!$A$3:$J$4</definedName>
    <definedName name="TABLE_6" localSheetId="0">'１．物価指数 その１'!#REF!</definedName>
    <definedName name="TABLE_6" localSheetId="1">'２． 勤労者世帯の～　'!#REF!</definedName>
    <definedName name="TABLE_7" localSheetId="0">'１．物価指数 その１'!#REF!</definedName>
    <definedName name="TABLE_7" localSheetId="1">'２． 勤労者世帯の～　'!$I$3:$L$43</definedName>
    <definedName name="TABLE_8" localSheetId="0">'１．物価指数 その１'!#REF!</definedName>
    <definedName name="TABLE_8" localSheetId="1">'２． 勤労者世帯の～　'!#REF!</definedName>
    <definedName name="TABLE_9" localSheetId="0">'１．物価指数 その１'!#REF!</definedName>
    <definedName name="TABLE_9" localSheetId="1">'２． 勤労者世帯の～　'!#REF!</definedName>
  </definedNames>
  <calcPr fullCalcOnLoad="1"/>
</workbook>
</file>

<file path=xl/sharedStrings.xml><?xml version="1.0" encoding="utf-8"?>
<sst xmlns="http://schemas.openxmlformats.org/spreadsheetml/2006/main" count="158" uniqueCount="155">
  <si>
    <t>区分</t>
  </si>
  <si>
    <t>その他</t>
  </si>
  <si>
    <t>年度</t>
  </si>
  <si>
    <t>（単位：千本）</t>
  </si>
  <si>
    <t>区 分</t>
  </si>
  <si>
    <t>本 数</t>
  </si>
  <si>
    <t>年 度</t>
  </si>
  <si>
    <t>（単位：件）</t>
  </si>
  <si>
    <t>商品別分類項目</t>
  </si>
  <si>
    <t>食料品</t>
  </si>
  <si>
    <t>住居品</t>
  </si>
  <si>
    <t>被服品</t>
  </si>
  <si>
    <t>雑 品</t>
  </si>
  <si>
    <t>役 務</t>
  </si>
  <si>
    <t>内 職</t>
  </si>
  <si>
    <t>生 活</t>
  </si>
  <si>
    <t>計</t>
  </si>
  <si>
    <t>副 業</t>
  </si>
  <si>
    <t>内容別分類項目</t>
  </si>
  <si>
    <t>相 場</t>
  </si>
  <si>
    <t>一 般</t>
  </si>
  <si>
    <t>安 全 ・ 衛 生</t>
  </si>
  <si>
    <t>内</t>
  </si>
  <si>
    <t>品質・機能・役務品質</t>
  </si>
  <si>
    <t>法規・基準</t>
  </si>
  <si>
    <t>容</t>
  </si>
  <si>
    <t>価格・料金</t>
  </si>
  <si>
    <t>計量・量目</t>
  </si>
  <si>
    <t>別</t>
  </si>
  <si>
    <t>表示・広告</t>
  </si>
  <si>
    <t>販売方法</t>
  </si>
  <si>
    <t>相</t>
  </si>
  <si>
    <t>談</t>
  </si>
  <si>
    <t>包装・容器</t>
  </si>
  <si>
    <t>施設・設備</t>
  </si>
  <si>
    <t>件</t>
  </si>
  <si>
    <t>買物相談</t>
  </si>
  <si>
    <t>生活知識</t>
  </si>
  <si>
    <t>数</t>
  </si>
  <si>
    <t>　　　数の合計は相談・苦情受付件数とは一致しないことがある。</t>
  </si>
  <si>
    <t>＊＊＊生活一般は内容別に分類していない。</t>
  </si>
  <si>
    <t>住居</t>
  </si>
  <si>
    <t>家具・</t>
  </si>
  <si>
    <t>交通</t>
  </si>
  <si>
    <t>教育</t>
  </si>
  <si>
    <t>被服及</t>
  </si>
  <si>
    <t>保健</t>
  </si>
  <si>
    <t>教養</t>
  </si>
  <si>
    <t>・</t>
  </si>
  <si>
    <t>医療</t>
  </si>
  <si>
    <t>通信</t>
  </si>
  <si>
    <t>娯楽</t>
  </si>
  <si>
    <t>実収入</t>
  </si>
  <si>
    <t>経常収入</t>
  </si>
  <si>
    <t>世帯主収入</t>
  </si>
  <si>
    <t>特別収入</t>
  </si>
  <si>
    <t>実収入以外の収入</t>
  </si>
  <si>
    <t>繰入金</t>
  </si>
  <si>
    <t>実支出</t>
  </si>
  <si>
    <t>消費支出</t>
  </si>
  <si>
    <t>食料</t>
  </si>
  <si>
    <t>光熱・水道</t>
  </si>
  <si>
    <t>家具・家事用品</t>
  </si>
  <si>
    <t>保健医療</t>
  </si>
  <si>
    <t>教養娯楽</t>
  </si>
  <si>
    <t>その他の消費支出</t>
  </si>
  <si>
    <t>非消費支出</t>
  </si>
  <si>
    <t>実支出以外の支出</t>
  </si>
  <si>
    <t>繰越金</t>
  </si>
  <si>
    <t>平均消費性向（％）</t>
  </si>
  <si>
    <t>エンゲル係数（％）</t>
  </si>
  <si>
    <t>総合</t>
  </si>
  <si>
    <t>食料</t>
  </si>
  <si>
    <t>光　熱
・
水　道</t>
  </si>
  <si>
    <t>集計世帯数</t>
  </si>
  <si>
    <t>（世帯）</t>
  </si>
  <si>
    <t>世帯人員</t>
  </si>
  <si>
    <t>（人）</t>
  </si>
  <si>
    <t>有業人員</t>
  </si>
  <si>
    <t>（人）</t>
  </si>
  <si>
    <t>世帯主の年齢</t>
  </si>
  <si>
    <t>（歳）</t>
  </si>
  <si>
    <t>被服及び履物</t>
  </si>
  <si>
    <t>交通・通信</t>
  </si>
  <si>
    <t>＊　　各項目の内訳は主要項目であり、合計とは一致しない。</t>
  </si>
  <si>
    <t>「実収入」：世帯全員の税込収入</t>
  </si>
  <si>
    <t xml:space="preserve">「可処分所得」：（実収入－非消費支出）いわゆる手取収入 </t>
  </si>
  <si>
    <t xml:space="preserve">「消費支出」：いわゆる生活費 </t>
  </si>
  <si>
    <t xml:space="preserve">「非消費支出」：税金、社会保障費など消費者の自由にならない支出 </t>
  </si>
  <si>
    <t xml:space="preserve">「平均消費性向」：（消費支出÷可処分所得）×100 </t>
  </si>
  <si>
    <t>「エンゲル係数」：（食料÷消費支出）×100</t>
  </si>
  <si>
    <t>（単位：千円）</t>
  </si>
  <si>
    <t>件 数</t>
  </si>
  <si>
    <t>融資額</t>
  </si>
  <si>
    <t>１件当たり融資額</t>
  </si>
  <si>
    <t>資料：市民部市民サービス政策課</t>
  </si>
  <si>
    <t>資料：地域創造部商工観光課</t>
  </si>
  <si>
    <t>資料：総務部税務室税務課</t>
  </si>
  <si>
    <t>持家の帰</t>
  </si>
  <si>
    <t>属家賃を</t>
  </si>
  <si>
    <t>除く総合</t>
  </si>
  <si>
    <t>ウエイト</t>
  </si>
  <si>
    <t>　19</t>
  </si>
  <si>
    <t xml:space="preserve">  20</t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</si>
  <si>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</si>
  <si>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</si>
  <si>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</si>
  <si>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</si>
  <si>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</si>
  <si>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</si>
  <si>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</si>
  <si>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</si>
  <si>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t>　10</t>
  </si>
  <si>
    <t>　11</t>
  </si>
  <si>
    <t>　12</t>
  </si>
  <si>
    <t>　２</t>
  </si>
  <si>
    <t>　３</t>
  </si>
  <si>
    <t>　　２． 勤労者世帯の１世帯当たり年平均１か月間の収入と支出</t>
  </si>
  <si>
    <t xml:space="preserve">  21</t>
  </si>
  <si>
    <t>22年１月</t>
  </si>
  <si>
    <t>平成18年</t>
  </si>
  <si>
    <t xml:space="preserve">  22</t>
  </si>
  <si>
    <t>23年１月</t>
  </si>
  <si>
    <t>資料：総務部総務課「家計調査」</t>
  </si>
  <si>
    <t>３． た ば こ 消 費 高</t>
  </si>
  <si>
    <t>４． 消費生活相談・苦情件数</t>
  </si>
  <si>
    <t>５． 中 小 企 業 融 資 状 況</t>
  </si>
  <si>
    <t>　全　　　　　　国</t>
  </si>
  <si>
    <t>住　居</t>
  </si>
  <si>
    <t>諸雑費</t>
  </si>
  <si>
    <t>家　　事</t>
  </si>
  <si>
    <t>用　　品</t>
  </si>
  <si>
    <t>び履物</t>
  </si>
  <si>
    <t>収入総額(円）</t>
  </si>
  <si>
    <t>支出総額（円）</t>
  </si>
  <si>
    <t>現物総額（円）</t>
  </si>
  <si>
    <t>可処分所得（円）</t>
  </si>
  <si>
    <t>相談・苦情受付件数</t>
  </si>
  <si>
    <t>契約・解約</t>
  </si>
  <si>
    <t>接客対応</t>
  </si>
  <si>
    <t>計</t>
  </si>
  <si>
    <t>＊　　受付件数が１件であっても内容別に分類すると数項目にわたる場合があるため、内容別相談件</t>
  </si>
  <si>
    <t>＊＊　消費生活センターで取扱った件数である。</t>
  </si>
  <si>
    <t>１． 消 費 者 物 価 指 数</t>
  </si>
  <si>
    <t>項目</t>
  </si>
  <si>
    <t>年</t>
  </si>
  <si>
    <t>年月</t>
  </si>
  <si>
    <t>費目</t>
  </si>
  <si>
    <t xml:space="preserve"> 生 鮮</t>
  </si>
  <si>
    <t xml:space="preserve"> 食 料 品</t>
  </si>
  <si>
    <t xml:space="preserve"> 以 外</t>
  </si>
  <si>
    <t>資料：総務省統計局  (平成１７年＝１００とした平成１７年基準の消費者物価指数の十大費目の指数を掲載している。)</t>
  </si>
  <si>
    <t>＊    十大費目・・・食料、住居、水道・光熱、家具・家事用品、被服及び履物、保健医療、交通・通信、教育、教養・娯楽、諸雑費の費目である。</t>
  </si>
  <si>
    <t>・</t>
  </si>
  <si>
    <t>＊＊  ウエイト・・・全体に対する品目や業種などの重要度を示す構成比。（本表の場合、平成１７年度の総合を１０，０００とした構成比である。）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</si>
</sst>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\ \ \ \ \ "/>
    <numFmt numFmtId="179" formatCode="#,##0\ "/>
    <numFmt numFmtId="180" formatCode="#,##0\ \ "/>
    <numFmt numFmtId="181" formatCode="#,##0_ \ \ \ \ \ \ \ \ "/>
    <numFmt numFmtId="182" formatCode="#,##0.0_ "/>
    <numFmt numFmtId="183" formatCode="0.0\ \ "/>
    <numFmt numFmtId="184" formatCode="0.0_);[Red]\(0.0\)"/>
    <numFmt numFmtId="185" formatCode="0.0\ \ \ \ \ "/>
    <numFmt numFmtId="186" formatCode="0.0_ \ \ "/>
    <numFmt numFmtId="187" formatCode="#,##0.00_ "/>
    <numFmt numFmtId="188" formatCode="#,##0.0_);[Red]\(#,##0.0\)"/>
    <numFmt numFmtId="189" formatCode="0_);[Red]\(0\)"/>
  </numFmts>
  <fonts count="13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11"/>
      <name val="ＭＳ 明朝"/>
      <family val="1"/>
    </font>
    <font>
      <sz val="15"/>
      <name val="ＤＦ平成明朝体W3"/>
      <family val="0"/>
    </font>
    <font>
      <sz val="6"/>
      <name val="ＭＳ Ｐ明朝"/>
      <family val="1"/>
    </font>
    <font>
      <sz val="10"/>
      <name val="ＤＦ平成明朝体W3"/>
      <family val="0"/>
    </font>
    <font>
      <sz val="10"/>
      <color indexed="8"/>
      <name val="ＤＦ平成明朝体W3"/>
      <family val="0"/>
    </font>
    <font>
      <sz val="11"/>
      <name val="ＤＦ平成明朝体W3"/>
      <family val="0"/>
    </font>
    <font>
      <sz val="10"/>
      <color indexed="8"/>
      <name val="ＭＳ 明朝"/>
      <family val="1"/>
    </font>
    <font>
      <sz val="15"/>
      <color indexed="8"/>
      <name val="ＤＦ平成明朝体W3"/>
      <family val="0"/>
    </font>
    <font>
      <sz val="18"/>
      <name val="ＤＦ平成明朝体W3"/>
      <family val="0"/>
    </font>
  </fonts>
  <fills count="2">
    <fill>
      <patternFill/>
    </fill>
    <fill>
      <patternFill patternType="gray125"/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double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" fillId="0" borderId="0">
      <alignment horizontal="left" indent="1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289">
    <xf numFmtId="0" fontId="0" fillId="0" borderId="0" xfId="0" applyAlignment="1">
      <alignment vertical="center"/>
    </xf>
    <xf numFmtId="0" fontId="2" fillId="0" borderId="0" xfId="22" applyFont="1" applyAlignment="1">
      <alignment horizontal="center" vertical="center"/>
      <protection/>
    </xf>
    <xf numFmtId="0" fontId="2" fillId="0" borderId="0" xfId="22" applyFont="1" applyAlignment="1">
      <alignment horizontal="left" vertical="center"/>
      <protection/>
    </xf>
    <xf numFmtId="184" fontId="2" fillId="0" borderId="0" xfId="22" applyNumberFormat="1" applyFont="1" applyAlignment="1">
      <alignment horizontal="right" vertical="center"/>
      <protection/>
    </xf>
    <xf numFmtId="0" fontId="7" fillId="0" borderId="0" xfId="22" applyFont="1" applyAlignment="1">
      <alignment horizontal="center" vertical="center"/>
      <protection/>
    </xf>
    <xf numFmtId="0" fontId="7" fillId="0" borderId="1" xfId="22" applyFont="1" applyBorder="1" applyAlignment="1">
      <alignment horizontal="distributed" vertical="center"/>
      <protection/>
    </xf>
    <xf numFmtId="0" fontId="7" fillId="0" borderId="2" xfId="22" applyFont="1" applyBorder="1" applyAlignment="1">
      <alignment horizontal="distributed" vertical="center"/>
      <protection/>
    </xf>
    <xf numFmtId="0" fontId="2" fillId="0" borderId="0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3" xfId="22" applyFont="1" applyBorder="1" applyAlignment="1">
      <alignment horizontal="center" vertical="center"/>
      <protection/>
    </xf>
    <xf numFmtId="0" fontId="2" fillId="0" borderId="0" xfId="22" applyFont="1" applyAlignment="1">
      <alignment horizontal="center"/>
      <protection/>
    </xf>
    <xf numFmtId="0" fontId="2" fillId="0" borderId="0" xfId="22" applyFont="1" applyAlignment="1">
      <alignment horizontal="left"/>
      <protection/>
    </xf>
    <xf numFmtId="0" fontId="7" fillId="0" borderId="4" xfId="22" applyFont="1" applyBorder="1" applyAlignment="1">
      <alignment horizontal="center" vertical="center"/>
      <protection/>
    </xf>
    <xf numFmtId="0" fontId="7" fillId="0" borderId="5" xfId="22" applyFont="1" applyBorder="1" applyAlignment="1">
      <alignment horizontal="center" vertical="center"/>
      <protection/>
    </xf>
    <xf numFmtId="0" fontId="7" fillId="0" borderId="5" xfId="22" applyFont="1" applyBorder="1" applyAlignment="1">
      <alignment horizontal="right" vertical="center"/>
      <protection/>
    </xf>
    <xf numFmtId="177" fontId="7" fillId="0" borderId="5" xfId="22" applyNumberFormat="1" applyFont="1" applyBorder="1" applyAlignment="1">
      <alignment horizontal="right" vertical="center"/>
      <protection/>
    </xf>
    <xf numFmtId="0" fontId="7" fillId="0" borderId="0" xfId="22" applyFont="1" applyBorder="1" applyAlignment="1">
      <alignment horizontal="distributed" vertical="center"/>
      <protection/>
    </xf>
    <xf numFmtId="0" fontId="7" fillId="0" borderId="6" xfId="22" applyFont="1" applyBorder="1" applyAlignment="1">
      <alignment horizontal="center" vertical="center"/>
      <protection/>
    </xf>
    <xf numFmtId="0" fontId="7" fillId="0" borderId="6" xfId="22" applyFont="1" applyBorder="1" applyAlignment="1">
      <alignment horizontal="distributed" vertical="center"/>
      <protection/>
    </xf>
    <xf numFmtId="182" fontId="7" fillId="0" borderId="6" xfId="22" applyNumberFormat="1" applyFont="1" applyBorder="1" applyAlignment="1">
      <alignment horizontal="right" vertical="center"/>
      <protection/>
    </xf>
    <xf numFmtId="176" fontId="7" fillId="0" borderId="0" xfId="22" applyNumberFormat="1" applyFont="1" applyBorder="1" applyAlignment="1">
      <alignment horizontal="right" vertical="center"/>
      <protection/>
    </xf>
    <xf numFmtId="176" fontId="7" fillId="0" borderId="6" xfId="22" applyNumberFormat="1" applyFont="1" applyBorder="1" applyAlignment="1">
      <alignment horizontal="right" vertical="center"/>
      <protection/>
    </xf>
    <xf numFmtId="0" fontId="7" fillId="0" borderId="7" xfId="22" applyFont="1" applyBorder="1" applyAlignment="1">
      <alignment horizontal="center" vertical="center"/>
      <protection/>
    </xf>
    <xf numFmtId="176" fontId="7" fillId="0" borderId="5" xfId="22" applyNumberFormat="1" applyFont="1" applyBorder="1" applyAlignment="1">
      <alignment horizontal="right" vertical="center"/>
      <protection/>
    </xf>
    <xf numFmtId="188" fontId="7" fillId="0" borderId="0" xfId="22" applyNumberFormat="1" applyFont="1" applyBorder="1" applyAlignment="1">
      <alignment horizontal="right" vertical="center"/>
      <protection/>
    </xf>
    <xf numFmtId="0" fontId="10" fillId="0" borderId="0" xfId="24" applyFont="1" applyAlignment="1">
      <alignment horizontal="center" vertical="center"/>
      <protection/>
    </xf>
    <xf numFmtId="0" fontId="10" fillId="0" borderId="0" xfId="24" applyFont="1" applyBorder="1" applyAlignment="1">
      <alignment horizontal="center" vertical="center"/>
      <protection/>
    </xf>
    <xf numFmtId="0" fontId="10" fillId="0" borderId="0" xfId="24" applyFont="1" applyAlignment="1">
      <alignment horizontal="center"/>
      <protection/>
    </xf>
    <xf numFmtId="0" fontId="8" fillId="0" borderId="3" xfId="24" applyFont="1" applyBorder="1" applyAlignment="1">
      <alignment horizontal="distributed" vertical="center"/>
      <protection/>
    </xf>
    <xf numFmtId="0" fontId="10" fillId="0" borderId="0" xfId="24" applyFont="1" applyAlignment="1">
      <alignment horizontal="left"/>
      <protection/>
    </xf>
    <xf numFmtId="0" fontId="8" fillId="0" borderId="0" xfId="24" applyFont="1" applyAlignment="1">
      <alignment horizontal="center" vertical="center"/>
      <protection/>
    </xf>
    <xf numFmtId="0" fontId="8" fillId="0" borderId="8" xfId="24" applyFont="1" applyBorder="1" applyAlignment="1">
      <alignment horizontal="distributed" vertical="center"/>
      <protection/>
    </xf>
    <xf numFmtId="0" fontId="8" fillId="0" borderId="9" xfId="24" applyFont="1" applyBorder="1" applyAlignment="1">
      <alignment horizontal="distributed" vertical="center"/>
      <protection/>
    </xf>
    <xf numFmtId="179" fontId="8" fillId="0" borderId="10" xfId="24" applyNumberFormat="1" applyFont="1" applyFill="1" applyBorder="1" applyAlignment="1">
      <alignment horizontal="right" vertical="center"/>
      <protection/>
    </xf>
    <xf numFmtId="179" fontId="8" fillId="0" borderId="11" xfId="24" applyNumberFormat="1" applyFont="1" applyFill="1" applyBorder="1" applyAlignment="1">
      <alignment horizontal="right" vertical="center"/>
      <protection/>
    </xf>
    <xf numFmtId="176" fontId="2" fillId="0" borderId="0" xfId="22" applyNumberFormat="1" applyFont="1" applyAlignment="1">
      <alignment horizontal="center" vertical="center"/>
      <protection/>
    </xf>
    <xf numFmtId="0" fontId="7" fillId="0" borderId="0" xfId="22" applyFont="1" applyBorder="1" applyAlignment="1">
      <alignment horizontal="distributed" vertical="center"/>
      <protection/>
    </xf>
    <xf numFmtId="0" fontId="7" fillId="0" borderId="3" xfId="22" applyFont="1" applyBorder="1" applyAlignment="1">
      <alignment horizontal="distributed" vertical="center"/>
      <protection/>
    </xf>
    <xf numFmtId="0" fontId="7" fillId="0" borderId="10" xfId="22" applyFont="1" applyBorder="1" applyAlignment="1">
      <alignment horizontal="distributed" vertical="center"/>
      <protection/>
    </xf>
    <xf numFmtId="177" fontId="7" fillId="0" borderId="12" xfId="22" applyNumberFormat="1" applyFont="1" applyBorder="1" applyAlignment="1">
      <alignment horizontal="right" vertical="center"/>
      <protection/>
    </xf>
    <xf numFmtId="182" fontId="7" fillId="0" borderId="13" xfId="22" applyNumberFormat="1" applyFont="1" applyBorder="1" applyAlignment="1">
      <alignment horizontal="right" vertical="center"/>
      <protection/>
    </xf>
    <xf numFmtId="176" fontId="7" fillId="0" borderId="9" xfId="22" applyNumberFormat="1" applyFont="1" applyBorder="1" applyAlignment="1">
      <alignment horizontal="right" vertical="center"/>
      <protection/>
    </xf>
    <xf numFmtId="176" fontId="7" fillId="0" borderId="13" xfId="22" applyNumberFormat="1" applyFont="1" applyBorder="1" applyAlignment="1">
      <alignment horizontal="right" vertical="center"/>
      <protection/>
    </xf>
    <xf numFmtId="176" fontId="7" fillId="0" borderId="12" xfId="22" applyNumberFormat="1" applyFont="1" applyBorder="1" applyAlignment="1">
      <alignment horizontal="right" vertical="center"/>
      <protection/>
    </xf>
    <xf numFmtId="188" fontId="7" fillId="0" borderId="9" xfId="22" applyNumberFormat="1" applyFont="1" applyBorder="1" applyAlignment="1">
      <alignment horizontal="right" vertical="center"/>
      <protection/>
    </xf>
    <xf numFmtId="0" fontId="7" fillId="0" borderId="14" xfId="22" applyFont="1" applyBorder="1" applyAlignment="1">
      <alignment horizontal="center" vertical="center"/>
      <protection/>
    </xf>
    <xf numFmtId="0" fontId="7" fillId="0" borderId="14" xfId="22" applyFont="1" applyBorder="1" applyAlignment="1">
      <alignment horizontal="distributed" vertical="center"/>
      <protection/>
    </xf>
    <xf numFmtId="0" fontId="7" fillId="0" borderId="15" xfId="22" applyFont="1" applyBorder="1" applyAlignment="1">
      <alignment horizontal="center" vertical="center"/>
      <protection/>
    </xf>
    <xf numFmtId="187" fontId="7" fillId="0" borderId="14" xfId="22" applyNumberFormat="1" applyFont="1" applyBorder="1" applyAlignment="1">
      <alignment horizontal="right" vertical="center"/>
      <protection/>
    </xf>
    <xf numFmtId="187" fontId="7" fillId="0" borderId="16" xfId="22" applyNumberFormat="1" applyFont="1" applyBorder="1" applyAlignment="1">
      <alignment horizontal="right" vertical="center"/>
      <protection/>
    </xf>
    <xf numFmtId="176" fontId="7" fillId="0" borderId="14" xfId="22" applyNumberFormat="1" applyFont="1" applyBorder="1" applyAlignment="1">
      <alignment horizontal="right" vertical="center"/>
      <protection/>
    </xf>
    <xf numFmtId="176" fontId="7" fillId="0" borderId="16" xfId="22" applyNumberFormat="1" applyFont="1" applyBorder="1" applyAlignment="1">
      <alignment horizontal="right" vertical="center"/>
      <protection/>
    </xf>
    <xf numFmtId="0" fontId="7" fillId="0" borderId="17" xfId="22" applyFont="1" applyBorder="1" applyAlignment="1">
      <alignment horizontal="center" vertical="center"/>
      <protection/>
    </xf>
    <xf numFmtId="0" fontId="7" fillId="0" borderId="18" xfId="22" applyFont="1" applyBorder="1" applyAlignment="1">
      <alignment horizontal="center" vertical="center"/>
      <protection/>
    </xf>
    <xf numFmtId="176" fontId="7" fillId="0" borderId="17" xfId="22" applyNumberFormat="1" applyFont="1" applyBorder="1" applyAlignment="1">
      <alignment horizontal="right" vertical="center"/>
      <protection/>
    </xf>
    <xf numFmtId="176" fontId="7" fillId="0" borderId="19" xfId="22" applyNumberFormat="1" applyFont="1" applyBorder="1" applyAlignment="1">
      <alignment horizontal="right" vertical="center"/>
      <protection/>
    </xf>
    <xf numFmtId="0" fontId="7" fillId="0" borderId="20" xfId="22" applyFont="1" applyBorder="1" applyAlignment="1">
      <alignment horizontal="center" vertical="center"/>
      <protection/>
    </xf>
    <xf numFmtId="0" fontId="7" fillId="0" borderId="21" xfId="22" applyFont="1" applyBorder="1" applyAlignment="1">
      <alignment horizontal="center" vertical="center"/>
      <protection/>
    </xf>
    <xf numFmtId="188" fontId="7" fillId="0" borderId="20" xfId="22" applyNumberFormat="1" applyFont="1" applyBorder="1" applyAlignment="1">
      <alignment horizontal="right" vertical="center"/>
      <protection/>
    </xf>
    <xf numFmtId="188" fontId="7" fillId="0" borderId="22" xfId="22" applyNumberFormat="1" applyFont="1" applyBorder="1" applyAlignment="1">
      <alignment horizontal="right" vertical="center"/>
      <protection/>
    </xf>
    <xf numFmtId="0" fontId="7" fillId="0" borderId="23" xfId="22" applyFont="1" applyBorder="1" applyAlignment="1">
      <alignment horizontal="center" vertical="center"/>
      <protection/>
    </xf>
    <xf numFmtId="177" fontId="7" fillId="0" borderId="24" xfId="22" applyNumberFormat="1" applyFont="1" applyBorder="1" applyAlignment="1">
      <alignment horizontal="right" vertical="center"/>
      <protection/>
    </xf>
    <xf numFmtId="0" fontId="7" fillId="0" borderId="25" xfId="22" applyFont="1" applyBorder="1" applyAlignment="1">
      <alignment horizontal="center" vertical="center"/>
      <protection/>
    </xf>
    <xf numFmtId="187" fontId="7" fillId="0" borderId="26" xfId="22" applyNumberFormat="1" applyFont="1" applyBorder="1" applyAlignment="1">
      <alignment horizontal="right" vertical="center"/>
      <protection/>
    </xf>
    <xf numFmtId="0" fontId="7" fillId="0" borderId="27" xfId="22" applyFont="1" applyBorder="1" applyAlignment="1">
      <alignment horizontal="center" vertical="center"/>
      <protection/>
    </xf>
    <xf numFmtId="182" fontId="7" fillId="0" borderId="28" xfId="22" applyNumberFormat="1" applyFont="1" applyBorder="1" applyAlignment="1">
      <alignment horizontal="right" vertical="center"/>
      <protection/>
    </xf>
    <xf numFmtId="0" fontId="7" fillId="0" borderId="29" xfId="22" applyFont="1" applyBorder="1" applyAlignment="1">
      <alignment horizontal="center" vertical="center"/>
      <protection/>
    </xf>
    <xf numFmtId="176" fontId="7" fillId="0" borderId="30" xfId="22" applyNumberFormat="1" applyFont="1" applyBorder="1" applyAlignment="1">
      <alignment horizontal="right" vertical="center"/>
      <protection/>
    </xf>
    <xf numFmtId="176" fontId="7" fillId="0" borderId="26" xfId="22" applyNumberFormat="1" applyFont="1" applyBorder="1" applyAlignment="1">
      <alignment horizontal="right" vertical="center"/>
      <protection/>
    </xf>
    <xf numFmtId="176" fontId="7" fillId="0" borderId="28" xfId="22" applyNumberFormat="1" applyFont="1" applyBorder="1" applyAlignment="1">
      <alignment horizontal="right" vertical="center"/>
      <protection/>
    </xf>
    <xf numFmtId="176" fontId="7" fillId="0" borderId="24" xfId="22" applyNumberFormat="1" applyFont="1" applyBorder="1" applyAlignment="1">
      <alignment horizontal="right" vertical="center"/>
      <protection/>
    </xf>
    <xf numFmtId="0" fontId="7" fillId="0" borderId="31" xfId="22" applyFont="1" applyBorder="1" applyAlignment="1">
      <alignment horizontal="center" vertical="center"/>
      <protection/>
    </xf>
    <xf numFmtId="176" fontId="7" fillId="0" borderId="32" xfId="22" applyNumberFormat="1" applyFont="1" applyBorder="1" applyAlignment="1">
      <alignment horizontal="right" vertical="center"/>
      <protection/>
    </xf>
    <xf numFmtId="188" fontId="7" fillId="0" borderId="30" xfId="22" applyNumberFormat="1" applyFont="1" applyBorder="1" applyAlignment="1">
      <alignment horizontal="right" vertical="center"/>
      <protection/>
    </xf>
    <xf numFmtId="0" fontId="7" fillId="0" borderId="33" xfId="22" applyFont="1" applyBorder="1" applyAlignment="1">
      <alignment horizontal="center" vertical="center"/>
      <protection/>
    </xf>
    <xf numFmtId="188" fontId="7" fillId="0" borderId="34" xfId="22" applyNumberFormat="1" applyFont="1" applyBorder="1" applyAlignment="1">
      <alignment horizontal="right" vertical="center"/>
      <protection/>
    </xf>
    <xf numFmtId="0" fontId="8" fillId="0" borderId="35" xfId="24" applyFont="1" applyBorder="1" applyAlignment="1">
      <alignment horizontal="right" vertical="center"/>
      <protection/>
    </xf>
    <xf numFmtId="0" fontId="8" fillId="0" borderId="29" xfId="24" applyFont="1" applyBorder="1" applyAlignment="1">
      <alignment horizontal="center" vertical="center"/>
      <protection/>
    </xf>
    <xf numFmtId="179" fontId="8" fillId="0" borderId="36" xfId="24" applyNumberFormat="1" applyFont="1" applyFill="1" applyBorder="1" applyAlignment="1">
      <alignment horizontal="right" vertical="center"/>
      <protection/>
    </xf>
    <xf numFmtId="179" fontId="8" fillId="0" borderId="37" xfId="24" applyNumberFormat="1" applyFont="1" applyFill="1" applyBorder="1" applyAlignment="1">
      <alignment horizontal="right" vertical="center"/>
      <protection/>
    </xf>
    <xf numFmtId="179" fontId="8" fillId="0" borderId="38" xfId="24" applyNumberFormat="1" applyFont="1" applyFill="1" applyBorder="1" applyAlignment="1">
      <alignment horizontal="right" vertical="center"/>
      <protection/>
    </xf>
    <xf numFmtId="179" fontId="8" fillId="0" borderId="9" xfId="24" applyNumberFormat="1" applyFont="1" applyFill="1" applyBorder="1" applyAlignment="1">
      <alignment horizontal="right" vertical="center"/>
      <protection/>
    </xf>
    <xf numFmtId="179" fontId="8" fillId="0" borderId="16" xfId="24" applyNumberFormat="1" applyFont="1" applyFill="1" applyBorder="1" applyAlignment="1">
      <alignment horizontal="right" vertical="center"/>
      <protection/>
    </xf>
    <xf numFmtId="179" fontId="8" fillId="0" borderId="39" xfId="24" applyNumberFormat="1" applyFont="1" applyFill="1" applyBorder="1" applyAlignment="1">
      <alignment horizontal="right" vertical="center"/>
      <protection/>
    </xf>
    <xf numFmtId="179" fontId="8" fillId="0" borderId="40" xfId="24" applyNumberFormat="1" applyFont="1" applyFill="1" applyBorder="1" applyAlignment="1">
      <alignment horizontal="right" vertical="center"/>
      <protection/>
    </xf>
    <xf numFmtId="0" fontId="8" fillId="0" borderId="41" xfId="24" applyFont="1" applyBorder="1" applyAlignment="1">
      <alignment horizontal="center" vertical="center"/>
      <protection/>
    </xf>
    <xf numFmtId="179" fontId="8" fillId="0" borderId="30" xfId="24" applyNumberFormat="1" applyFont="1" applyFill="1" applyBorder="1" applyAlignment="1">
      <alignment horizontal="right" vertical="center"/>
      <protection/>
    </xf>
    <xf numFmtId="0" fontId="8" fillId="0" borderId="42" xfId="24" applyFont="1" applyBorder="1" applyAlignment="1">
      <alignment horizontal="center" vertical="center"/>
      <protection/>
    </xf>
    <xf numFmtId="179" fontId="8" fillId="0" borderId="26" xfId="24" applyNumberFormat="1" applyFont="1" applyFill="1" applyBorder="1" applyAlignment="1">
      <alignment horizontal="right" vertical="center"/>
      <protection/>
    </xf>
    <xf numFmtId="0" fontId="8" fillId="0" borderId="43" xfId="24" applyFont="1" applyBorder="1" applyAlignment="1">
      <alignment horizontal="center" vertical="center"/>
      <protection/>
    </xf>
    <xf numFmtId="179" fontId="8" fillId="0" borderId="44" xfId="24" applyNumberFormat="1" applyFont="1" applyFill="1" applyBorder="1" applyAlignment="1">
      <alignment horizontal="right" vertical="center"/>
      <protection/>
    </xf>
    <xf numFmtId="0" fontId="8" fillId="0" borderId="45" xfId="24" applyFont="1" applyBorder="1" applyAlignment="1">
      <alignment horizontal="left" vertical="center"/>
      <protection/>
    </xf>
    <xf numFmtId="0" fontId="8" fillId="0" borderId="46" xfId="24" applyFont="1" applyBorder="1" applyAlignment="1">
      <alignment horizontal="center" vertical="center"/>
      <protection/>
    </xf>
    <xf numFmtId="0" fontId="2" fillId="0" borderId="3" xfId="22" applyFont="1" applyBorder="1" applyAlignment="1">
      <alignment vertical="center"/>
      <protection/>
    </xf>
    <xf numFmtId="0" fontId="7" fillId="0" borderId="47" xfId="22" applyFont="1" applyBorder="1" applyAlignment="1">
      <alignment horizontal="distributed" vertical="center"/>
      <protection/>
    </xf>
    <xf numFmtId="0" fontId="2" fillId="0" borderId="1" xfId="22" applyFont="1" applyBorder="1" applyAlignment="1">
      <alignment horizontal="distributed" vertical="center"/>
      <protection/>
    </xf>
    <xf numFmtId="0" fontId="2" fillId="0" borderId="6" xfId="22" applyFont="1" applyBorder="1" applyAlignment="1">
      <alignment horizontal="distributed" vertical="center"/>
      <protection/>
    </xf>
    <xf numFmtId="0" fontId="2" fillId="0" borderId="4" xfId="22" applyFont="1" applyBorder="1" applyAlignment="1">
      <alignment horizontal="distributed" vertical="center"/>
      <protection/>
    </xf>
    <xf numFmtId="0" fontId="7" fillId="0" borderId="47" xfId="22" applyFont="1" applyBorder="1" applyAlignment="1">
      <alignment horizontal="right" vertical="center"/>
      <protection/>
    </xf>
    <xf numFmtId="0" fontId="2" fillId="0" borderId="8" xfId="22" applyFont="1" applyBorder="1" applyAlignment="1">
      <alignment horizontal="right" vertical="center"/>
      <protection/>
    </xf>
    <xf numFmtId="0" fontId="2" fillId="0" borderId="29" xfId="22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7" fillId="0" borderId="0" xfId="22" applyFont="1" applyAlignment="1">
      <alignment/>
      <protection/>
    </xf>
    <xf numFmtId="0" fontId="7" fillId="0" borderId="48" xfId="22" applyFont="1" applyBorder="1" applyAlignment="1">
      <alignment horizontal="distributed" vertical="center"/>
      <protection/>
    </xf>
    <xf numFmtId="0" fontId="7" fillId="0" borderId="10" xfId="22" applyFont="1" applyBorder="1" applyAlignment="1">
      <alignment horizontal="left" vertical="center"/>
      <protection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7" fillId="0" borderId="3" xfId="22" applyFont="1" applyBorder="1" applyAlignment="1">
      <alignment horizontal="left" vertical="center"/>
      <protection/>
    </xf>
    <xf numFmtId="49" fontId="7" fillId="0" borderId="51" xfId="22" applyNumberFormat="1" applyFont="1" applyBorder="1" applyAlignment="1">
      <alignment horizontal="center" vertical="center"/>
      <protection/>
    </xf>
    <xf numFmtId="49" fontId="7" fillId="0" borderId="52" xfId="22" applyNumberFormat="1" applyFont="1" applyBorder="1" applyAlignment="1">
      <alignment horizontal="center" vertical="center"/>
      <protection/>
    </xf>
    <xf numFmtId="178" fontId="7" fillId="0" borderId="52" xfId="22" applyNumberFormat="1" applyFont="1" applyBorder="1" applyAlignment="1">
      <alignment horizontal="right" vertical="center"/>
      <protection/>
    </xf>
    <xf numFmtId="49" fontId="7" fillId="0" borderId="53" xfId="22" applyNumberFormat="1" applyFont="1" applyBorder="1" applyAlignment="1">
      <alignment horizontal="center" vertical="center"/>
      <protection/>
    </xf>
    <xf numFmtId="49" fontId="7" fillId="0" borderId="54" xfId="22" applyNumberFormat="1" applyFont="1" applyBorder="1" applyAlignment="1">
      <alignment horizontal="center" vertical="center"/>
      <protection/>
    </xf>
    <xf numFmtId="185" fontId="7" fillId="0" borderId="15" xfId="22" applyNumberFormat="1" applyFont="1" applyBorder="1" applyAlignment="1">
      <alignment horizontal="right" vertical="center"/>
      <protection/>
    </xf>
    <xf numFmtId="0" fontId="2" fillId="0" borderId="0" xfId="22" applyFont="1" applyAlignment="1">
      <alignment vertical="center"/>
      <protection/>
    </xf>
    <xf numFmtId="0" fontId="0" fillId="0" borderId="0" xfId="0" applyAlignment="1">
      <alignment vertical="center"/>
    </xf>
    <xf numFmtId="183" fontId="7" fillId="0" borderId="55" xfId="22" applyNumberFormat="1" applyFont="1" applyBorder="1" applyAlignment="1">
      <alignment horizontal="right" vertical="center"/>
      <protection/>
    </xf>
    <xf numFmtId="49" fontId="7" fillId="0" borderId="56" xfId="22" applyNumberFormat="1" applyFont="1" applyBorder="1" applyAlignment="1">
      <alignment horizontal="center" vertical="center"/>
      <protection/>
    </xf>
    <xf numFmtId="49" fontId="7" fillId="0" borderId="57" xfId="22" applyNumberFormat="1" applyFont="1" applyBorder="1" applyAlignment="1">
      <alignment horizontal="center" vertical="center"/>
      <protection/>
    </xf>
    <xf numFmtId="178" fontId="7" fillId="0" borderId="58" xfId="22" applyNumberFormat="1" applyFont="1" applyBorder="1" applyAlignment="1">
      <alignment horizontal="right" vertical="center"/>
      <protection/>
    </xf>
    <xf numFmtId="178" fontId="7" fillId="0" borderId="59" xfId="22" applyNumberFormat="1" applyFont="1" applyBorder="1" applyAlignment="1">
      <alignment horizontal="right" vertical="center"/>
      <protection/>
    </xf>
    <xf numFmtId="185" fontId="7" fillId="0" borderId="14" xfId="22" applyNumberFormat="1" applyFont="1" applyBorder="1" applyAlignment="1">
      <alignment horizontal="right" vertical="center"/>
      <protection/>
    </xf>
    <xf numFmtId="49" fontId="7" fillId="0" borderId="15" xfId="22" applyNumberFormat="1" applyFont="1" applyBorder="1" applyAlignment="1">
      <alignment horizontal="center" vertical="center"/>
      <protection/>
    </xf>
    <xf numFmtId="185" fontId="7" fillId="0" borderId="60" xfId="22" applyNumberFormat="1" applyFont="1" applyBorder="1" applyAlignment="1">
      <alignment horizontal="right" vertical="center"/>
      <protection/>
    </xf>
    <xf numFmtId="185" fontId="7" fillId="0" borderId="61" xfId="22" applyNumberFormat="1" applyFont="1" applyBorder="1" applyAlignment="1">
      <alignment horizontal="right" vertical="center"/>
      <protection/>
    </xf>
    <xf numFmtId="185" fontId="7" fillId="0" borderId="37" xfId="22" applyNumberFormat="1" applyFont="1" applyBorder="1" applyAlignment="1">
      <alignment horizontal="right" vertical="center"/>
      <protection/>
    </xf>
    <xf numFmtId="183" fontId="7" fillId="0" borderId="16" xfId="22" applyNumberFormat="1" applyFont="1" applyBorder="1" applyAlignment="1">
      <alignment horizontal="right" vertical="center"/>
      <protection/>
    </xf>
    <xf numFmtId="0" fontId="7" fillId="0" borderId="10" xfId="22" applyFont="1" applyBorder="1" applyAlignment="1">
      <alignment horizontal="left" vertical="center"/>
      <protection/>
    </xf>
    <xf numFmtId="0" fontId="7" fillId="0" borderId="3" xfId="22" applyFont="1" applyBorder="1" applyAlignment="1">
      <alignment horizontal="left" vertical="center"/>
      <protection/>
    </xf>
    <xf numFmtId="183" fontId="7" fillId="0" borderId="62" xfId="22" applyNumberFormat="1" applyFont="1" applyBorder="1" applyAlignment="1">
      <alignment horizontal="right" vertical="center"/>
      <protection/>
    </xf>
    <xf numFmtId="183" fontId="7" fillId="0" borderId="63" xfId="22" applyNumberFormat="1" applyFont="1" applyBorder="1" applyAlignment="1">
      <alignment horizontal="right" vertical="center"/>
      <protection/>
    </xf>
    <xf numFmtId="49" fontId="7" fillId="0" borderId="25" xfId="22" applyNumberFormat="1" applyFont="1" applyBorder="1" applyAlignment="1">
      <alignment horizontal="center" vertical="center"/>
      <protection/>
    </xf>
    <xf numFmtId="180" fontId="7" fillId="0" borderId="64" xfId="22" applyNumberFormat="1" applyFont="1" applyBorder="1" applyAlignment="1">
      <alignment horizontal="right" vertical="center"/>
      <protection/>
    </xf>
    <xf numFmtId="0" fontId="7" fillId="0" borderId="0" xfId="22" applyFont="1" applyAlignment="1">
      <alignment horizontal="left" vertical="center"/>
      <protection/>
    </xf>
    <xf numFmtId="0" fontId="7" fillId="0" borderId="1" xfId="22" applyFont="1" applyBorder="1" applyAlignment="1">
      <alignment horizontal="distributed" vertical="center"/>
      <protection/>
    </xf>
    <xf numFmtId="0" fontId="7" fillId="0" borderId="8" xfId="22" applyFont="1" applyBorder="1" applyAlignment="1">
      <alignment horizontal="distributed" vertical="center"/>
      <protection/>
    </xf>
    <xf numFmtId="0" fontId="7" fillId="0" borderId="65" xfId="22" applyFont="1" applyBorder="1" applyAlignment="1">
      <alignment horizontal="distributed" vertical="center"/>
      <protection/>
    </xf>
    <xf numFmtId="0" fontId="7" fillId="0" borderId="10" xfId="22" applyFont="1" applyBorder="1" applyAlignment="1">
      <alignment horizontal="distributed" vertical="center"/>
      <protection/>
    </xf>
    <xf numFmtId="0" fontId="7" fillId="0" borderId="0" xfId="22" applyFont="1" applyBorder="1" applyAlignment="1">
      <alignment horizontal="distributed" vertical="center"/>
      <protection/>
    </xf>
    <xf numFmtId="0" fontId="7" fillId="0" borderId="66" xfId="22" applyFont="1" applyBorder="1" applyAlignment="1">
      <alignment horizontal="distributed" vertical="center"/>
      <protection/>
    </xf>
    <xf numFmtId="0" fontId="7" fillId="0" borderId="5" xfId="22" applyFont="1" applyBorder="1" applyAlignment="1">
      <alignment horizontal="distributed" vertical="center"/>
      <protection/>
    </xf>
    <xf numFmtId="0" fontId="7" fillId="0" borderId="7" xfId="22" applyFont="1" applyBorder="1" applyAlignment="1">
      <alignment horizontal="distributed" vertical="center"/>
      <protection/>
    </xf>
    <xf numFmtId="0" fontId="7" fillId="0" borderId="3" xfId="22" applyFont="1" applyBorder="1" applyAlignment="1">
      <alignment horizontal="distributed" vertical="center"/>
      <protection/>
    </xf>
    <xf numFmtId="0" fontId="7" fillId="0" borderId="29" xfId="22" applyFont="1" applyBorder="1" applyAlignment="1">
      <alignment horizontal="left" vertical="center"/>
      <protection/>
    </xf>
    <xf numFmtId="0" fontId="7" fillId="0" borderId="3" xfId="22" applyFont="1" applyBorder="1" applyAlignment="1">
      <alignment horizontal="left" vertical="center"/>
      <protection/>
    </xf>
    <xf numFmtId="49" fontId="7" fillId="0" borderId="67" xfId="22" applyNumberFormat="1" applyFont="1" applyBorder="1" applyAlignment="1">
      <alignment horizontal="center" vertical="center"/>
      <protection/>
    </xf>
    <xf numFmtId="49" fontId="7" fillId="0" borderId="68" xfId="22" applyNumberFormat="1" applyFont="1" applyBorder="1" applyAlignment="1">
      <alignment horizontal="center" vertical="center"/>
      <protection/>
    </xf>
    <xf numFmtId="185" fontId="7" fillId="0" borderId="69" xfId="22" applyNumberFormat="1" applyFont="1" applyBorder="1" applyAlignment="1">
      <alignment horizontal="right" vertical="center"/>
      <protection/>
    </xf>
    <xf numFmtId="185" fontId="7" fillId="0" borderId="70" xfId="22" applyNumberFormat="1" applyFont="1" applyBorder="1" applyAlignment="1">
      <alignment horizontal="right" vertical="center"/>
      <protection/>
    </xf>
    <xf numFmtId="185" fontId="7" fillId="0" borderId="68" xfId="22" applyNumberFormat="1" applyFont="1" applyBorder="1" applyAlignment="1">
      <alignment horizontal="right" vertical="center"/>
      <protection/>
    </xf>
    <xf numFmtId="185" fontId="7" fillId="0" borderId="71" xfId="22" applyNumberFormat="1" applyFont="1" applyBorder="1" applyAlignment="1">
      <alignment horizontal="right" vertical="center"/>
      <protection/>
    </xf>
    <xf numFmtId="185" fontId="7" fillId="0" borderId="72" xfId="22" applyNumberFormat="1" applyFont="1" applyBorder="1" applyAlignment="1">
      <alignment horizontal="right" vertical="center"/>
      <protection/>
    </xf>
    <xf numFmtId="185" fontId="7" fillId="0" borderId="54" xfId="22" applyNumberFormat="1" applyFont="1" applyBorder="1" applyAlignment="1">
      <alignment horizontal="right" vertical="center"/>
      <protection/>
    </xf>
    <xf numFmtId="185" fontId="7" fillId="0" borderId="57" xfId="22" applyNumberFormat="1" applyFont="1" applyBorder="1" applyAlignment="1">
      <alignment horizontal="right" vertical="center"/>
      <protection/>
    </xf>
    <xf numFmtId="184" fontId="7" fillId="0" borderId="16" xfId="22" applyNumberFormat="1" applyFont="1" applyBorder="1" applyAlignment="1">
      <alignment horizontal="right" vertical="center"/>
      <protection/>
    </xf>
    <xf numFmtId="184" fontId="7" fillId="0" borderId="62" xfId="22" applyNumberFormat="1" applyFont="1" applyBorder="1" applyAlignment="1">
      <alignment horizontal="right" vertical="center"/>
      <protection/>
    </xf>
    <xf numFmtId="176" fontId="7" fillId="0" borderId="59" xfId="22" applyNumberFormat="1" applyFont="1" applyBorder="1" applyAlignment="1">
      <alignment horizontal="right" vertical="center"/>
      <protection/>
    </xf>
    <xf numFmtId="176" fontId="7" fillId="0" borderId="73" xfId="22" applyNumberFormat="1" applyFont="1" applyBorder="1" applyAlignment="1">
      <alignment horizontal="right" vertical="center"/>
      <protection/>
    </xf>
    <xf numFmtId="0" fontId="7" fillId="0" borderId="65" xfId="22" applyFont="1" applyBorder="1" applyAlignment="1">
      <alignment horizontal="center" vertical="center" wrapText="1"/>
      <protection/>
    </xf>
    <xf numFmtId="0" fontId="2" fillId="0" borderId="8" xfId="22" applyFont="1" applyBorder="1" applyAlignment="1">
      <alignment vertical="center"/>
      <protection/>
    </xf>
    <xf numFmtId="0" fontId="2" fillId="0" borderId="10" xfId="22" applyFont="1" applyBorder="1" applyAlignment="1">
      <alignment vertical="center"/>
      <protection/>
    </xf>
    <xf numFmtId="0" fontId="2" fillId="0" borderId="3" xfId="22" applyFont="1" applyBorder="1" applyAlignment="1">
      <alignment vertical="center"/>
      <protection/>
    </xf>
    <xf numFmtId="0" fontId="7" fillId="0" borderId="74" xfId="22" applyFont="1" applyBorder="1" applyAlignment="1">
      <alignment horizontal="distributed" vertical="center"/>
      <protection/>
    </xf>
    <xf numFmtId="0" fontId="7" fillId="0" borderId="30" xfId="22" applyFont="1" applyBorder="1" applyAlignment="1">
      <alignment horizontal="distributed" vertical="center"/>
      <protection/>
    </xf>
    <xf numFmtId="0" fontId="7" fillId="0" borderId="10" xfId="22" applyFont="1" applyBorder="1" applyAlignment="1">
      <alignment horizontal="center" vertical="center"/>
      <protection/>
    </xf>
    <xf numFmtId="0" fontId="7" fillId="0" borderId="3" xfId="22" applyFont="1" applyBorder="1" applyAlignment="1">
      <alignment horizontal="center" vertical="center"/>
      <protection/>
    </xf>
    <xf numFmtId="176" fontId="7" fillId="0" borderId="64" xfId="22" applyNumberFormat="1" applyFont="1" applyBorder="1" applyAlignment="1">
      <alignment horizontal="right" vertical="center"/>
      <protection/>
    </xf>
    <xf numFmtId="184" fontId="7" fillId="0" borderId="14" xfId="22" applyNumberFormat="1" applyFont="1" applyBorder="1" applyAlignment="1">
      <alignment horizontal="right" vertical="center"/>
      <protection/>
    </xf>
    <xf numFmtId="184" fontId="7" fillId="0" borderId="26" xfId="22" applyNumberFormat="1" applyFont="1" applyBorder="1" applyAlignment="1">
      <alignment horizontal="right" vertical="center"/>
      <protection/>
    </xf>
    <xf numFmtId="184" fontId="7" fillId="0" borderId="61" xfId="22" applyNumberFormat="1" applyFont="1" applyBorder="1" applyAlignment="1">
      <alignment horizontal="right" vertical="center"/>
      <protection/>
    </xf>
    <xf numFmtId="184" fontId="7" fillId="0" borderId="75" xfId="22" applyNumberFormat="1" applyFont="1" applyBorder="1" applyAlignment="1">
      <alignment horizontal="right" vertical="center"/>
      <protection/>
    </xf>
    <xf numFmtId="0" fontId="12" fillId="0" borderId="0" xfId="22" applyFont="1" applyAlignment="1">
      <alignment horizontal="center" vertical="center"/>
      <protection/>
    </xf>
    <xf numFmtId="0" fontId="9" fillId="0" borderId="0" xfId="22" applyFont="1" applyAlignment="1">
      <alignment horizontal="center" vertical="center"/>
      <protection/>
    </xf>
    <xf numFmtId="184" fontId="7" fillId="0" borderId="55" xfId="22" applyNumberFormat="1" applyFont="1" applyBorder="1" applyAlignment="1">
      <alignment horizontal="right" vertical="center"/>
      <protection/>
    </xf>
    <xf numFmtId="184" fontId="7" fillId="0" borderId="70" xfId="22" applyNumberFormat="1" applyFont="1" applyBorder="1" applyAlignment="1">
      <alignment horizontal="right" vertical="center"/>
      <protection/>
    </xf>
    <xf numFmtId="184" fontId="7" fillId="0" borderId="76" xfId="22" applyNumberFormat="1" applyFont="1" applyBorder="1" applyAlignment="1">
      <alignment horizontal="right" vertical="center"/>
      <protection/>
    </xf>
    <xf numFmtId="184" fontId="7" fillId="0" borderId="72" xfId="22" applyNumberFormat="1" applyFont="1" applyBorder="1" applyAlignment="1">
      <alignment horizontal="right" vertical="center"/>
      <protection/>
    </xf>
    <xf numFmtId="184" fontId="7" fillId="0" borderId="77" xfId="22" applyNumberFormat="1" applyFont="1" applyBorder="1" applyAlignment="1">
      <alignment horizontal="right" vertical="center"/>
      <protection/>
    </xf>
    <xf numFmtId="184" fontId="7" fillId="0" borderId="63" xfId="22" applyNumberFormat="1" applyFont="1" applyBorder="1" applyAlignment="1">
      <alignment horizontal="right" vertical="center"/>
      <protection/>
    </xf>
    <xf numFmtId="0" fontId="7" fillId="0" borderId="1" xfId="22" applyFont="1" applyBorder="1" applyAlignment="1">
      <alignment horizontal="left"/>
      <protection/>
    </xf>
    <xf numFmtId="0" fontId="0" fillId="0" borderId="1" xfId="0" applyBorder="1" applyAlignment="1">
      <alignment/>
    </xf>
    <xf numFmtId="0" fontId="7" fillId="0" borderId="78" xfId="22" applyFont="1" applyBorder="1" applyAlignment="1">
      <alignment horizontal="left" vertical="center"/>
      <protection/>
    </xf>
    <xf numFmtId="0" fontId="0" fillId="0" borderId="50" xfId="0" applyBorder="1" applyAlignment="1">
      <alignment horizontal="left" vertical="center"/>
    </xf>
    <xf numFmtId="0" fontId="7" fillId="0" borderId="79" xfId="22" applyFont="1" applyBorder="1" applyAlignment="1">
      <alignment horizontal="center" vertical="center"/>
      <protection/>
    </xf>
    <xf numFmtId="0" fontId="7" fillId="0" borderId="80" xfId="22" applyFont="1" applyBorder="1" applyAlignment="1">
      <alignment horizontal="center" vertical="center"/>
      <protection/>
    </xf>
    <xf numFmtId="0" fontId="7" fillId="0" borderId="81" xfId="22" applyFont="1" applyBorder="1" applyAlignment="1">
      <alignment horizontal="center" vertical="center"/>
      <protection/>
    </xf>
    <xf numFmtId="0" fontId="7" fillId="0" borderId="13" xfId="22" applyFont="1" applyBorder="1" applyAlignment="1">
      <alignment horizontal="center" vertical="center"/>
      <protection/>
    </xf>
    <xf numFmtId="0" fontId="7" fillId="0" borderId="14" xfId="22" applyFont="1" applyBorder="1" applyAlignment="1">
      <alignment horizontal="distributed" vertical="center"/>
      <protection/>
    </xf>
    <xf numFmtId="0" fontId="2" fillId="0" borderId="14" xfId="22" applyFont="1" applyBorder="1" applyAlignment="1">
      <alignment horizontal="distributed" vertical="center"/>
      <protection/>
    </xf>
    <xf numFmtId="0" fontId="7" fillId="0" borderId="6" xfId="22" applyFont="1" applyBorder="1" applyAlignment="1">
      <alignment horizontal="distributed" vertical="center"/>
      <protection/>
    </xf>
    <xf numFmtId="0" fontId="2" fillId="0" borderId="6" xfId="22" applyFont="1" applyBorder="1" applyAlignment="1">
      <alignment horizontal="distributed" vertical="center"/>
      <protection/>
    </xf>
    <xf numFmtId="0" fontId="2" fillId="0" borderId="14" xfId="22" applyFont="1" applyBorder="1" applyAlignment="1">
      <alignment vertical="center"/>
      <protection/>
    </xf>
    <xf numFmtId="0" fontId="2" fillId="0" borderId="27" xfId="22" applyFont="1" applyBorder="1" applyAlignment="1">
      <alignment horizontal="distributed" vertical="center"/>
      <protection/>
    </xf>
    <xf numFmtId="0" fontId="0" fillId="0" borderId="6" xfId="0" applyBorder="1" applyAlignment="1">
      <alignment horizontal="distributed" vertical="center"/>
    </xf>
    <xf numFmtId="0" fontId="2" fillId="0" borderId="6" xfId="22" applyFont="1" applyBorder="1" applyAlignment="1">
      <alignment vertical="center"/>
      <protection/>
    </xf>
    <xf numFmtId="0" fontId="7" fillId="0" borderId="5" xfId="22" applyFont="1" applyBorder="1" applyAlignment="1">
      <alignment horizontal="distributed" vertical="center"/>
      <protection/>
    </xf>
    <xf numFmtId="0" fontId="7" fillId="0" borderId="0" xfId="22" applyFont="1" applyAlignment="1">
      <alignment horizontal="left" indent="1"/>
      <protection/>
    </xf>
    <xf numFmtId="0" fontId="2" fillId="0" borderId="0" xfId="22" applyFont="1" applyAlignment="1">
      <alignment horizontal="left" indent="1"/>
      <protection/>
    </xf>
    <xf numFmtId="0" fontId="7" fillId="0" borderId="1" xfId="22" applyFont="1" applyBorder="1" applyAlignment="1">
      <alignment horizontal="left" indent="1"/>
      <protection/>
    </xf>
    <xf numFmtId="0" fontId="2" fillId="0" borderId="1" xfId="22" applyFont="1" applyBorder="1" applyAlignment="1">
      <alignment horizontal="left" indent="1"/>
      <protection/>
    </xf>
    <xf numFmtId="0" fontId="7" fillId="0" borderId="20" xfId="22" applyFont="1" applyBorder="1" applyAlignment="1">
      <alignment horizontal="distributed" vertical="center"/>
      <protection/>
    </xf>
    <xf numFmtId="0" fontId="2" fillId="0" borderId="20" xfId="22" applyFont="1" applyBorder="1" applyAlignment="1">
      <alignment vertical="center"/>
      <protection/>
    </xf>
    <xf numFmtId="0" fontId="2" fillId="0" borderId="5" xfId="22" applyFont="1" applyBorder="1" applyAlignment="1">
      <alignment vertical="center"/>
      <protection/>
    </xf>
    <xf numFmtId="0" fontId="7" fillId="0" borderId="17" xfId="22" applyFont="1" applyBorder="1" applyAlignment="1">
      <alignment horizontal="distributed" vertical="center"/>
      <protection/>
    </xf>
    <xf numFmtId="0" fontId="2" fillId="0" borderId="17" xfId="22" applyFont="1" applyBorder="1" applyAlignment="1">
      <alignment vertical="center"/>
      <protection/>
    </xf>
    <xf numFmtId="0" fontId="7" fillId="0" borderId="0" xfId="22" applyFont="1" applyBorder="1" applyAlignment="1">
      <alignment horizontal="distributed" vertical="center"/>
      <protection/>
    </xf>
    <xf numFmtId="0" fontId="2" fillId="0" borderId="14" xfId="22" applyFont="1" applyBorder="1">
      <alignment/>
      <protection/>
    </xf>
    <xf numFmtId="0" fontId="2" fillId="0" borderId="0" xfId="22" applyFont="1" applyBorder="1" applyAlignment="1">
      <alignment vertical="center"/>
      <protection/>
    </xf>
    <xf numFmtId="0" fontId="2" fillId="0" borderId="1" xfId="22" applyFont="1" applyBorder="1" applyAlignment="1">
      <alignment horizontal="right" vertical="center"/>
      <protection/>
    </xf>
    <xf numFmtId="0" fontId="2" fillId="0" borderId="8" xfId="22" applyFont="1" applyBorder="1" applyAlignment="1">
      <alignment horizontal="right" vertical="center"/>
      <protection/>
    </xf>
    <xf numFmtId="0" fontId="5" fillId="0" borderId="0" xfId="22" applyFont="1" applyAlignment="1">
      <alignment horizontal="center" vertical="center"/>
      <protection/>
    </xf>
    <xf numFmtId="0" fontId="2" fillId="0" borderId="0" xfId="22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8" fillId="0" borderId="37" xfId="24" applyFont="1" applyBorder="1" applyAlignment="1">
      <alignment horizontal="distributed" vertical="center"/>
      <protection/>
    </xf>
    <xf numFmtId="0" fontId="8" fillId="0" borderId="14" xfId="24" applyFont="1" applyBorder="1" applyAlignment="1">
      <alignment horizontal="distributed" vertical="center"/>
      <protection/>
    </xf>
    <xf numFmtId="0" fontId="8" fillId="0" borderId="15" xfId="24" applyFont="1" applyBorder="1" applyAlignment="1">
      <alignment horizontal="distributed" vertical="center"/>
      <protection/>
    </xf>
    <xf numFmtId="0" fontId="8" fillId="0" borderId="74" xfId="24" applyFont="1" applyBorder="1" applyAlignment="1">
      <alignment horizontal="distributed" vertical="center"/>
      <protection/>
    </xf>
    <xf numFmtId="0" fontId="8" fillId="0" borderId="30" xfId="24" applyFont="1" applyBorder="1" applyAlignment="1">
      <alignment horizontal="distributed" vertical="center"/>
      <protection/>
    </xf>
    <xf numFmtId="0" fontId="11" fillId="0" borderId="0" xfId="24" applyFont="1" applyAlignment="1">
      <alignment horizontal="center" vertical="center"/>
      <protection/>
    </xf>
    <xf numFmtId="0" fontId="8" fillId="0" borderId="70" xfId="24" applyFont="1" applyBorder="1" applyAlignment="1">
      <alignment horizontal="right" vertical="top"/>
      <protection/>
    </xf>
    <xf numFmtId="0" fontId="8" fillId="0" borderId="8" xfId="24" applyFont="1" applyBorder="1" applyAlignment="1">
      <alignment horizontal="distributed" vertical="center"/>
      <protection/>
    </xf>
    <xf numFmtId="0" fontId="8" fillId="0" borderId="3" xfId="24" applyFont="1" applyBorder="1" applyAlignment="1">
      <alignment horizontal="distributed" vertical="center"/>
      <protection/>
    </xf>
    <xf numFmtId="0" fontId="8" fillId="0" borderId="82" xfId="24" applyFont="1" applyBorder="1" applyAlignment="1">
      <alignment horizontal="distributed" vertical="center"/>
      <protection/>
    </xf>
    <xf numFmtId="0" fontId="8" fillId="0" borderId="83" xfId="24" applyFont="1" applyBorder="1" applyAlignment="1">
      <alignment horizontal="distributed" vertical="center"/>
      <protection/>
    </xf>
    <xf numFmtId="0" fontId="8" fillId="0" borderId="84" xfId="24" applyFont="1" applyBorder="1" applyAlignment="1">
      <alignment horizontal="distributed" vertical="center"/>
      <protection/>
    </xf>
    <xf numFmtId="0" fontId="8" fillId="0" borderId="29" xfId="24" applyFont="1" applyBorder="1" applyAlignment="1">
      <alignment horizontal="center" vertical="center"/>
      <protection/>
    </xf>
    <xf numFmtId="0" fontId="8" fillId="0" borderId="0" xfId="24" applyFont="1" applyBorder="1" applyAlignment="1">
      <alignment horizontal="center" vertical="center"/>
      <protection/>
    </xf>
    <xf numFmtId="0" fontId="8" fillId="0" borderId="3" xfId="24" applyFont="1" applyBorder="1" applyAlignment="1">
      <alignment horizontal="center" vertical="center"/>
      <protection/>
    </xf>
    <xf numFmtId="3" fontId="8" fillId="0" borderId="14" xfId="23" applyNumberFormat="1" applyFont="1" applyBorder="1" applyAlignment="1">
      <alignment horizontal="center" vertical="center"/>
      <protection/>
    </xf>
    <xf numFmtId="3" fontId="8" fillId="0" borderId="26" xfId="23" applyNumberFormat="1" applyFont="1" applyBorder="1" applyAlignment="1">
      <alignment horizontal="center" vertical="center"/>
      <protection/>
    </xf>
    <xf numFmtId="3" fontId="8" fillId="0" borderId="58" xfId="23" applyNumberFormat="1" applyFont="1" applyBorder="1" applyAlignment="1">
      <alignment horizontal="center" vertical="center"/>
      <protection/>
    </xf>
    <xf numFmtId="3" fontId="8" fillId="0" borderId="59" xfId="23" applyNumberFormat="1" applyFont="1" applyBorder="1" applyAlignment="1">
      <alignment horizontal="center" vertical="center"/>
      <protection/>
    </xf>
    <xf numFmtId="3" fontId="8" fillId="0" borderId="73" xfId="23" applyNumberFormat="1" applyFont="1" applyBorder="1" applyAlignment="1">
      <alignment horizontal="center" vertical="center"/>
      <protection/>
    </xf>
    <xf numFmtId="0" fontId="8" fillId="0" borderId="51" xfId="24" applyFont="1" applyBorder="1" applyAlignment="1">
      <alignment horizontal="center" vertical="center"/>
      <protection/>
    </xf>
    <xf numFmtId="0" fontId="8" fillId="0" borderId="52" xfId="24" applyFont="1" applyBorder="1" applyAlignment="1">
      <alignment horizontal="center" vertical="center"/>
      <protection/>
    </xf>
    <xf numFmtId="0" fontId="8" fillId="0" borderId="47" xfId="24" applyFont="1" applyBorder="1" applyAlignment="1">
      <alignment horizontal="right" vertical="center"/>
      <protection/>
    </xf>
    <xf numFmtId="0" fontId="8" fillId="0" borderId="1" xfId="24" applyFont="1" applyBorder="1" applyAlignment="1">
      <alignment horizontal="right" vertical="center"/>
      <protection/>
    </xf>
    <xf numFmtId="0" fontId="8" fillId="0" borderId="8" xfId="24" applyFont="1" applyBorder="1" applyAlignment="1">
      <alignment horizontal="right" vertical="center"/>
      <protection/>
    </xf>
    <xf numFmtId="0" fontId="8" fillId="0" borderId="25" xfId="24" applyFont="1" applyBorder="1" applyAlignment="1">
      <alignment horizontal="center" vertical="center"/>
      <protection/>
    </xf>
    <xf numFmtId="0" fontId="8" fillId="0" borderId="15" xfId="24" applyFont="1" applyBorder="1" applyAlignment="1">
      <alignment horizontal="center" vertical="center"/>
      <protection/>
    </xf>
    <xf numFmtId="0" fontId="8" fillId="0" borderId="67" xfId="24" applyFont="1" applyBorder="1" applyAlignment="1">
      <alignment horizontal="center" vertical="center"/>
      <protection/>
    </xf>
    <xf numFmtId="0" fontId="8" fillId="0" borderId="68" xfId="24" applyFont="1" applyBorder="1" applyAlignment="1">
      <alignment horizontal="center" vertical="center"/>
      <protection/>
    </xf>
    <xf numFmtId="0" fontId="8" fillId="0" borderId="0" xfId="24" applyFont="1" applyAlignment="1">
      <alignment horizontal="left" indent="1"/>
      <protection/>
    </xf>
    <xf numFmtId="0" fontId="8" fillId="0" borderId="35" xfId="24" applyFont="1" applyBorder="1" applyAlignment="1">
      <alignment horizontal="right" vertical="center"/>
      <protection/>
    </xf>
    <xf numFmtId="0" fontId="8" fillId="0" borderId="81" xfId="24" applyFont="1" applyBorder="1" applyAlignment="1">
      <alignment horizontal="right" vertical="center"/>
      <protection/>
    </xf>
    <xf numFmtId="0" fontId="8" fillId="0" borderId="42" xfId="24" applyFont="1" applyBorder="1" applyAlignment="1">
      <alignment horizontal="left" vertical="center"/>
      <protection/>
    </xf>
    <xf numFmtId="0" fontId="8" fillId="0" borderId="9" xfId="24" applyFont="1" applyBorder="1" applyAlignment="1">
      <alignment horizontal="left" vertical="center"/>
      <protection/>
    </xf>
    <xf numFmtId="0" fontId="8" fillId="0" borderId="66" xfId="24" applyFont="1" applyBorder="1" applyAlignment="1">
      <alignment horizontal="distributed" vertical="center"/>
      <protection/>
    </xf>
    <xf numFmtId="0" fontId="8" fillId="0" borderId="5" xfId="24" applyFont="1" applyBorder="1" applyAlignment="1">
      <alignment horizontal="distributed" vertical="center"/>
      <protection/>
    </xf>
    <xf numFmtId="0" fontId="8" fillId="0" borderId="7" xfId="24" applyFont="1" applyBorder="1" applyAlignment="1">
      <alignment horizontal="distributed" vertical="center"/>
      <protection/>
    </xf>
    <xf numFmtId="0" fontId="8" fillId="0" borderId="29" xfId="24" applyFont="1" applyBorder="1" applyAlignment="1">
      <alignment horizontal="left" vertical="center"/>
      <protection/>
    </xf>
    <xf numFmtId="0" fontId="8" fillId="0" borderId="0" xfId="24" applyFont="1" applyBorder="1" applyAlignment="1">
      <alignment horizontal="left" vertical="center"/>
      <protection/>
    </xf>
    <xf numFmtId="0" fontId="8" fillId="0" borderId="3" xfId="24" applyFont="1" applyBorder="1" applyAlignment="1">
      <alignment horizontal="left" vertical="center"/>
      <protection/>
    </xf>
    <xf numFmtId="0" fontId="8" fillId="0" borderId="65" xfId="24" applyFont="1" applyBorder="1" applyAlignment="1">
      <alignment horizontal="distributed" vertical="center"/>
      <protection/>
    </xf>
    <xf numFmtId="0" fontId="8" fillId="0" borderId="1" xfId="24" applyFont="1" applyBorder="1" applyAlignment="1">
      <alignment horizontal="distributed" vertical="center"/>
      <protection/>
    </xf>
    <xf numFmtId="0" fontId="8" fillId="0" borderId="10" xfId="24" applyFont="1" applyBorder="1" applyAlignment="1">
      <alignment horizontal="distributed" vertical="center"/>
      <protection/>
    </xf>
    <xf numFmtId="0" fontId="8" fillId="0" borderId="0" xfId="24" applyFont="1" applyBorder="1" applyAlignment="1">
      <alignment horizontal="distributed" vertical="center"/>
      <protection/>
    </xf>
    <xf numFmtId="0" fontId="8" fillId="0" borderId="1" xfId="24" applyFont="1" applyBorder="1" applyAlignment="1">
      <alignment horizontal="left" indent="1"/>
      <protection/>
    </xf>
    <xf numFmtId="3" fontId="8" fillId="0" borderId="69" xfId="23" applyNumberFormat="1" applyFont="1" applyBorder="1" applyAlignment="1">
      <alignment horizontal="center" vertical="center"/>
      <protection/>
    </xf>
    <xf numFmtId="3" fontId="8" fillId="0" borderId="70" xfId="23" applyNumberFormat="1" applyFont="1" applyBorder="1" applyAlignment="1">
      <alignment horizontal="center" vertical="center"/>
      <protection/>
    </xf>
    <xf numFmtId="3" fontId="8" fillId="0" borderId="76" xfId="23" applyNumberFormat="1" applyFont="1" applyBorder="1" applyAlignment="1">
      <alignment horizontal="center" vertical="center"/>
      <protection/>
    </xf>
    <xf numFmtId="0" fontId="8" fillId="0" borderId="11" xfId="24" applyFont="1" applyBorder="1" applyAlignment="1">
      <alignment horizontal="center" vertical="center"/>
      <protection/>
    </xf>
    <xf numFmtId="0" fontId="8" fillId="0" borderId="85" xfId="24" applyFont="1" applyBorder="1" applyAlignment="1">
      <alignment horizontal="center" vertical="center"/>
      <protection/>
    </xf>
    <xf numFmtId="0" fontId="8" fillId="0" borderId="86" xfId="24" applyFont="1" applyBorder="1" applyAlignment="1">
      <alignment horizontal="center" vertical="center"/>
      <protection/>
    </xf>
    <xf numFmtId="0" fontId="8" fillId="0" borderId="87" xfId="24" applyFont="1" applyBorder="1" applyAlignment="1">
      <alignment horizontal="distributed" vertical="center"/>
      <protection/>
    </xf>
    <xf numFmtId="0" fontId="8" fillId="0" borderId="6" xfId="24" applyFont="1" applyBorder="1" applyAlignment="1">
      <alignment horizontal="distributed" vertical="center"/>
      <protection/>
    </xf>
    <xf numFmtId="0" fontId="8" fillId="0" borderId="4" xfId="24" applyFont="1" applyBorder="1" applyAlignment="1">
      <alignment horizontal="distributed" vertical="center"/>
      <protection/>
    </xf>
    <xf numFmtId="176" fontId="8" fillId="0" borderId="37" xfId="24" applyNumberFormat="1" applyFont="1" applyBorder="1" applyAlignment="1">
      <alignment horizontal="right" vertical="center" indent="2"/>
      <protection/>
    </xf>
    <xf numFmtId="176" fontId="8" fillId="0" borderId="14" xfId="24" applyNumberFormat="1" applyFont="1" applyBorder="1" applyAlignment="1">
      <alignment horizontal="right" vertical="center" indent="2"/>
      <protection/>
    </xf>
    <xf numFmtId="176" fontId="8" fillId="0" borderId="15" xfId="24" applyNumberFormat="1" applyFont="1" applyBorder="1" applyAlignment="1">
      <alignment horizontal="right" vertical="center" indent="2"/>
      <protection/>
    </xf>
    <xf numFmtId="176" fontId="8" fillId="0" borderId="14" xfId="24" applyNumberFormat="1" applyFont="1" applyBorder="1" applyAlignment="1">
      <alignment horizontal="right" vertical="center" indent="3"/>
      <protection/>
    </xf>
    <xf numFmtId="176" fontId="8" fillId="0" borderId="26" xfId="24" applyNumberFormat="1" applyFont="1" applyBorder="1" applyAlignment="1">
      <alignment horizontal="right" vertical="center" indent="3"/>
      <protection/>
    </xf>
    <xf numFmtId="176" fontId="8" fillId="0" borderId="69" xfId="24" applyNumberFormat="1" applyFont="1" applyBorder="1" applyAlignment="1">
      <alignment horizontal="right" vertical="center" indent="2"/>
      <protection/>
    </xf>
    <xf numFmtId="176" fontId="8" fillId="0" borderId="70" xfId="24" applyNumberFormat="1" applyFont="1" applyBorder="1" applyAlignment="1">
      <alignment horizontal="right" vertical="center" indent="2"/>
      <protection/>
    </xf>
    <xf numFmtId="176" fontId="8" fillId="0" borderId="68" xfId="24" applyNumberFormat="1" applyFont="1" applyBorder="1" applyAlignment="1">
      <alignment horizontal="right" vertical="center" indent="2"/>
      <protection/>
    </xf>
    <xf numFmtId="176" fontId="8" fillId="0" borderId="70" xfId="24" applyNumberFormat="1" applyFont="1" applyBorder="1" applyAlignment="1">
      <alignment horizontal="right" vertical="center" indent="3"/>
      <protection/>
    </xf>
    <xf numFmtId="176" fontId="8" fillId="0" borderId="76" xfId="24" applyNumberFormat="1" applyFont="1" applyBorder="1" applyAlignment="1">
      <alignment horizontal="right" vertical="center" indent="3"/>
      <protection/>
    </xf>
    <xf numFmtId="189" fontId="8" fillId="0" borderId="14" xfId="24" applyNumberFormat="1" applyFont="1" applyBorder="1" applyAlignment="1">
      <alignment horizontal="right" vertical="center" indent="3"/>
      <protection/>
    </xf>
    <xf numFmtId="0" fontId="8" fillId="0" borderId="81" xfId="24" applyFont="1" applyBorder="1" applyAlignment="1">
      <alignment horizontal="distributed" vertical="center"/>
      <protection/>
    </xf>
    <xf numFmtId="0" fontId="8" fillId="0" borderId="79" xfId="24" applyFont="1" applyBorder="1" applyAlignment="1">
      <alignment horizontal="distributed" vertical="center"/>
      <protection/>
    </xf>
    <xf numFmtId="0" fontId="8" fillId="0" borderId="13" xfId="24" applyFont="1" applyBorder="1" applyAlignment="1">
      <alignment horizontal="distributed" vertical="center"/>
      <protection/>
    </xf>
    <xf numFmtId="0" fontId="8" fillId="0" borderId="80" xfId="24" applyFont="1" applyBorder="1" applyAlignment="1">
      <alignment horizontal="distributed" vertical="center"/>
      <protection/>
    </xf>
    <xf numFmtId="189" fontId="8" fillId="0" borderId="10" xfId="24" applyNumberFormat="1" applyFont="1" applyBorder="1" applyAlignment="1">
      <alignment horizontal="right" vertical="center" indent="3"/>
      <protection/>
    </xf>
    <xf numFmtId="189" fontId="8" fillId="0" borderId="0" xfId="24" applyNumberFormat="1" applyFont="1" applyBorder="1" applyAlignment="1">
      <alignment horizontal="right" vertical="center" indent="3"/>
      <protection/>
    </xf>
    <xf numFmtId="176" fontId="8" fillId="0" borderId="66" xfId="24" applyNumberFormat="1" applyFont="1" applyBorder="1" applyAlignment="1">
      <alignment horizontal="right" vertical="center" indent="2"/>
      <protection/>
    </xf>
    <xf numFmtId="176" fontId="8" fillId="0" borderId="5" xfId="24" applyNumberFormat="1" applyFont="1" applyBorder="1" applyAlignment="1">
      <alignment horizontal="right" vertical="center" indent="2"/>
      <protection/>
    </xf>
    <xf numFmtId="176" fontId="8" fillId="0" borderId="7" xfId="24" applyNumberFormat="1" applyFont="1" applyBorder="1" applyAlignment="1">
      <alignment horizontal="right" vertical="center" indent="2"/>
      <protection/>
    </xf>
    <xf numFmtId="176" fontId="8" fillId="0" borderId="0" xfId="24" applyNumberFormat="1" applyFont="1" applyBorder="1" applyAlignment="1">
      <alignment horizontal="right" vertical="center" indent="3"/>
      <protection/>
    </xf>
    <xf numFmtId="176" fontId="8" fillId="0" borderId="30" xfId="24" applyNumberFormat="1" applyFont="1" applyBorder="1" applyAlignment="1">
      <alignment horizontal="right" vertical="center" indent="3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資料" xfId="19"/>
    <cellStyle name="Currency [0]" xfId="20"/>
    <cellStyle name="Currency" xfId="21"/>
    <cellStyle name="標準_17.消費生活" xfId="22"/>
    <cellStyle name="標準_Book5" xfId="23"/>
    <cellStyle name="標準_市勢年鑑・地域振興部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28575</xdr:rowOff>
    </xdr:from>
    <xdr:to>
      <xdr:col>1</xdr:col>
      <xdr:colOff>666750</xdr:colOff>
      <xdr:row>8</xdr:row>
      <xdr:rowOff>209550</xdr:rowOff>
    </xdr:to>
    <xdr:sp>
      <xdr:nvSpPr>
        <xdr:cNvPr id="1" name="Line 2"/>
        <xdr:cNvSpPr>
          <a:spLocks/>
        </xdr:cNvSpPr>
      </xdr:nvSpPr>
      <xdr:spPr>
        <a:xfrm flipH="1" flipV="1">
          <a:off x="0" y="819150"/>
          <a:ext cx="7810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9525</xdr:rowOff>
    </xdr:from>
    <xdr:to>
      <xdr:col>10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38100" y="333375"/>
          <a:ext cx="16478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647700"/>
          <a:ext cx="11049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9525</xdr:rowOff>
    </xdr:from>
    <xdr:to>
      <xdr:col>4</xdr:col>
      <xdr:colOff>0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2809875"/>
          <a:ext cx="21431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0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152400</xdr:rowOff>
    </xdr:from>
    <xdr:to>
      <xdr:col>1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0" y="400050"/>
          <a:ext cx="6286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0" y="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0" y="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5"/>
  <sheetViews>
    <sheetView showGridLines="0" tabSelected="1" view="pageBreakPreview" zoomScaleSheetLayoutView="100" workbookViewId="0" topLeftCell="A1">
      <selection activeCell="A1" sqref="A1:AF1"/>
    </sheetView>
  </sheetViews>
  <sheetFormatPr defaultColWidth="9.00390625" defaultRowHeight="13.5"/>
  <cols>
    <col min="1" max="1" width="1.4921875" style="1" customWidth="1"/>
    <col min="2" max="2" width="9.00390625" style="1" customWidth="1"/>
    <col min="3" max="3" width="4.25390625" style="1" customWidth="1"/>
    <col min="4" max="4" width="5.25390625" style="1" customWidth="1"/>
    <col min="5" max="14" width="4.625" style="1" customWidth="1"/>
    <col min="15" max="15" width="4.875" style="1" customWidth="1"/>
    <col min="16" max="16" width="6.50390625" style="2" customWidth="1"/>
    <col min="17" max="17" width="4.25390625" style="3" customWidth="1"/>
    <col min="18" max="18" width="5.25390625" style="1" customWidth="1"/>
    <col min="19" max="31" width="4.625" style="1" customWidth="1"/>
    <col min="32" max="33" width="4.875" style="1" customWidth="1"/>
    <col min="34" max="34" width="6.50390625" style="1" customWidth="1"/>
    <col min="35" max="16384" width="5.00390625" style="1" customWidth="1"/>
  </cols>
  <sheetData>
    <row r="1" spans="1:32" ht="19.5" customHeight="1">
      <c r="A1" s="171" t="s">
        <v>143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</row>
    <row r="2" spans="1:32" ht="29.25" customHeight="1">
      <c r="A2" s="172" t="s">
        <v>127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</row>
    <row r="3" spans="1:14" ht="13.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3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32" ht="18" customHeight="1">
      <c r="A5" s="98"/>
      <c r="B5" s="99" t="s">
        <v>147</v>
      </c>
      <c r="C5" s="136" t="s">
        <v>71</v>
      </c>
      <c r="D5" s="134"/>
      <c r="E5" s="134"/>
      <c r="F5" s="134"/>
      <c r="G5" s="134"/>
      <c r="H5" s="135"/>
      <c r="I5" s="136" t="s">
        <v>72</v>
      </c>
      <c r="J5" s="134"/>
      <c r="K5" s="6"/>
      <c r="L5" s="6"/>
      <c r="M5" s="6"/>
      <c r="N5" s="103"/>
      <c r="O5" s="134" t="s">
        <v>128</v>
      </c>
      <c r="P5" s="134"/>
      <c r="Q5" s="158" t="s">
        <v>73</v>
      </c>
      <c r="R5" s="159"/>
      <c r="S5" s="136" t="s">
        <v>42</v>
      </c>
      <c r="T5" s="135"/>
      <c r="U5" s="136"/>
      <c r="V5" s="135"/>
      <c r="W5" s="136"/>
      <c r="X5" s="135"/>
      <c r="Y5" s="136" t="s">
        <v>43</v>
      </c>
      <c r="Z5" s="135"/>
      <c r="AA5" s="136" t="s">
        <v>44</v>
      </c>
      <c r="AB5" s="135"/>
      <c r="AC5" s="136"/>
      <c r="AD5" s="135"/>
      <c r="AE5" s="136" t="s">
        <v>129</v>
      </c>
      <c r="AF5" s="162"/>
    </row>
    <row r="6" spans="1:32" ht="18" customHeight="1">
      <c r="A6" s="100"/>
      <c r="B6" s="93"/>
      <c r="C6" s="137"/>
      <c r="D6" s="138"/>
      <c r="E6" s="138"/>
      <c r="F6" s="139" t="s">
        <v>98</v>
      </c>
      <c r="G6" s="140"/>
      <c r="H6" s="141"/>
      <c r="I6" s="137"/>
      <c r="J6" s="138"/>
      <c r="K6" s="104" t="s">
        <v>148</v>
      </c>
      <c r="L6" s="107"/>
      <c r="M6" s="104" t="s">
        <v>148</v>
      </c>
      <c r="N6" s="107"/>
      <c r="O6" s="138"/>
      <c r="P6" s="138"/>
      <c r="Q6" s="160"/>
      <c r="R6" s="161"/>
      <c r="S6" s="137"/>
      <c r="T6" s="142"/>
      <c r="U6" s="137" t="s">
        <v>45</v>
      </c>
      <c r="V6" s="142"/>
      <c r="W6" s="137" t="s">
        <v>46</v>
      </c>
      <c r="X6" s="142"/>
      <c r="Y6" s="137"/>
      <c r="Z6" s="142"/>
      <c r="AA6" s="137"/>
      <c r="AB6" s="142"/>
      <c r="AC6" s="137" t="s">
        <v>47</v>
      </c>
      <c r="AD6" s="142"/>
      <c r="AE6" s="137"/>
      <c r="AF6" s="163"/>
    </row>
    <row r="7" spans="1:32" ht="18" customHeight="1">
      <c r="A7" s="143"/>
      <c r="B7" s="144"/>
      <c r="C7" s="137"/>
      <c r="D7" s="138"/>
      <c r="E7" s="138"/>
      <c r="F7" s="137" t="s">
        <v>99</v>
      </c>
      <c r="G7" s="138"/>
      <c r="H7" s="142"/>
      <c r="I7" s="137"/>
      <c r="J7" s="138"/>
      <c r="K7" s="127" t="s">
        <v>149</v>
      </c>
      <c r="L7" s="128"/>
      <c r="M7" s="104" t="s">
        <v>149</v>
      </c>
      <c r="N7" s="107"/>
      <c r="O7" s="138"/>
      <c r="P7" s="138"/>
      <c r="Q7" s="160"/>
      <c r="R7" s="161"/>
      <c r="S7" s="137" t="s">
        <v>130</v>
      </c>
      <c r="T7" s="142"/>
      <c r="U7" s="137"/>
      <c r="V7" s="142"/>
      <c r="W7" s="137"/>
      <c r="X7" s="142"/>
      <c r="Y7" s="164" t="s">
        <v>48</v>
      </c>
      <c r="Z7" s="165"/>
      <c r="AA7" s="137"/>
      <c r="AB7" s="142"/>
      <c r="AC7" s="137" t="s">
        <v>153</v>
      </c>
      <c r="AD7" s="142"/>
      <c r="AE7" s="137"/>
      <c r="AF7" s="163"/>
    </row>
    <row r="8" spans="1:32" ht="18" customHeight="1">
      <c r="A8" s="143"/>
      <c r="B8" s="144"/>
      <c r="C8" s="137"/>
      <c r="D8" s="138"/>
      <c r="E8" s="138"/>
      <c r="F8" s="137" t="s">
        <v>100</v>
      </c>
      <c r="G8" s="138"/>
      <c r="H8" s="142"/>
      <c r="I8" s="137"/>
      <c r="J8" s="138"/>
      <c r="K8" s="127"/>
      <c r="L8" s="128"/>
      <c r="M8" s="127" t="s">
        <v>150</v>
      </c>
      <c r="N8" s="128"/>
      <c r="O8" s="138"/>
      <c r="P8" s="138"/>
      <c r="Q8" s="160"/>
      <c r="R8" s="161"/>
      <c r="S8" s="137" t="s">
        <v>131</v>
      </c>
      <c r="T8" s="142"/>
      <c r="U8" s="137" t="s">
        <v>132</v>
      </c>
      <c r="V8" s="142"/>
      <c r="W8" s="137" t="s">
        <v>49</v>
      </c>
      <c r="X8" s="142"/>
      <c r="Y8" s="137" t="s">
        <v>50</v>
      </c>
      <c r="Z8" s="142"/>
      <c r="AA8" s="137"/>
      <c r="AB8" s="142"/>
      <c r="AC8" s="137" t="s">
        <v>51</v>
      </c>
      <c r="AD8" s="142"/>
      <c r="AE8" s="137"/>
      <c r="AF8" s="163"/>
    </row>
    <row r="9" spans="1:32" ht="18" customHeight="1" thickBot="1">
      <c r="A9" s="181" t="s">
        <v>146</v>
      </c>
      <c r="B9" s="182"/>
      <c r="C9" s="38"/>
      <c r="D9" s="36"/>
      <c r="E9" s="36"/>
      <c r="F9" s="38"/>
      <c r="G9" s="36"/>
      <c r="H9" s="37"/>
      <c r="I9" s="38"/>
      <c r="J9" s="36"/>
      <c r="K9" s="105"/>
      <c r="L9" s="106"/>
      <c r="M9" s="127"/>
      <c r="N9" s="128"/>
      <c r="O9" s="36"/>
      <c r="P9" s="37"/>
      <c r="Q9" s="160"/>
      <c r="R9" s="161"/>
      <c r="S9" s="137"/>
      <c r="T9" s="142"/>
      <c r="U9" s="137"/>
      <c r="V9" s="142"/>
      <c r="W9" s="137"/>
      <c r="X9" s="142"/>
      <c r="Y9" s="137"/>
      <c r="Z9" s="142"/>
      <c r="AA9" s="137"/>
      <c r="AB9" s="142"/>
      <c r="AC9" s="137"/>
      <c r="AD9" s="142"/>
      <c r="AE9" s="137"/>
      <c r="AF9" s="163"/>
    </row>
    <row r="10" spans="1:32" ht="18" customHeight="1" thickTop="1">
      <c r="A10" s="108" t="s">
        <v>101</v>
      </c>
      <c r="B10" s="109"/>
      <c r="C10" s="119">
        <v>10000</v>
      </c>
      <c r="D10" s="120"/>
      <c r="E10" s="120"/>
      <c r="F10" s="119">
        <v>8578</v>
      </c>
      <c r="G10" s="120"/>
      <c r="H10" s="110"/>
      <c r="I10" s="132">
        <v>2586</v>
      </c>
      <c r="J10" s="132"/>
      <c r="K10" s="132">
        <v>412</v>
      </c>
      <c r="L10" s="132"/>
      <c r="M10" s="132">
        <v>2174</v>
      </c>
      <c r="N10" s="132"/>
      <c r="O10" s="132">
        <v>2039</v>
      </c>
      <c r="P10" s="132"/>
      <c r="Q10" s="166">
        <v>676</v>
      </c>
      <c r="R10" s="166"/>
      <c r="S10" s="166">
        <v>344</v>
      </c>
      <c r="T10" s="166"/>
      <c r="U10" s="166">
        <v>464</v>
      </c>
      <c r="V10" s="166"/>
      <c r="W10" s="166">
        <v>448</v>
      </c>
      <c r="X10" s="166"/>
      <c r="Y10" s="166">
        <v>1392</v>
      </c>
      <c r="Z10" s="166"/>
      <c r="AA10" s="166">
        <v>364</v>
      </c>
      <c r="AB10" s="166"/>
      <c r="AC10" s="166">
        <v>1100</v>
      </c>
      <c r="AD10" s="166"/>
      <c r="AE10" s="156">
        <v>587</v>
      </c>
      <c r="AF10" s="157"/>
    </row>
    <row r="11" spans="1:32" ht="18" customHeight="1">
      <c r="A11" s="131" t="s">
        <v>120</v>
      </c>
      <c r="B11" s="122"/>
      <c r="C11" s="121">
        <v>100.3</v>
      </c>
      <c r="D11" s="121"/>
      <c r="E11" s="121"/>
      <c r="F11" s="125">
        <v>100.3</v>
      </c>
      <c r="G11" s="121"/>
      <c r="H11" s="113"/>
      <c r="I11" s="126">
        <v>100.5</v>
      </c>
      <c r="J11" s="126"/>
      <c r="K11" s="126">
        <v>104.3</v>
      </c>
      <c r="L11" s="126"/>
      <c r="M11" s="126">
        <v>99.8</v>
      </c>
      <c r="N11" s="126"/>
      <c r="O11" s="126">
        <v>100</v>
      </c>
      <c r="P11" s="126"/>
      <c r="Q11" s="154">
        <v>103.6</v>
      </c>
      <c r="R11" s="154"/>
      <c r="S11" s="154">
        <v>97.9</v>
      </c>
      <c r="T11" s="154"/>
      <c r="U11" s="154">
        <v>100.8</v>
      </c>
      <c r="V11" s="154"/>
      <c r="W11" s="154">
        <v>99.4</v>
      </c>
      <c r="X11" s="154"/>
      <c r="Y11" s="154">
        <v>100.3</v>
      </c>
      <c r="Z11" s="154"/>
      <c r="AA11" s="154">
        <v>100.7</v>
      </c>
      <c r="AB11" s="154"/>
      <c r="AC11" s="154">
        <v>98.5</v>
      </c>
      <c r="AD11" s="154"/>
      <c r="AE11" s="167">
        <v>100.9</v>
      </c>
      <c r="AF11" s="168"/>
    </row>
    <row r="12" spans="1:32" ht="18" customHeight="1">
      <c r="A12" s="131" t="s">
        <v>102</v>
      </c>
      <c r="B12" s="122"/>
      <c r="C12" s="121">
        <v>100.3</v>
      </c>
      <c r="D12" s="121"/>
      <c r="E12" s="121"/>
      <c r="F12" s="125">
        <v>100.4</v>
      </c>
      <c r="G12" s="121"/>
      <c r="H12" s="113"/>
      <c r="I12" s="126">
        <v>100.8</v>
      </c>
      <c r="J12" s="126"/>
      <c r="K12" s="126">
        <v>105</v>
      </c>
      <c r="L12" s="126"/>
      <c r="M12" s="126">
        <v>100.1</v>
      </c>
      <c r="N12" s="126"/>
      <c r="O12" s="126">
        <v>99.8</v>
      </c>
      <c r="P12" s="126"/>
      <c r="Q12" s="154">
        <v>104.4</v>
      </c>
      <c r="R12" s="154"/>
      <c r="S12" s="154">
        <v>96.3</v>
      </c>
      <c r="T12" s="154"/>
      <c r="U12" s="154">
        <v>101.4</v>
      </c>
      <c r="V12" s="154"/>
      <c r="W12" s="154">
        <v>99.7</v>
      </c>
      <c r="X12" s="154"/>
      <c r="Y12" s="154">
        <v>100.4</v>
      </c>
      <c r="Z12" s="154"/>
      <c r="AA12" s="154">
        <v>101.4</v>
      </c>
      <c r="AB12" s="154"/>
      <c r="AC12" s="154">
        <v>97.2</v>
      </c>
      <c r="AD12" s="154"/>
      <c r="AE12" s="167">
        <v>101.7</v>
      </c>
      <c r="AF12" s="168"/>
    </row>
    <row r="13" spans="1:32" ht="18" customHeight="1">
      <c r="A13" s="131" t="s">
        <v>103</v>
      </c>
      <c r="B13" s="122"/>
      <c r="C13" s="125">
        <v>101.7</v>
      </c>
      <c r="D13" s="121"/>
      <c r="E13" s="121"/>
      <c r="F13" s="125">
        <v>102</v>
      </c>
      <c r="G13" s="121"/>
      <c r="H13" s="113"/>
      <c r="I13" s="126">
        <v>103.4</v>
      </c>
      <c r="J13" s="126"/>
      <c r="K13" s="126">
        <v>104.6</v>
      </c>
      <c r="L13" s="126"/>
      <c r="M13" s="126">
        <v>103.2</v>
      </c>
      <c r="N13" s="126"/>
      <c r="O13" s="126">
        <v>100</v>
      </c>
      <c r="P13" s="126"/>
      <c r="Q13" s="154">
        <v>110.7</v>
      </c>
      <c r="R13" s="154"/>
      <c r="S13" s="154">
        <v>96</v>
      </c>
      <c r="T13" s="154"/>
      <c r="U13" s="154">
        <v>101.9</v>
      </c>
      <c r="V13" s="154"/>
      <c r="W13" s="154">
        <v>99.4</v>
      </c>
      <c r="X13" s="154"/>
      <c r="Y13" s="154">
        <v>102.4</v>
      </c>
      <c r="Z13" s="154"/>
      <c r="AA13" s="154">
        <v>102.1</v>
      </c>
      <c r="AB13" s="154"/>
      <c r="AC13" s="154">
        <v>96.7</v>
      </c>
      <c r="AD13" s="154"/>
      <c r="AE13" s="167">
        <v>102.1</v>
      </c>
      <c r="AF13" s="168"/>
    </row>
    <row r="14" spans="1:32" ht="18" customHeight="1">
      <c r="A14" s="131" t="s">
        <v>118</v>
      </c>
      <c r="B14" s="122"/>
      <c r="C14" s="125">
        <v>100.3</v>
      </c>
      <c r="D14" s="121"/>
      <c r="E14" s="121"/>
      <c r="F14" s="125">
        <v>100.5</v>
      </c>
      <c r="G14" s="121"/>
      <c r="H14" s="113"/>
      <c r="I14" s="126">
        <v>103.6</v>
      </c>
      <c r="J14" s="126"/>
      <c r="K14" s="126">
        <v>102</v>
      </c>
      <c r="L14" s="126"/>
      <c r="M14" s="126">
        <v>104</v>
      </c>
      <c r="N14" s="126"/>
      <c r="O14" s="126">
        <v>99.8</v>
      </c>
      <c r="P14" s="126"/>
      <c r="Q14" s="154">
        <v>106.1</v>
      </c>
      <c r="R14" s="154"/>
      <c r="S14" s="154">
        <v>93.9</v>
      </c>
      <c r="T14" s="154"/>
      <c r="U14" s="154">
        <v>101</v>
      </c>
      <c r="V14" s="154"/>
      <c r="W14" s="154">
        <v>99.3</v>
      </c>
      <c r="X14" s="154"/>
      <c r="Y14" s="154">
        <v>97.4</v>
      </c>
      <c r="Z14" s="154"/>
      <c r="AA14" s="154">
        <v>103</v>
      </c>
      <c r="AB14" s="154"/>
      <c r="AC14" s="154">
        <v>94.3</v>
      </c>
      <c r="AD14" s="154"/>
      <c r="AE14" s="167">
        <v>101.7</v>
      </c>
      <c r="AF14" s="168"/>
    </row>
    <row r="15" spans="1:32" ht="18" customHeight="1">
      <c r="A15" s="117" t="s">
        <v>121</v>
      </c>
      <c r="B15" s="118"/>
      <c r="C15" s="123">
        <v>99.6</v>
      </c>
      <c r="D15" s="124"/>
      <c r="E15" s="124"/>
      <c r="F15" s="123">
        <v>99.7</v>
      </c>
      <c r="G15" s="124"/>
      <c r="H15" s="153"/>
      <c r="I15" s="129">
        <v>103.3</v>
      </c>
      <c r="J15" s="129"/>
      <c r="K15" s="129">
        <v>107.9</v>
      </c>
      <c r="L15" s="129"/>
      <c r="M15" s="129">
        <v>102.5</v>
      </c>
      <c r="N15" s="129"/>
      <c r="O15" s="129">
        <v>99.4</v>
      </c>
      <c r="P15" s="129"/>
      <c r="Q15" s="155">
        <v>105.9</v>
      </c>
      <c r="R15" s="155"/>
      <c r="S15" s="155">
        <v>89.6</v>
      </c>
      <c r="T15" s="155"/>
      <c r="U15" s="155">
        <v>99.8</v>
      </c>
      <c r="V15" s="155"/>
      <c r="W15" s="155">
        <v>98.8</v>
      </c>
      <c r="X15" s="155"/>
      <c r="Y15" s="155">
        <v>98.4</v>
      </c>
      <c r="Z15" s="155"/>
      <c r="AA15" s="155">
        <v>93.1</v>
      </c>
      <c r="AB15" s="155"/>
      <c r="AC15" s="155">
        <v>92.7</v>
      </c>
      <c r="AD15" s="155"/>
      <c r="AE15" s="169">
        <v>103</v>
      </c>
      <c r="AF15" s="170"/>
    </row>
    <row r="16" spans="1:32" ht="18" customHeight="1">
      <c r="A16" s="111" t="s">
        <v>119</v>
      </c>
      <c r="B16" s="112"/>
      <c r="C16" s="150">
        <v>99.4</v>
      </c>
      <c r="D16" s="151"/>
      <c r="E16" s="151"/>
      <c r="F16" s="150">
        <v>99.4</v>
      </c>
      <c r="G16" s="151"/>
      <c r="H16" s="152"/>
      <c r="I16" s="130">
        <v>102.9</v>
      </c>
      <c r="J16" s="130"/>
      <c r="K16" s="130">
        <v>102.5</v>
      </c>
      <c r="L16" s="130"/>
      <c r="M16" s="130">
        <v>103.1</v>
      </c>
      <c r="N16" s="130"/>
      <c r="O16" s="130">
        <v>99.6</v>
      </c>
      <c r="P16" s="130"/>
      <c r="Q16" s="178">
        <v>104.1</v>
      </c>
      <c r="R16" s="178"/>
      <c r="S16" s="178">
        <v>90.9</v>
      </c>
      <c r="T16" s="178"/>
      <c r="U16" s="178">
        <v>95.7</v>
      </c>
      <c r="V16" s="178"/>
      <c r="W16" s="178">
        <v>98.7</v>
      </c>
      <c r="X16" s="178"/>
      <c r="Y16" s="178">
        <v>97.8</v>
      </c>
      <c r="Z16" s="178"/>
      <c r="AA16" s="178">
        <v>103.1</v>
      </c>
      <c r="AB16" s="178"/>
      <c r="AC16" s="178">
        <v>91.8</v>
      </c>
      <c r="AD16" s="178"/>
      <c r="AE16" s="176">
        <v>101.4</v>
      </c>
      <c r="AF16" s="177"/>
    </row>
    <row r="17" spans="1:32" ht="18" customHeight="1">
      <c r="A17" s="131" t="s">
        <v>104</v>
      </c>
      <c r="B17" s="122"/>
      <c r="C17" s="125">
        <v>99.3</v>
      </c>
      <c r="D17" s="121"/>
      <c r="E17" s="121"/>
      <c r="F17" s="125">
        <v>99.3</v>
      </c>
      <c r="G17" s="121"/>
      <c r="H17" s="113"/>
      <c r="I17" s="126">
        <v>102.5</v>
      </c>
      <c r="J17" s="126"/>
      <c r="K17" s="126">
        <v>100.7</v>
      </c>
      <c r="L17" s="126"/>
      <c r="M17" s="126">
        <v>101.6</v>
      </c>
      <c r="N17" s="126"/>
      <c r="O17" s="126">
        <v>99.6</v>
      </c>
      <c r="P17" s="126"/>
      <c r="Q17" s="154">
        <v>104.9</v>
      </c>
      <c r="R17" s="154"/>
      <c r="S17" s="154">
        <v>90.7</v>
      </c>
      <c r="T17" s="154"/>
      <c r="U17" s="154">
        <v>94.3</v>
      </c>
      <c r="V17" s="154"/>
      <c r="W17" s="154">
        <v>98.6</v>
      </c>
      <c r="X17" s="154"/>
      <c r="Y17" s="154">
        <v>98</v>
      </c>
      <c r="Z17" s="154"/>
      <c r="AA17" s="154">
        <v>103.3</v>
      </c>
      <c r="AB17" s="154"/>
      <c r="AC17" s="154">
        <v>91.9</v>
      </c>
      <c r="AD17" s="154"/>
      <c r="AE17" s="167">
        <v>101.3</v>
      </c>
      <c r="AF17" s="168"/>
    </row>
    <row r="18" spans="1:32" s="7" customFormat="1" ht="18" customHeight="1">
      <c r="A18" s="131" t="s">
        <v>105</v>
      </c>
      <c r="B18" s="122"/>
      <c r="C18" s="125">
        <v>99.6</v>
      </c>
      <c r="D18" s="121"/>
      <c r="E18" s="121"/>
      <c r="F18" s="125">
        <v>99.6</v>
      </c>
      <c r="G18" s="121"/>
      <c r="H18" s="113"/>
      <c r="I18" s="126">
        <v>102.6</v>
      </c>
      <c r="J18" s="126"/>
      <c r="K18" s="126">
        <v>101.5</v>
      </c>
      <c r="L18" s="126"/>
      <c r="M18" s="126">
        <v>102.2</v>
      </c>
      <c r="N18" s="126"/>
      <c r="O18" s="126">
        <v>99.5</v>
      </c>
      <c r="P18" s="126"/>
      <c r="Q18" s="154">
        <v>105.2</v>
      </c>
      <c r="R18" s="154"/>
      <c r="S18" s="154">
        <v>90.2</v>
      </c>
      <c r="T18" s="154"/>
      <c r="U18" s="154">
        <v>97.6</v>
      </c>
      <c r="V18" s="154"/>
      <c r="W18" s="154">
        <v>98.6</v>
      </c>
      <c r="X18" s="154"/>
      <c r="Y18" s="154">
        <v>98.4</v>
      </c>
      <c r="Z18" s="154"/>
      <c r="AA18" s="154">
        <v>103.3</v>
      </c>
      <c r="AB18" s="154"/>
      <c r="AC18" s="154">
        <v>92.5</v>
      </c>
      <c r="AD18" s="154"/>
      <c r="AE18" s="167">
        <v>101.4</v>
      </c>
      <c r="AF18" s="168"/>
    </row>
    <row r="19" spans="1:32" ht="18" customHeight="1">
      <c r="A19" s="131" t="s">
        <v>106</v>
      </c>
      <c r="B19" s="122"/>
      <c r="C19" s="125">
        <v>99.6</v>
      </c>
      <c r="D19" s="121"/>
      <c r="E19" s="121"/>
      <c r="F19" s="125">
        <v>99.6</v>
      </c>
      <c r="G19" s="121"/>
      <c r="H19" s="113"/>
      <c r="I19" s="126">
        <v>103.5</v>
      </c>
      <c r="J19" s="126"/>
      <c r="K19" s="126">
        <v>108.1</v>
      </c>
      <c r="L19" s="126"/>
      <c r="M19" s="126">
        <v>102.5</v>
      </c>
      <c r="N19" s="126"/>
      <c r="O19" s="126">
        <v>99.5</v>
      </c>
      <c r="P19" s="126"/>
      <c r="Q19" s="154">
        <v>104.9</v>
      </c>
      <c r="R19" s="154"/>
      <c r="S19" s="154">
        <v>90.5</v>
      </c>
      <c r="T19" s="154"/>
      <c r="U19" s="154">
        <v>101.2</v>
      </c>
      <c r="V19" s="154"/>
      <c r="W19" s="154">
        <v>99.1</v>
      </c>
      <c r="X19" s="154"/>
      <c r="Y19" s="154">
        <v>98.6</v>
      </c>
      <c r="Z19" s="154"/>
      <c r="AA19" s="154">
        <v>89.7</v>
      </c>
      <c r="AB19" s="154"/>
      <c r="AC19" s="154">
        <v>92.8</v>
      </c>
      <c r="AD19" s="154"/>
      <c r="AE19" s="167">
        <v>101.4</v>
      </c>
      <c r="AF19" s="168"/>
    </row>
    <row r="20" spans="1:32" ht="18" customHeight="1">
      <c r="A20" s="131" t="s">
        <v>107</v>
      </c>
      <c r="B20" s="122"/>
      <c r="C20" s="125">
        <v>99.7</v>
      </c>
      <c r="D20" s="121"/>
      <c r="E20" s="121"/>
      <c r="F20" s="125">
        <v>99.8</v>
      </c>
      <c r="G20" s="121"/>
      <c r="H20" s="113"/>
      <c r="I20" s="126">
        <v>103.4</v>
      </c>
      <c r="J20" s="126"/>
      <c r="K20" s="126">
        <v>108.5</v>
      </c>
      <c r="L20" s="126"/>
      <c r="M20" s="126">
        <v>102.9</v>
      </c>
      <c r="N20" s="126"/>
      <c r="O20" s="126">
        <v>99.4</v>
      </c>
      <c r="P20" s="126"/>
      <c r="Q20" s="154">
        <v>105.8</v>
      </c>
      <c r="R20" s="154"/>
      <c r="S20" s="154">
        <v>90.2</v>
      </c>
      <c r="T20" s="154"/>
      <c r="U20" s="154">
        <v>101.8</v>
      </c>
      <c r="V20" s="154"/>
      <c r="W20" s="154">
        <v>99</v>
      </c>
      <c r="X20" s="154"/>
      <c r="Y20" s="154">
        <v>99.3</v>
      </c>
      <c r="Z20" s="154"/>
      <c r="AA20" s="154">
        <v>89.8</v>
      </c>
      <c r="AB20" s="154"/>
      <c r="AC20" s="154">
        <v>92.9</v>
      </c>
      <c r="AD20" s="154"/>
      <c r="AE20" s="167">
        <v>101.3</v>
      </c>
      <c r="AF20" s="168"/>
    </row>
    <row r="21" spans="1:32" ht="18" customHeight="1">
      <c r="A21" s="131" t="s">
        <v>108</v>
      </c>
      <c r="B21" s="122"/>
      <c r="C21" s="125">
        <v>99.7</v>
      </c>
      <c r="D21" s="121"/>
      <c r="E21" s="121"/>
      <c r="F21" s="125">
        <v>99.8</v>
      </c>
      <c r="G21" s="121"/>
      <c r="H21" s="113"/>
      <c r="I21" s="126">
        <v>103.7</v>
      </c>
      <c r="J21" s="126"/>
      <c r="K21" s="126">
        <v>109.8</v>
      </c>
      <c r="L21" s="126"/>
      <c r="M21" s="126">
        <v>102.3</v>
      </c>
      <c r="N21" s="126"/>
      <c r="O21" s="126">
        <v>99.4</v>
      </c>
      <c r="P21" s="126"/>
      <c r="Q21" s="154">
        <v>106.1</v>
      </c>
      <c r="R21" s="154"/>
      <c r="S21" s="154">
        <v>89.7</v>
      </c>
      <c r="T21" s="154"/>
      <c r="U21" s="154">
        <v>101.6</v>
      </c>
      <c r="V21" s="154"/>
      <c r="W21" s="154">
        <v>99.1</v>
      </c>
      <c r="X21" s="154"/>
      <c r="Y21" s="154">
        <v>98.9</v>
      </c>
      <c r="Z21" s="154"/>
      <c r="AA21" s="154">
        <v>89.8</v>
      </c>
      <c r="AB21" s="154"/>
      <c r="AC21" s="154">
        <v>92.8</v>
      </c>
      <c r="AD21" s="154"/>
      <c r="AE21" s="167">
        <v>101.3</v>
      </c>
      <c r="AF21" s="168"/>
    </row>
    <row r="22" spans="1:32" ht="18" customHeight="1">
      <c r="A22" s="131" t="s">
        <v>109</v>
      </c>
      <c r="B22" s="122"/>
      <c r="C22" s="125">
        <v>99.2</v>
      </c>
      <c r="D22" s="121"/>
      <c r="E22" s="121"/>
      <c r="F22" s="125">
        <v>99.2</v>
      </c>
      <c r="G22" s="121"/>
      <c r="H22" s="113"/>
      <c r="I22" s="126">
        <v>102.6</v>
      </c>
      <c r="J22" s="126"/>
      <c r="K22" s="126">
        <v>103.6</v>
      </c>
      <c r="L22" s="126"/>
      <c r="M22" s="126">
        <v>102.2</v>
      </c>
      <c r="N22" s="126"/>
      <c r="O22" s="126">
        <v>99.4</v>
      </c>
      <c r="P22" s="126"/>
      <c r="Q22" s="154">
        <v>106.3</v>
      </c>
      <c r="R22" s="154"/>
      <c r="S22" s="154">
        <v>89.2</v>
      </c>
      <c r="T22" s="154"/>
      <c r="U22" s="154">
        <v>97.9</v>
      </c>
      <c r="V22" s="154"/>
      <c r="W22" s="154">
        <v>98.9</v>
      </c>
      <c r="X22" s="154"/>
      <c r="Y22" s="154">
        <v>98.7</v>
      </c>
      <c r="Z22" s="154"/>
      <c r="AA22" s="154">
        <v>89.8</v>
      </c>
      <c r="AB22" s="154"/>
      <c r="AC22" s="154">
        <v>92.9</v>
      </c>
      <c r="AD22" s="154"/>
      <c r="AE22" s="167">
        <v>101.2</v>
      </c>
      <c r="AF22" s="168"/>
    </row>
    <row r="23" spans="1:32" ht="18" customHeight="1">
      <c r="A23" s="131" t="s">
        <v>110</v>
      </c>
      <c r="B23" s="122"/>
      <c r="C23" s="125">
        <v>99.5</v>
      </c>
      <c r="D23" s="121"/>
      <c r="E23" s="121"/>
      <c r="F23" s="125">
        <v>99.6</v>
      </c>
      <c r="G23" s="121"/>
      <c r="H23" s="113"/>
      <c r="I23" s="126">
        <v>103.5</v>
      </c>
      <c r="J23" s="126"/>
      <c r="K23" s="126">
        <v>110.2</v>
      </c>
      <c r="L23" s="126"/>
      <c r="M23" s="126">
        <v>103.3</v>
      </c>
      <c r="N23" s="126"/>
      <c r="O23" s="126">
        <v>99.3</v>
      </c>
      <c r="P23" s="126"/>
      <c r="Q23" s="154">
        <v>106.8</v>
      </c>
      <c r="R23" s="154"/>
      <c r="S23" s="154">
        <v>88.6</v>
      </c>
      <c r="T23" s="154"/>
      <c r="U23" s="154">
        <v>96.5</v>
      </c>
      <c r="V23" s="154"/>
      <c r="W23" s="154">
        <v>98.6</v>
      </c>
      <c r="X23" s="154"/>
      <c r="Y23" s="154">
        <v>98.9</v>
      </c>
      <c r="Z23" s="154"/>
      <c r="AA23" s="154">
        <v>89.8</v>
      </c>
      <c r="AB23" s="154"/>
      <c r="AC23" s="154">
        <v>94.2</v>
      </c>
      <c r="AD23" s="154"/>
      <c r="AE23" s="167">
        <v>101.2</v>
      </c>
      <c r="AF23" s="168"/>
    </row>
    <row r="24" spans="1:32" ht="18" customHeight="1">
      <c r="A24" s="131" t="s">
        <v>111</v>
      </c>
      <c r="B24" s="122"/>
      <c r="C24" s="125">
        <v>99.8</v>
      </c>
      <c r="D24" s="121"/>
      <c r="E24" s="121"/>
      <c r="F24" s="125">
        <v>100</v>
      </c>
      <c r="G24" s="121"/>
      <c r="H24" s="113"/>
      <c r="I24" s="126">
        <v>104.6</v>
      </c>
      <c r="J24" s="126"/>
      <c r="K24" s="126">
        <v>116.4</v>
      </c>
      <c r="L24" s="126"/>
      <c r="M24" s="126">
        <v>104.2</v>
      </c>
      <c r="N24" s="126"/>
      <c r="O24" s="126">
        <v>99.3</v>
      </c>
      <c r="P24" s="126"/>
      <c r="Q24" s="154">
        <v>106.8</v>
      </c>
      <c r="R24" s="154"/>
      <c r="S24" s="154">
        <v>88.8</v>
      </c>
      <c r="T24" s="154"/>
      <c r="U24" s="154">
        <v>102.2</v>
      </c>
      <c r="V24" s="154"/>
      <c r="W24" s="154">
        <v>98.7</v>
      </c>
      <c r="X24" s="154"/>
      <c r="Y24" s="154">
        <v>98.2</v>
      </c>
      <c r="Z24" s="154"/>
      <c r="AA24" s="154">
        <v>89.8</v>
      </c>
      <c r="AB24" s="154"/>
      <c r="AC24" s="154">
        <v>93.1</v>
      </c>
      <c r="AD24" s="154"/>
      <c r="AE24" s="167">
        <v>101.3</v>
      </c>
      <c r="AF24" s="168"/>
    </row>
    <row r="25" spans="1:32" ht="18" customHeight="1">
      <c r="A25" s="131" t="s">
        <v>112</v>
      </c>
      <c r="B25" s="122"/>
      <c r="C25" s="125">
        <v>100.2</v>
      </c>
      <c r="D25" s="121"/>
      <c r="E25" s="121"/>
      <c r="F25" s="125">
        <v>100.4</v>
      </c>
      <c r="G25" s="121"/>
      <c r="H25" s="113"/>
      <c r="I25" s="126">
        <v>104.5</v>
      </c>
      <c r="J25" s="126"/>
      <c r="K25" s="126">
        <v>116.5</v>
      </c>
      <c r="L25" s="126"/>
      <c r="M25" s="126">
        <v>101.7</v>
      </c>
      <c r="N25" s="126"/>
      <c r="O25" s="126">
        <v>99.2</v>
      </c>
      <c r="P25" s="126"/>
      <c r="Q25" s="154">
        <v>106.7</v>
      </c>
      <c r="R25" s="154"/>
      <c r="S25" s="154">
        <v>88.9</v>
      </c>
      <c r="T25" s="154"/>
      <c r="U25" s="154">
        <v>102.9</v>
      </c>
      <c r="V25" s="154"/>
      <c r="W25" s="154">
        <v>99</v>
      </c>
      <c r="X25" s="154"/>
      <c r="Y25" s="154">
        <v>98.1</v>
      </c>
      <c r="Z25" s="154"/>
      <c r="AA25" s="154">
        <v>89.7</v>
      </c>
      <c r="AB25" s="154"/>
      <c r="AC25" s="154">
        <v>93</v>
      </c>
      <c r="AD25" s="154"/>
      <c r="AE25" s="167">
        <v>108.3</v>
      </c>
      <c r="AF25" s="168"/>
    </row>
    <row r="26" spans="1:32" ht="18" customHeight="1">
      <c r="A26" s="131" t="s">
        <v>113</v>
      </c>
      <c r="B26" s="122"/>
      <c r="C26" s="125">
        <v>99.9</v>
      </c>
      <c r="D26" s="121"/>
      <c r="E26" s="121"/>
      <c r="F26" s="125">
        <v>100</v>
      </c>
      <c r="G26" s="121"/>
      <c r="H26" s="113"/>
      <c r="I26" s="126">
        <v>103.6</v>
      </c>
      <c r="J26" s="126"/>
      <c r="K26" s="126">
        <v>111.3</v>
      </c>
      <c r="L26" s="126"/>
      <c r="M26" s="126">
        <v>101.8</v>
      </c>
      <c r="N26" s="126"/>
      <c r="O26" s="126">
        <v>99.2</v>
      </c>
      <c r="P26" s="126"/>
      <c r="Q26" s="154">
        <v>106.3</v>
      </c>
      <c r="R26" s="154"/>
      <c r="S26" s="154">
        <v>88.8</v>
      </c>
      <c r="T26" s="154"/>
      <c r="U26" s="154">
        <v>103.5</v>
      </c>
      <c r="V26" s="154"/>
      <c r="W26" s="154">
        <v>98.9</v>
      </c>
      <c r="X26" s="154"/>
      <c r="Y26" s="154">
        <v>98</v>
      </c>
      <c r="Z26" s="154"/>
      <c r="AA26" s="154">
        <v>89.7</v>
      </c>
      <c r="AB26" s="154"/>
      <c r="AC26" s="154">
        <v>92.2</v>
      </c>
      <c r="AD26" s="154"/>
      <c r="AE26" s="167">
        <v>108.3</v>
      </c>
      <c r="AF26" s="168"/>
    </row>
    <row r="27" spans="1:32" ht="18" customHeight="1">
      <c r="A27" s="131" t="s">
        <v>114</v>
      </c>
      <c r="B27" s="122"/>
      <c r="C27" s="125">
        <v>99.6</v>
      </c>
      <c r="D27" s="121"/>
      <c r="E27" s="121"/>
      <c r="F27" s="125">
        <v>99.8</v>
      </c>
      <c r="G27" s="121"/>
      <c r="H27" s="113"/>
      <c r="I27" s="126">
        <v>102.6</v>
      </c>
      <c r="J27" s="126"/>
      <c r="K27" s="126">
        <v>106.2</v>
      </c>
      <c r="L27" s="126"/>
      <c r="M27" s="126">
        <v>102.8</v>
      </c>
      <c r="N27" s="126"/>
      <c r="O27" s="126">
        <v>99.2</v>
      </c>
      <c r="P27" s="126"/>
      <c r="Q27" s="154">
        <v>106.4</v>
      </c>
      <c r="R27" s="154"/>
      <c r="S27" s="154">
        <v>88.3</v>
      </c>
      <c r="T27" s="154"/>
      <c r="U27" s="154">
        <v>102.8</v>
      </c>
      <c r="V27" s="154"/>
      <c r="W27" s="154">
        <v>98.6</v>
      </c>
      <c r="X27" s="154"/>
      <c r="Y27" s="154">
        <v>98.3</v>
      </c>
      <c r="Z27" s="154"/>
      <c r="AA27" s="154">
        <v>89.7</v>
      </c>
      <c r="AB27" s="154"/>
      <c r="AC27" s="154">
        <v>92.4</v>
      </c>
      <c r="AD27" s="154"/>
      <c r="AE27" s="167">
        <v>108.1</v>
      </c>
      <c r="AF27" s="168"/>
    </row>
    <row r="28" spans="1:32" ht="18" customHeight="1">
      <c r="A28" s="131" t="s">
        <v>122</v>
      </c>
      <c r="B28" s="122"/>
      <c r="C28" s="125">
        <v>99.4</v>
      </c>
      <c r="D28" s="121"/>
      <c r="E28" s="121"/>
      <c r="F28" s="125">
        <v>99.5</v>
      </c>
      <c r="G28" s="121"/>
      <c r="H28" s="113"/>
      <c r="I28" s="126">
        <v>103.1</v>
      </c>
      <c r="J28" s="126"/>
      <c r="K28" s="126">
        <v>109.1</v>
      </c>
      <c r="L28" s="126"/>
      <c r="M28" s="126">
        <v>103</v>
      </c>
      <c r="N28" s="126"/>
      <c r="O28" s="126">
        <v>99.1</v>
      </c>
      <c r="P28" s="126"/>
      <c r="Q28" s="154">
        <v>106.8</v>
      </c>
      <c r="R28" s="154"/>
      <c r="S28" s="154">
        <v>87.8</v>
      </c>
      <c r="T28" s="154"/>
      <c r="U28" s="154">
        <v>95.7</v>
      </c>
      <c r="V28" s="154"/>
      <c r="W28" s="154">
        <v>98.6</v>
      </c>
      <c r="X28" s="154"/>
      <c r="Y28" s="154">
        <v>98.6</v>
      </c>
      <c r="Z28" s="154"/>
      <c r="AA28" s="154">
        <v>89.8</v>
      </c>
      <c r="AB28" s="154"/>
      <c r="AC28" s="154">
        <v>91.5</v>
      </c>
      <c r="AD28" s="154"/>
      <c r="AE28" s="167">
        <v>108.2</v>
      </c>
      <c r="AF28" s="168"/>
    </row>
    <row r="29" spans="1:32" ht="18" customHeight="1">
      <c r="A29" s="131" t="s">
        <v>115</v>
      </c>
      <c r="B29" s="122"/>
      <c r="C29" s="125">
        <v>99.3</v>
      </c>
      <c r="D29" s="121"/>
      <c r="E29" s="121"/>
      <c r="F29" s="125">
        <v>99.4</v>
      </c>
      <c r="G29" s="121"/>
      <c r="H29" s="113"/>
      <c r="I29" s="126">
        <v>103</v>
      </c>
      <c r="J29" s="126"/>
      <c r="K29" s="126">
        <v>108.1</v>
      </c>
      <c r="L29" s="126"/>
      <c r="M29" s="126">
        <v>100.9</v>
      </c>
      <c r="N29" s="126"/>
      <c r="O29" s="126">
        <v>99.1</v>
      </c>
      <c r="P29" s="126"/>
      <c r="Q29" s="154">
        <v>107.1</v>
      </c>
      <c r="R29" s="154"/>
      <c r="S29" s="154">
        <v>87.5</v>
      </c>
      <c r="T29" s="154"/>
      <c r="U29" s="154">
        <v>94.5</v>
      </c>
      <c r="V29" s="154"/>
      <c r="W29" s="154">
        <v>98.5</v>
      </c>
      <c r="X29" s="154"/>
      <c r="Y29" s="154">
        <v>98.7</v>
      </c>
      <c r="Z29" s="154"/>
      <c r="AA29" s="154">
        <v>89.9</v>
      </c>
      <c r="AB29" s="154"/>
      <c r="AC29" s="154">
        <v>91.5</v>
      </c>
      <c r="AD29" s="154"/>
      <c r="AE29" s="167">
        <v>108.1</v>
      </c>
      <c r="AF29" s="168"/>
    </row>
    <row r="30" spans="1:32" ht="18" customHeight="1" thickBot="1">
      <c r="A30" s="145" t="s">
        <v>116</v>
      </c>
      <c r="B30" s="146"/>
      <c r="C30" s="147">
        <v>99.6</v>
      </c>
      <c r="D30" s="148"/>
      <c r="E30" s="148"/>
      <c r="F30" s="147">
        <v>99.7</v>
      </c>
      <c r="G30" s="148"/>
      <c r="H30" s="149"/>
      <c r="I30" s="116">
        <v>102.7</v>
      </c>
      <c r="J30" s="116"/>
      <c r="K30" s="116">
        <v>105.7</v>
      </c>
      <c r="L30" s="116"/>
      <c r="M30" s="116">
        <v>102</v>
      </c>
      <c r="N30" s="116"/>
      <c r="O30" s="116">
        <v>99.1</v>
      </c>
      <c r="P30" s="116"/>
      <c r="Q30" s="173">
        <v>107.8</v>
      </c>
      <c r="R30" s="173"/>
      <c r="S30" s="173">
        <v>87.2</v>
      </c>
      <c r="T30" s="173"/>
      <c r="U30" s="173">
        <v>97.4</v>
      </c>
      <c r="V30" s="173"/>
      <c r="W30" s="173">
        <v>98.4</v>
      </c>
      <c r="X30" s="173"/>
      <c r="Y30" s="173">
        <v>100.1</v>
      </c>
      <c r="Z30" s="173"/>
      <c r="AA30" s="173">
        <v>89.9</v>
      </c>
      <c r="AB30" s="173"/>
      <c r="AC30" s="173">
        <v>91.9</v>
      </c>
      <c r="AD30" s="173"/>
      <c r="AE30" s="174">
        <v>108</v>
      </c>
      <c r="AF30" s="175"/>
    </row>
    <row r="31" spans="1:22" s="10" customFormat="1" ht="18" customHeight="1">
      <c r="A31" s="179" t="s">
        <v>151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80"/>
      <c r="P31" s="180"/>
      <c r="Q31" s="180"/>
      <c r="R31" s="180"/>
      <c r="S31" s="180"/>
      <c r="T31" s="180"/>
      <c r="U31" s="180"/>
      <c r="V31" s="180"/>
    </row>
    <row r="32" spans="1:26" ht="18" customHeight="1">
      <c r="A32" s="102" t="s">
        <v>152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1"/>
      <c r="S32" s="101"/>
      <c r="T32" s="101"/>
      <c r="U32" s="101"/>
      <c r="V32" s="101"/>
      <c r="W32" s="101"/>
      <c r="X32" s="101"/>
      <c r="Y32" s="101"/>
      <c r="Z32" s="101"/>
    </row>
    <row r="33" spans="1:26" ht="18" customHeight="1">
      <c r="A33" s="102" t="s">
        <v>154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1:20" ht="18" customHeight="1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1"/>
      <c r="P34" s="101"/>
      <c r="Q34" s="101"/>
      <c r="R34" s="101"/>
      <c r="S34" s="101"/>
      <c r="T34" s="101"/>
    </row>
    <row r="35" spans="1:23" ht="18" customHeight="1">
      <c r="A35" s="114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</row>
  </sheetData>
  <mergeCells count="357">
    <mergeCell ref="A9:B9"/>
    <mergeCell ref="Y16:Z16"/>
    <mergeCell ref="AA16:AB16"/>
    <mergeCell ref="Y29:Z29"/>
    <mergeCell ref="AA29:AB29"/>
    <mergeCell ref="Y28:Z28"/>
    <mergeCell ref="AA28:AB28"/>
    <mergeCell ref="Y27:Z27"/>
    <mergeCell ref="AA27:AB27"/>
    <mergeCell ref="Q10:R10"/>
    <mergeCell ref="AC15:AD15"/>
    <mergeCell ref="W15:X15"/>
    <mergeCell ref="Y15:Z15"/>
    <mergeCell ref="A31:V31"/>
    <mergeCell ref="AC29:AD29"/>
    <mergeCell ref="AC28:AD28"/>
    <mergeCell ref="AC27:AD27"/>
    <mergeCell ref="Y26:Z26"/>
    <mergeCell ref="AA26:AB26"/>
    <mergeCell ref="AC26:AD26"/>
    <mergeCell ref="S10:T10"/>
    <mergeCell ref="Y10:Z10"/>
    <mergeCell ref="AA10:AB10"/>
    <mergeCell ref="U10:V10"/>
    <mergeCell ref="W10:X10"/>
    <mergeCell ref="AE16:AF16"/>
    <mergeCell ref="Q16:R16"/>
    <mergeCell ref="S16:T16"/>
    <mergeCell ref="U16:V16"/>
    <mergeCell ref="W16:X16"/>
    <mergeCell ref="AC16:AD16"/>
    <mergeCell ref="A1:AF1"/>
    <mergeCell ref="A2:AF2"/>
    <mergeCell ref="Y30:Z30"/>
    <mergeCell ref="AA30:AB30"/>
    <mergeCell ref="AC30:AD30"/>
    <mergeCell ref="AE30:AF30"/>
    <mergeCell ref="Q30:R30"/>
    <mergeCell ref="S30:T30"/>
    <mergeCell ref="U30:V30"/>
    <mergeCell ref="W30:X30"/>
    <mergeCell ref="AE29:AF29"/>
    <mergeCell ref="Q29:R29"/>
    <mergeCell ref="S29:T29"/>
    <mergeCell ref="U29:V29"/>
    <mergeCell ref="W29:X29"/>
    <mergeCell ref="AE28:AF28"/>
    <mergeCell ref="Q28:R28"/>
    <mergeCell ref="S28:T28"/>
    <mergeCell ref="U28:V28"/>
    <mergeCell ref="W28:X28"/>
    <mergeCell ref="AE27:AF27"/>
    <mergeCell ref="Q27:R27"/>
    <mergeCell ref="S27:T27"/>
    <mergeCell ref="U27:V27"/>
    <mergeCell ref="W27:X27"/>
    <mergeCell ref="AE26:AF26"/>
    <mergeCell ref="Q26:R26"/>
    <mergeCell ref="S26:T26"/>
    <mergeCell ref="U26:V26"/>
    <mergeCell ref="W26:X26"/>
    <mergeCell ref="Y25:Z25"/>
    <mergeCell ref="AA25:AB25"/>
    <mergeCell ref="AC25:AD25"/>
    <mergeCell ref="AE25:AF25"/>
    <mergeCell ref="Q25:R25"/>
    <mergeCell ref="S25:T25"/>
    <mergeCell ref="U25:V25"/>
    <mergeCell ref="W25:X25"/>
    <mergeCell ref="Y24:Z24"/>
    <mergeCell ref="AA24:AB24"/>
    <mergeCell ref="AC24:AD24"/>
    <mergeCell ref="AE24:AF24"/>
    <mergeCell ref="Q24:R24"/>
    <mergeCell ref="S24:T24"/>
    <mergeCell ref="U24:V24"/>
    <mergeCell ref="W24:X24"/>
    <mergeCell ref="Y23:Z23"/>
    <mergeCell ref="AA23:AB23"/>
    <mergeCell ref="AC23:AD23"/>
    <mergeCell ref="AE23:AF23"/>
    <mergeCell ref="Q23:R23"/>
    <mergeCell ref="S23:T23"/>
    <mergeCell ref="U23:V23"/>
    <mergeCell ref="W23:X23"/>
    <mergeCell ref="Y22:Z22"/>
    <mergeCell ref="AA22:AB22"/>
    <mergeCell ref="AC22:AD22"/>
    <mergeCell ref="AE22:AF22"/>
    <mergeCell ref="Q22:R22"/>
    <mergeCell ref="S22:T22"/>
    <mergeCell ref="U22:V22"/>
    <mergeCell ref="W22:X22"/>
    <mergeCell ref="Y21:Z21"/>
    <mergeCell ref="AA21:AB21"/>
    <mergeCell ref="AC21:AD21"/>
    <mergeCell ref="AE21:AF21"/>
    <mergeCell ref="Q21:R21"/>
    <mergeCell ref="S21:T21"/>
    <mergeCell ref="U21:V21"/>
    <mergeCell ref="W21:X21"/>
    <mergeCell ref="Y20:Z20"/>
    <mergeCell ref="AA20:AB20"/>
    <mergeCell ref="AC20:AD20"/>
    <mergeCell ref="AE20:AF20"/>
    <mergeCell ref="Q20:R20"/>
    <mergeCell ref="S20:T20"/>
    <mergeCell ref="U20:V20"/>
    <mergeCell ref="W20:X20"/>
    <mergeCell ref="Y19:Z19"/>
    <mergeCell ref="AA19:AB19"/>
    <mergeCell ref="AC19:AD19"/>
    <mergeCell ref="AE19:AF19"/>
    <mergeCell ref="Q19:R19"/>
    <mergeCell ref="S19:T19"/>
    <mergeCell ref="U19:V19"/>
    <mergeCell ref="W19:X19"/>
    <mergeCell ref="Y18:Z18"/>
    <mergeCell ref="AA18:AB18"/>
    <mergeCell ref="AC18:AD18"/>
    <mergeCell ref="AE18:AF18"/>
    <mergeCell ref="Q18:R18"/>
    <mergeCell ref="S18:T18"/>
    <mergeCell ref="U18:V18"/>
    <mergeCell ref="W18:X18"/>
    <mergeCell ref="AE15:AF15"/>
    <mergeCell ref="Q17:R17"/>
    <mergeCell ref="S17:T17"/>
    <mergeCell ref="U17:V17"/>
    <mergeCell ref="W17:X17"/>
    <mergeCell ref="Y17:Z17"/>
    <mergeCell ref="AA17:AB17"/>
    <mergeCell ref="AC17:AD17"/>
    <mergeCell ref="AE17:AF17"/>
    <mergeCell ref="U15:V15"/>
    <mergeCell ref="AA15:AB15"/>
    <mergeCell ref="AC13:AD13"/>
    <mergeCell ref="AE13:AF13"/>
    <mergeCell ref="Q14:R14"/>
    <mergeCell ref="S14:T14"/>
    <mergeCell ref="U14:V14"/>
    <mergeCell ref="W14:X14"/>
    <mergeCell ref="Y14:Z14"/>
    <mergeCell ref="AA14:AB14"/>
    <mergeCell ref="AC14:AD14"/>
    <mergeCell ref="AE14:AF14"/>
    <mergeCell ref="U13:V13"/>
    <mergeCell ref="W13:X13"/>
    <mergeCell ref="Y13:Z13"/>
    <mergeCell ref="AA13:AB13"/>
    <mergeCell ref="AC11:AD11"/>
    <mergeCell ref="AE11:AF11"/>
    <mergeCell ref="Q12:R12"/>
    <mergeCell ref="S12:T12"/>
    <mergeCell ref="U12:V12"/>
    <mergeCell ref="W12:X12"/>
    <mergeCell ref="Y12:Z12"/>
    <mergeCell ref="AA12:AB12"/>
    <mergeCell ref="AC12:AD12"/>
    <mergeCell ref="AE12:AF12"/>
    <mergeCell ref="U11:V11"/>
    <mergeCell ref="W11:X11"/>
    <mergeCell ref="Y11:Z11"/>
    <mergeCell ref="AA11:AB11"/>
    <mergeCell ref="U8:V8"/>
    <mergeCell ref="W8:X8"/>
    <mergeCell ref="Y8:Z9"/>
    <mergeCell ref="AC8:AD8"/>
    <mergeCell ref="AC10:AD10"/>
    <mergeCell ref="U9:V9"/>
    <mergeCell ref="W9:X9"/>
    <mergeCell ref="AC9:AD9"/>
    <mergeCell ref="Y5:Z6"/>
    <mergeCell ref="AA5:AB9"/>
    <mergeCell ref="AC5:AD5"/>
    <mergeCell ref="AE5:AF9"/>
    <mergeCell ref="AC6:AD6"/>
    <mergeCell ref="Y7:Z7"/>
    <mergeCell ref="AC7:AD7"/>
    <mergeCell ref="AE10:AF10"/>
    <mergeCell ref="Q5:R9"/>
    <mergeCell ref="S5:T6"/>
    <mergeCell ref="U5:V5"/>
    <mergeCell ref="W5:X5"/>
    <mergeCell ref="U6:V6"/>
    <mergeCell ref="W6:X6"/>
    <mergeCell ref="S7:T7"/>
    <mergeCell ref="U7:V7"/>
    <mergeCell ref="W7:X7"/>
    <mergeCell ref="S8:T9"/>
    <mergeCell ref="O10:P10"/>
    <mergeCell ref="O16:P16"/>
    <mergeCell ref="O5:P8"/>
    <mergeCell ref="Q11:R11"/>
    <mergeCell ref="S11:T11"/>
    <mergeCell ref="Q13:R13"/>
    <mergeCell ref="S13:T13"/>
    <mergeCell ref="Q15:R15"/>
    <mergeCell ref="S15:T15"/>
    <mergeCell ref="F14:H14"/>
    <mergeCell ref="I14:J14"/>
    <mergeCell ref="I16:J16"/>
    <mergeCell ref="F16:H16"/>
    <mergeCell ref="F15:H15"/>
    <mergeCell ref="I15:J15"/>
    <mergeCell ref="F21:H21"/>
    <mergeCell ref="C19:E19"/>
    <mergeCell ref="F22:H22"/>
    <mergeCell ref="C27:E27"/>
    <mergeCell ref="F27:H27"/>
    <mergeCell ref="C21:E21"/>
    <mergeCell ref="C25:E25"/>
    <mergeCell ref="C26:E26"/>
    <mergeCell ref="F26:H26"/>
    <mergeCell ref="C24:E24"/>
    <mergeCell ref="C11:E11"/>
    <mergeCell ref="C23:E23"/>
    <mergeCell ref="F24:H24"/>
    <mergeCell ref="F13:H13"/>
    <mergeCell ref="F19:H19"/>
    <mergeCell ref="F23:H23"/>
    <mergeCell ref="F18:H18"/>
    <mergeCell ref="C16:E16"/>
    <mergeCell ref="F17:H17"/>
    <mergeCell ref="C14:E14"/>
    <mergeCell ref="A30:B30"/>
    <mergeCell ref="C30:E30"/>
    <mergeCell ref="F30:H30"/>
    <mergeCell ref="M13:N13"/>
    <mergeCell ref="F29:H29"/>
    <mergeCell ref="F25:H25"/>
    <mergeCell ref="F20:H20"/>
    <mergeCell ref="I28:J28"/>
    <mergeCell ref="K25:L25"/>
    <mergeCell ref="K26:L26"/>
    <mergeCell ref="I29:J29"/>
    <mergeCell ref="K29:L29"/>
    <mergeCell ref="M30:N30"/>
    <mergeCell ref="K30:L30"/>
    <mergeCell ref="M29:N29"/>
    <mergeCell ref="I30:J30"/>
    <mergeCell ref="K24:L24"/>
    <mergeCell ref="M20:N20"/>
    <mergeCell ref="I24:J24"/>
    <mergeCell ref="K28:L28"/>
    <mergeCell ref="M25:N25"/>
    <mergeCell ref="M26:N26"/>
    <mergeCell ref="I26:J26"/>
    <mergeCell ref="K27:L27"/>
    <mergeCell ref="M28:N28"/>
    <mergeCell ref="K21:L21"/>
    <mergeCell ref="K23:L23"/>
    <mergeCell ref="K17:L17"/>
    <mergeCell ref="I17:J17"/>
    <mergeCell ref="I18:J18"/>
    <mergeCell ref="I21:J21"/>
    <mergeCell ref="I22:J22"/>
    <mergeCell ref="I23:J23"/>
    <mergeCell ref="I10:J10"/>
    <mergeCell ref="I11:J11"/>
    <mergeCell ref="A3:N3"/>
    <mergeCell ref="F5:H5"/>
    <mergeCell ref="I5:J8"/>
    <mergeCell ref="F6:H6"/>
    <mergeCell ref="F8:H8"/>
    <mergeCell ref="A7:B8"/>
    <mergeCell ref="C5:E8"/>
    <mergeCell ref="F7:H7"/>
    <mergeCell ref="C10:E10"/>
    <mergeCell ref="K20:L20"/>
    <mergeCell ref="M10:N10"/>
    <mergeCell ref="M18:N18"/>
    <mergeCell ref="K14:L14"/>
    <mergeCell ref="M14:N14"/>
    <mergeCell ref="K18:L18"/>
    <mergeCell ref="M17:N17"/>
    <mergeCell ref="K13:L13"/>
    <mergeCell ref="K10:L10"/>
    <mergeCell ref="F10:H10"/>
    <mergeCell ref="A12:B12"/>
    <mergeCell ref="A16:B16"/>
    <mergeCell ref="A11:B11"/>
    <mergeCell ref="A13:B13"/>
    <mergeCell ref="A14:B14"/>
    <mergeCell ref="C13:E13"/>
    <mergeCell ref="F12:H12"/>
    <mergeCell ref="F11:H11"/>
    <mergeCell ref="A10:B10"/>
    <mergeCell ref="C12:E12"/>
    <mergeCell ref="I19:J19"/>
    <mergeCell ref="A15:B15"/>
    <mergeCell ref="A20:B20"/>
    <mergeCell ref="A18:B18"/>
    <mergeCell ref="A19:B19"/>
    <mergeCell ref="A17:B17"/>
    <mergeCell ref="C17:E17"/>
    <mergeCell ref="I12:J12"/>
    <mergeCell ref="I20:J20"/>
    <mergeCell ref="A23:B23"/>
    <mergeCell ref="C18:E18"/>
    <mergeCell ref="C20:E20"/>
    <mergeCell ref="A24:B24"/>
    <mergeCell ref="M27:N27"/>
    <mergeCell ref="F28:H28"/>
    <mergeCell ref="I27:J27"/>
    <mergeCell ref="A35:W35"/>
    <mergeCell ref="O30:P30"/>
    <mergeCell ref="O29:P29"/>
    <mergeCell ref="A29:B29"/>
    <mergeCell ref="A27:B27"/>
    <mergeCell ref="C29:E29"/>
    <mergeCell ref="C28:E28"/>
    <mergeCell ref="A26:B26"/>
    <mergeCell ref="A28:B28"/>
    <mergeCell ref="K12:L12"/>
    <mergeCell ref="I13:J13"/>
    <mergeCell ref="C15:E15"/>
    <mergeCell ref="A21:B21"/>
    <mergeCell ref="I25:J25"/>
    <mergeCell ref="A22:B22"/>
    <mergeCell ref="C22:E22"/>
    <mergeCell ref="A25:B25"/>
    <mergeCell ref="M11:N11"/>
    <mergeCell ref="M22:N22"/>
    <mergeCell ref="M21:N21"/>
    <mergeCell ref="K22:L22"/>
    <mergeCell ref="K19:L19"/>
    <mergeCell ref="M12:N12"/>
    <mergeCell ref="K11:L11"/>
    <mergeCell ref="K16:L16"/>
    <mergeCell ref="M16:N16"/>
    <mergeCell ref="K15:L15"/>
    <mergeCell ref="M15:N15"/>
    <mergeCell ref="M19:N19"/>
    <mergeCell ref="O25:P25"/>
    <mergeCell ref="O19:P19"/>
    <mergeCell ref="O20:P20"/>
    <mergeCell ref="O21:P21"/>
    <mergeCell ref="O22:P22"/>
    <mergeCell ref="M23:N23"/>
    <mergeCell ref="M24:N24"/>
    <mergeCell ref="O15:P15"/>
    <mergeCell ref="O26:P26"/>
    <mergeCell ref="O27:P27"/>
    <mergeCell ref="O28:P28"/>
    <mergeCell ref="O23:P23"/>
    <mergeCell ref="O24:P24"/>
    <mergeCell ref="O17:P17"/>
    <mergeCell ref="O18:P18"/>
    <mergeCell ref="K7:L7"/>
    <mergeCell ref="K8:L8"/>
    <mergeCell ref="M8:N8"/>
    <mergeCell ref="M9:N9"/>
    <mergeCell ref="O11:P11"/>
    <mergeCell ref="O12:P12"/>
    <mergeCell ref="O13:P13"/>
    <mergeCell ref="O14:P14"/>
  </mergeCells>
  <printOptions horizontalCentered="1"/>
  <pageMargins left="0.7874015748031497" right="0.7086614173228347" top="1.1811023622047245" bottom="0.35433070866141736" header="0.5118110236220472" footer="0.5118110236220472"/>
  <pageSetup fitToHeight="1" fitToWidth="1"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showGridLines="0" view="pageBreakPreview" zoomScaleNormal="75" zoomScaleSheetLayoutView="100" workbookViewId="0" topLeftCell="A16">
      <selection activeCell="A1" sqref="A1:AF1"/>
    </sheetView>
  </sheetViews>
  <sheetFormatPr defaultColWidth="9.00390625" defaultRowHeight="13.5"/>
  <cols>
    <col min="1" max="2" width="0.74609375" style="1" customWidth="1"/>
    <col min="3" max="7" width="1.4921875" style="1" customWidth="1"/>
    <col min="8" max="8" width="5.00390625" style="1" customWidth="1"/>
    <col min="9" max="9" width="7.25390625" style="1" customWidth="1"/>
    <col min="10" max="10" width="0.74609375" style="1" customWidth="1"/>
    <col min="11" max="15" width="12.25390625" style="1" customWidth="1"/>
    <col min="16" max="16384" width="13.75390625" style="1" customWidth="1"/>
  </cols>
  <sheetData>
    <row r="1" spans="1:15" ht="19.5" customHeight="1">
      <c r="A1" s="210" t="s">
        <v>117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2"/>
    </row>
    <row r="2" spans="1:15" ht="6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8" customHeight="1">
      <c r="A3" s="94"/>
      <c r="B3" s="5"/>
      <c r="C3" s="95"/>
      <c r="D3" s="95"/>
      <c r="E3" s="95"/>
      <c r="F3" s="95"/>
      <c r="G3" s="95"/>
      <c r="H3" s="95"/>
      <c r="I3" s="208" t="s">
        <v>145</v>
      </c>
      <c r="J3" s="209"/>
      <c r="K3" s="185">
        <v>17</v>
      </c>
      <c r="L3" s="185">
        <v>18</v>
      </c>
      <c r="M3" s="185">
        <v>19</v>
      </c>
      <c r="N3" s="185">
        <v>20</v>
      </c>
      <c r="O3" s="183">
        <v>21</v>
      </c>
    </row>
    <row r="4" spans="1:15" ht="18" customHeight="1">
      <c r="A4" s="192" t="s">
        <v>144</v>
      </c>
      <c r="B4" s="193"/>
      <c r="C4" s="193"/>
      <c r="D4" s="193"/>
      <c r="E4" s="193"/>
      <c r="F4" s="193"/>
      <c r="G4" s="193"/>
      <c r="H4" s="96"/>
      <c r="I4" s="96"/>
      <c r="J4" s="97"/>
      <c r="K4" s="186"/>
      <c r="L4" s="186"/>
      <c r="M4" s="186"/>
      <c r="N4" s="186"/>
      <c r="O4" s="184"/>
    </row>
    <row r="5" spans="1:15" ht="18" customHeight="1">
      <c r="A5" s="60"/>
      <c r="B5" s="195" t="s">
        <v>74</v>
      </c>
      <c r="C5" s="202"/>
      <c r="D5" s="202"/>
      <c r="E5" s="202"/>
      <c r="F5" s="202"/>
      <c r="G5" s="202"/>
      <c r="H5" s="202"/>
      <c r="I5" s="14" t="s">
        <v>75</v>
      </c>
      <c r="J5" s="9"/>
      <c r="K5" s="15">
        <v>18</v>
      </c>
      <c r="L5" s="39">
        <v>16</v>
      </c>
      <c r="M5" s="39">
        <v>17</v>
      </c>
      <c r="N5" s="39">
        <v>12</v>
      </c>
      <c r="O5" s="61">
        <v>11</v>
      </c>
    </row>
    <row r="6" spans="1:15" ht="18" customHeight="1">
      <c r="A6" s="62"/>
      <c r="B6" s="187" t="s">
        <v>76</v>
      </c>
      <c r="C6" s="191"/>
      <c r="D6" s="191"/>
      <c r="E6" s="191"/>
      <c r="F6" s="191"/>
      <c r="G6" s="191"/>
      <c r="H6" s="191"/>
      <c r="I6" s="46" t="s">
        <v>77</v>
      </c>
      <c r="J6" s="47"/>
      <c r="K6" s="48">
        <v>3.43</v>
      </c>
      <c r="L6" s="49">
        <v>3.43</v>
      </c>
      <c r="M6" s="49">
        <v>3.54</v>
      </c>
      <c r="N6" s="49">
        <v>3.65</v>
      </c>
      <c r="O6" s="63">
        <v>3.68</v>
      </c>
    </row>
    <row r="7" spans="1:15" ht="18" customHeight="1">
      <c r="A7" s="62"/>
      <c r="B7" s="187" t="s">
        <v>78</v>
      </c>
      <c r="C7" s="191"/>
      <c r="D7" s="191"/>
      <c r="E7" s="191"/>
      <c r="F7" s="191"/>
      <c r="G7" s="191"/>
      <c r="H7" s="191"/>
      <c r="I7" s="46" t="s">
        <v>79</v>
      </c>
      <c r="J7" s="47"/>
      <c r="K7" s="48">
        <v>1.47</v>
      </c>
      <c r="L7" s="49">
        <v>1.65</v>
      </c>
      <c r="M7" s="49">
        <v>1.43</v>
      </c>
      <c r="N7" s="49">
        <v>1.31</v>
      </c>
      <c r="O7" s="63">
        <v>1.4</v>
      </c>
    </row>
    <row r="8" spans="1:15" ht="18" customHeight="1">
      <c r="A8" s="64"/>
      <c r="B8" s="189" t="s">
        <v>80</v>
      </c>
      <c r="C8" s="194"/>
      <c r="D8" s="194"/>
      <c r="E8" s="194"/>
      <c r="F8" s="194"/>
      <c r="G8" s="194"/>
      <c r="H8" s="194"/>
      <c r="I8" s="18" t="s">
        <v>81</v>
      </c>
      <c r="J8" s="12"/>
      <c r="K8" s="19">
        <v>45.8</v>
      </c>
      <c r="L8" s="40">
        <v>50.5</v>
      </c>
      <c r="M8" s="40">
        <v>43.2</v>
      </c>
      <c r="N8" s="40">
        <v>46.9</v>
      </c>
      <c r="O8" s="65">
        <v>47.4</v>
      </c>
    </row>
    <row r="9" spans="1:15" ht="18" customHeight="1">
      <c r="A9" s="66"/>
      <c r="B9" s="8"/>
      <c r="C9" s="195" t="s">
        <v>133</v>
      </c>
      <c r="D9" s="195"/>
      <c r="E9" s="195"/>
      <c r="F9" s="195"/>
      <c r="G9" s="195"/>
      <c r="H9" s="195"/>
      <c r="I9" s="195"/>
      <c r="J9" s="9"/>
      <c r="K9" s="20">
        <f>SUM(K10,K14,K15)</f>
        <v>1099020</v>
      </c>
      <c r="L9" s="41">
        <v>1234910</v>
      </c>
      <c r="M9" s="41">
        <v>1057457</v>
      </c>
      <c r="N9" s="41">
        <v>1291073</v>
      </c>
      <c r="O9" s="67">
        <v>1171703</v>
      </c>
    </row>
    <row r="10" spans="1:15" ht="18" customHeight="1">
      <c r="A10" s="62"/>
      <c r="B10" s="45"/>
      <c r="C10" s="46"/>
      <c r="D10" s="187" t="s">
        <v>52</v>
      </c>
      <c r="E10" s="188"/>
      <c r="F10" s="188"/>
      <c r="G10" s="188"/>
      <c r="H10" s="188"/>
      <c r="I10" s="188"/>
      <c r="J10" s="47"/>
      <c r="K10" s="50">
        <v>561459</v>
      </c>
      <c r="L10" s="51">
        <v>491495</v>
      </c>
      <c r="M10" s="51">
        <v>605110</v>
      </c>
      <c r="N10" s="51">
        <v>736554</v>
      </c>
      <c r="O10" s="68">
        <v>614397</v>
      </c>
    </row>
    <row r="11" spans="1:15" ht="18" customHeight="1">
      <c r="A11" s="62"/>
      <c r="B11" s="45"/>
      <c r="C11" s="45"/>
      <c r="D11" s="46"/>
      <c r="E11" s="187" t="s">
        <v>53</v>
      </c>
      <c r="F11" s="188"/>
      <c r="G11" s="188"/>
      <c r="H11" s="188"/>
      <c r="I11" s="188"/>
      <c r="J11" s="47"/>
      <c r="K11" s="50">
        <v>556510</v>
      </c>
      <c r="L11" s="51">
        <v>479807</v>
      </c>
      <c r="M11" s="51">
        <v>596212</v>
      </c>
      <c r="N11" s="51">
        <v>727575</v>
      </c>
      <c r="O11" s="68">
        <v>604083</v>
      </c>
    </row>
    <row r="12" spans="1:15" ht="18" customHeight="1">
      <c r="A12" s="62"/>
      <c r="B12" s="45"/>
      <c r="C12" s="45"/>
      <c r="D12" s="45"/>
      <c r="E12" s="45"/>
      <c r="F12" s="187" t="s">
        <v>54</v>
      </c>
      <c r="G12" s="187"/>
      <c r="H12" s="188"/>
      <c r="I12" s="188"/>
      <c r="J12" s="47"/>
      <c r="K12" s="50">
        <v>522108</v>
      </c>
      <c r="L12" s="51">
        <v>388097</v>
      </c>
      <c r="M12" s="51">
        <v>551282</v>
      </c>
      <c r="N12" s="51">
        <v>669918</v>
      </c>
      <c r="O12" s="68">
        <v>558523</v>
      </c>
    </row>
    <row r="13" spans="1:15" ht="18" customHeight="1">
      <c r="A13" s="62"/>
      <c r="B13" s="45"/>
      <c r="C13" s="45"/>
      <c r="D13" s="46"/>
      <c r="E13" s="187" t="s">
        <v>55</v>
      </c>
      <c r="F13" s="188"/>
      <c r="G13" s="188"/>
      <c r="H13" s="188"/>
      <c r="I13" s="188"/>
      <c r="J13" s="47"/>
      <c r="K13" s="50">
        <v>4949</v>
      </c>
      <c r="L13" s="51">
        <v>11688</v>
      </c>
      <c r="M13" s="51">
        <v>8898</v>
      </c>
      <c r="N13" s="51">
        <v>8979</v>
      </c>
      <c r="O13" s="68">
        <v>10314</v>
      </c>
    </row>
    <row r="14" spans="1:15" ht="18" customHeight="1">
      <c r="A14" s="62"/>
      <c r="B14" s="45"/>
      <c r="C14" s="46"/>
      <c r="D14" s="187" t="s">
        <v>56</v>
      </c>
      <c r="E14" s="187"/>
      <c r="F14" s="188"/>
      <c r="G14" s="188"/>
      <c r="H14" s="187"/>
      <c r="I14" s="187"/>
      <c r="J14" s="47"/>
      <c r="K14" s="50">
        <v>457506</v>
      </c>
      <c r="L14" s="51">
        <v>647476</v>
      </c>
      <c r="M14" s="51">
        <v>389507</v>
      </c>
      <c r="N14" s="51">
        <v>476326</v>
      </c>
      <c r="O14" s="68">
        <v>486930</v>
      </c>
    </row>
    <row r="15" spans="1:15" ht="18" customHeight="1">
      <c r="A15" s="64"/>
      <c r="B15" s="17"/>
      <c r="C15" s="18"/>
      <c r="D15" s="189" t="s">
        <v>57</v>
      </c>
      <c r="E15" s="189"/>
      <c r="F15" s="190"/>
      <c r="G15" s="190"/>
      <c r="H15" s="189"/>
      <c r="I15" s="189"/>
      <c r="J15" s="12"/>
      <c r="K15" s="21">
        <v>80055</v>
      </c>
      <c r="L15" s="42">
        <v>95940</v>
      </c>
      <c r="M15" s="42">
        <v>62841</v>
      </c>
      <c r="N15" s="42">
        <v>78193</v>
      </c>
      <c r="O15" s="69">
        <v>70376</v>
      </c>
    </row>
    <row r="16" spans="1:15" ht="18" customHeight="1">
      <c r="A16" s="66"/>
      <c r="B16" s="8"/>
      <c r="C16" s="205" t="s">
        <v>134</v>
      </c>
      <c r="D16" s="205"/>
      <c r="E16" s="205"/>
      <c r="F16" s="205"/>
      <c r="G16" s="205"/>
      <c r="H16" s="205"/>
      <c r="I16" s="205"/>
      <c r="J16" s="9"/>
      <c r="K16" s="20">
        <v>1099021</v>
      </c>
      <c r="L16" s="41">
        <v>1234910</v>
      </c>
      <c r="M16" s="41">
        <v>1057457</v>
      </c>
      <c r="N16" s="41">
        <v>1291073</v>
      </c>
      <c r="O16" s="67">
        <v>1171703</v>
      </c>
    </row>
    <row r="17" spans="1:15" ht="18" customHeight="1">
      <c r="A17" s="62"/>
      <c r="B17" s="45"/>
      <c r="C17" s="46"/>
      <c r="D17" s="187" t="s">
        <v>58</v>
      </c>
      <c r="E17" s="187"/>
      <c r="F17" s="188"/>
      <c r="G17" s="188"/>
      <c r="H17" s="187"/>
      <c r="I17" s="187"/>
      <c r="J17" s="47"/>
      <c r="K17" s="50">
        <v>442669</v>
      </c>
      <c r="L17" s="51">
        <v>445744</v>
      </c>
      <c r="M17" s="51">
        <v>425797</v>
      </c>
      <c r="N17" s="51">
        <v>541588</v>
      </c>
      <c r="O17" s="68">
        <v>477455</v>
      </c>
    </row>
    <row r="18" spans="1:15" ht="18" customHeight="1">
      <c r="A18" s="62"/>
      <c r="B18" s="45"/>
      <c r="C18" s="46"/>
      <c r="D18" s="46"/>
      <c r="E18" s="187" t="s">
        <v>59</v>
      </c>
      <c r="F18" s="187"/>
      <c r="G18" s="187"/>
      <c r="H18" s="188"/>
      <c r="I18" s="187"/>
      <c r="J18" s="47"/>
      <c r="K18" s="50">
        <v>347194</v>
      </c>
      <c r="L18" s="51">
        <v>365320</v>
      </c>
      <c r="M18" s="51">
        <v>328436</v>
      </c>
      <c r="N18" s="51">
        <v>391167</v>
      </c>
      <c r="O18" s="68">
        <v>346078</v>
      </c>
    </row>
    <row r="19" spans="1:15" ht="18" customHeight="1">
      <c r="A19" s="62"/>
      <c r="B19" s="45"/>
      <c r="C19" s="46"/>
      <c r="D19" s="46"/>
      <c r="E19" s="46"/>
      <c r="F19" s="187" t="s">
        <v>60</v>
      </c>
      <c r="G19" s="187"/>
      <c r="H19" s="188"/>
      <c r="I19" s="187"/>
      <c r="J19" s="47"/>
      <c r="K19" s="50">
        <v>76668</v>
      </c>
      <c r="L19" s="51">
        <v>76832</v>
      </c>
      <c r="M19" s="51">
        <v>75567</v>
      </c>
      <c r="N19" s="51">
        <v>82358</v>
      </c>
      <c r="O19" s="68">
        <v>79098</v>
      </c>
    </row>
    <row r="20" spans="1:15" ht="18" customHeight="1">
      <c r="A20" s="62"/>
      <c r="B20" s="45"/>
      <c r="C20" s="46"/>
      <c r="D20" s="46"/>
      <c r="E20" s="46"/>
      <c r="F20" s="187" t="s">
        <v>41</v>
      </c>
      <c r="G20" s="187"/>
      <c r="H20" s="187"/>
      <c r="I20" s="188"/>
      <c r="J20" s="47"/>
      <c r="K20" s="50">
        <v>31245</v>
      </c>
      <c r="L20" s="51">
        <v>16678</v>
      </c>
      <c r="M20" s="51">
        <v>19223</v>
      </c>
      <c r="N20" s="51">
        <v>22634</v>
      </c>
      <c r="O20" s="68">
        <v>6140</v>
      </c>
    </row>
    <row r="21" spans="1:15" ht="18" customHeight="1">
      <c r="A21" s="62"/>
      <c r="B21" s="45"/>
      <c r="C21" s="46"/>
      <c r="D21" s="46"/>
      <c r="E21" s="46"/>
      <c r="F21" s="187" t="s">
        <v>61</v>
      </c>
      <c r="G21" s="187"/>
      <c r="H21" s="187"/>
      <c r="I21" s="188"/>
      <c r="J21" s="47"/>
      <c r="K21" s="50">
        <v>19369</v>
      </c>
      <c r="L21" s="51">
        <v>23245</v>
      </c>
      <c r="M21" s="51">
        <v>21835</v>
      </c>
      <c r="N21" s="51">
        <v>25033</v>
      </c>
      <c r="O21" s="68">
        <v>25086</v>
      </c>
    </row>
    <row r="22" spans="1:15" ht="18" customHeight="1">
      <c r="A22" s="62"/>
      <c r="B22" s="45"/>
      <c r="C22" s="46"/>
      <c r="D22" s="46"/>
      <c r="E22" s="46"/>
      <c r="F22" s="187" t="s">
        <v>62</v>
      </c>
      <c r="G22" s="187"/>
      <c r="H22" s="187"/>
      <c r="I22" s="188"/>
      <c r="J22" s="47"/>
      <c r="K22" s="50">
        <v>11525</v>
      </c>
      <c r="L22" s="51">
        <v>17087</v>
      </c>
      <c r="M22" s="51">
        <v>12110</v>
      </c>
      <c r="N22" s="51">
        <v>11099</v>
      </c>
      <c r="O22" s="68">
        <v>14654</v>
      </c>
    </row>
    <row r="23" spans="1:15" ht="18" customHeight="1">
      <c r="A23" s="62"/>
      <c r="B23" s="45"/>
      <c r="C23" s="46"/>
      <c r="D23" s="46"/>
      <c r="E23" s="46"/>
      <c r="F23" s="187" t="s">
        <v>82</v>
      </c>
      <c r="G23" s="187"/>
      <c r="H23" s="187"/>
      <c r="I23" s="188"/>
      <c r="J23" s="47"/>
      <c r="K23" s="50">
        <v>16060</v>
      </c>
      <c r="L23" s="51">
        <v>22083</v>
      </c>
      <c r="M23" s="51">
        <v>15833</v>
      </c>
      <c r="N23" s="51">
        <v>21138</v>
      </c>
      <c r="O23" s="68">
        <v>18817</v>
      </c>
    </row>
    <row r="24" spans="1:15" ht="18" customHeight="1">
      <c r="A24" s="62"/>
      <c r="B24" s="45"/>
      <c r="C24" s="46"/>
      <c r="D24" s="46"/>
      <c r="E24" s="46"/>
      <c r="F24" s="187" t="s">
        <v>63</v>
      </c>
      <c r="G24" s="187"/>
      <c r="H24" s="187"/>
      <c r="I24" s="188"/>
      <c r="J24" s="47"/>
      <c r="K24" s="50">
        <v>16868</v>
      </c>
      <c r="L24" s="51">
        <v>9820</v>
      </c>
      <c r="M24" s="51">
        <v>13018</v>
      </c>
      <c r="N24" s="51">
        <v>12538</v>
      </c>
      <c r="O24" s="68">
        <v>13155</v>
      </c>
    </row>
    <row r="25" spans="1:15" ht="18" customHeight="1">
      <c r="A25" s="62"/>
      <c r="B25" s="45"/>
      <c r="C25" s="46"/>
      <c r="D25" s="46"/>
      <c r="E25" s="46"/>
      <c r="F25" s="187" t="s">
        <v>83</v>
      </c>
      <c r="G25" s="187"/>
      <c r="H25" s="187"/>
      <c r="I25" s="188"/>
      <c r="J25" s="47"/>
      <c r="K25" s="50">
        <v>44750</v>
      </c>
      <c r="L25" s="51">
        <v>40245</v>
      </c>
      <c r="M25" s="51">
        <v>41751</v>
      </c>
      <c r="N25" s="51">
        <v>51391</v>
      </c>
      <c r="O25" s="68">
        <v>57363</v>
      </c>
    </row>
    <row r="26" spans="1:15" ht="18" customHeight="1">
      <c r="A26" s="62"/>
      <c r="B26" s="45"/>
      <c r="C26" s="46"/>
      <c r="D26" s="46"/>
      <c r="E26" s="46"/>
      <c r="F26" s="187" t="s">
        <v>44</v>
      </c>
      <c r="G26" s="187"/>
      <c r="H26" s="187"/>
      <c r="I26" s="188"/>
      <c r="J26" s="47"/>
      <c r="K26" s="50">
        <v>27628</v>
      </c>
      <c r="L26" s="51">
        <v>25767</v>
      </c>
      <c r="M26" s="51">
        <v>23220</v>
      </c>
      <c r="N26" s="51">
        <v>32875</v>
      </c>
      <c r="O26" s="68">
        <v>28251</v>
      </c>
    </row>
    <row r="27" spans="1:15" ht="18" customHeight="1">
      <c r="A27" s="62"/>
      <c r="B27" s="45"/>
      <c r="C27" s="46"/>
      <c r="D27" s="46"/>
      <c r="E27" s="46"/>
      <c r="F27" s="187" t="s">
        <v>64</v>
      </c>
      <c r="G27" s="187"/>
      <c r="H27" s="187"/>
      <c r="I27" s="188"/>
      <c r="J27" s="47"/>
      <c r="K27" s="50">
        <v>37591</v>
      </c>
      <c r="L27" s="51">
        <v>42367</v>
      </c>
      <c r="M27" s="51">
        <v>39816</v>
      </c>
      <c r="N27" s="51">
        <v>45032</v>
      </c>
      <c r="O27" s="68">
        <v>46212</v>
      </c>
    </row>
    <row r="28" spans="1:16" ht="18" customHeight="1">
      <c r="A28" s="62"/>
      <c r="B28" s="45"/>
      <c r="C28" s="45"/>
      <c r="D28" s="46"/>
      <c r="E28" s="46"/>
      <c r="F28" s="187" t="s">
        <v>65</v>
      </c>
      <c r="G28" s="187"/>
      <c r="H28" s="206"/>
      <c r="I28" s="206"/>
      <c r="J28" s="47"/>
      <c r="K28" s="50">
        <v>65490</v>
      </c>
      <c r="L28" s="51">
        <v>91196</v>
      </c>
      <c r="M28" s="51">
        <v>66062</v>
      </c>
      <c r="N28" s="51">
        <v>87069</v>
      </c>
      <c r="O28" s="68">
        <v>57304</v>
      </c>
      <c r="P28" s="35"/>
    </row>
    <row r="29" spans="1:15" ht="18" customHeight="1">
      <c r="A29" s="62"/>
      <c r="B29" s="45"/>
      <c r="C29" s="46"/>
      <c r="D29" s="46"/>
      <c r="E29" s="187" t="s">
        <v>66</v>
      </c>
      <c r="F29" s="187"/>
      <c r="G29" s="187"/>
      <c r="H29" s="187"/>
      <c r="I29" s="188"/>
      <c r="J29" s="47"/>
      <c r="K29" s="50">
        <v>95474</v>
      </c>
      <c r="L29" s="51">
        <v>80424</v>
      </c>
      <c r="M29" s="51">
        <v>97361</v>
      </c>
      <c r="N29" s="51">
        <v>150421</v>
      </c>
      <c r="O29" s="68">
        <v>131377</v>
      </c>
    </row>
    <row r="30" spans="1:15" ht="18" customHeight="1">
      <c r="A30" s="62"/>
      <c r="B30" s="45"/>
      <c r="C30" s="46"/>
      <c r="D30" s="187" t="s">
        <v>67</v>
      </c>
      <c r="E30" s="187"/>
      <c r="F30" s="187"/>
      <c r="G30" s="187"/>
      <c r="H30" s="188"/>
      <c r="I30" s="187"/>
      <c r="J30" s="47"/>
      <c r="K30" s="50">
        <v>589413</v>
      </c>
      <c r="L30" s="51">
        <v>712967</v>
      </c>
      <c r="M30" s="51">
        <v>579952</v>
      </c>
      <c r="N30" s="51">
        <v>681318</v>
      </c>
      <c r="O30" s="68">
        <v>623291</v>
      </c>
    </row>
    <row r="31" spans="1:15" ht="18" customHeight="1">
      <c r="A31" s="66"/>
      <c r="B31" s="8"/>
      <c r="C31" s="16"/>
      <c r="D31" s="189" t="s">
        <v>68</v>
      </c>
      <c r="E31" s="189"/>
      <c r="F31" s="190"/>
      <c r="G31" s="190"/>
      <c r="H31" s="189"/>
      <c r="I31" s="189"/>
      <c r="J31" s="9"/>
      <c r="K31" s="20">
        <v>66939</v>
      </c>
      <c r="L31" s="41">
        <v>76199</v>
      </c>
      <c r="M31" s="41">
        <v>51709</v>
      </c>
      <c r="N31" s="41">
        <v>68167</v>
      </c>
      <c r="O31" s="67">
        <v>70958</v>
      </c>
    </row>
    <row r="32" spans="1:15" ht="18" customHeight="1">
      <c r="A32" s="60"/>
      <c r="B32" s="13"/>
      <c r="C32" s="195" t="s">
        <v>135</v>
      </c>
      <c r="D32" s="202"/>
      <c r="E32" s="202"/>
      <c r="F32" s="202"/>
      <c r="G32" s="202"/>
      <c r="H32" s="202"/>
      <c r="I32" s="202"/>
      <c r="J32" s="22"/>
      <c r="K32" s="23">
        <v>10024</v>
      </c>
      <c r="L32" s="43">
        <v>7659</v>
      </c>
      <c r="M32" s="43">
        <v>9742</v>
      </c>
      <c r="N32" s="43">
        <v>8730</v>
      </c>
      <c r="O32" s="70">
        <v>6608</v>
      </c>
    </row>
    <row r="33" spans="1:15" ht="18" customHeight="1">
      <c r="A33" s="71"/>
      <c r="B33" s="52"/>
      <c r="C33" s="203" t="s">
        <v>136</v>
      </c>
      <c r="D33" s="204"/>
      <c r="E33" s="204"/>
      <c r="F33" s="204"/>
      <c r="G33" s="204"/>
      <c r="H33" s="204"/>
      <c r="I33" s="204"/>
      <c r="J33" s="53"/>
      <c r="K33" s="54">
        <v>465985</v>
      </c>
      <c r="L33" s="55">
        <f>L10-L29</f>
        <v>411071</v>
      </c>
      <c r="M33" s="55">
        <f>M10-M29</f>
        <v>507749</v>
      </c>
      <c r="N33" s="55">
        <v>586133</v>
      </c>
      <c r="O33" s="72">
        <v>483020</v>
      </c>
    </row>
    <row r="34" spans="1:15" ht="18" customHeight="1">
      <c r="A34" s="66"/>
      <c r="B34" s="8"/>
      <c r="C34" s="205" t="s">
        <v>69</v>
      </c>
      <c r="D34" s="207"/>
      <c r="E34" s="207"/>
      <c r="F34" s="207"/>
      <c r="G34" s="207"/>
      <c r="H34" s="207"/>
      <c r="I34" s="207"/>
      <c r="J34" s="9"/>
      <c r="K34" s="24">
        <v>74.5</v>
      </c>
      <c r="L34" s="44">
        <f>(L18/L33)*100</f>
        <v>88.87029247988791</v>
      </c>
      <c r="M34" s="44">
        <f>(M18/M33)*100</f>
        <v>64.68471626728955</v>
      </c>
      <c r="N34" s="44">
        <v>66.7</v>
      </c>
      <c r="O34" s="73">
        <v>61.9</v>
      </c>
    </row>
    <row r="35" spans="1:15" ht="18" customHeight="1" thickBot="1">
      <c r="A35" s="74"/>
      <c r="B35" s="56"/>
      <c r="C35" s="200" t="s">
        <v>70</v>
      </c>
      <c r="D35" s="201"/>
      <c r="E35" s="201"/>
      <c r="F35" s="201"/>
      <c r="G35" s="201"/>
      <c r="H35" s="201"/>
      <c r="I35" s="201"/>
      <c r="J35" s="57"/>
      <c r="K35" s="58">
        <v>22.1</v>
      </c>
      <c r="L35" s="59">
        <f>L19/L18*100</f>
        <v>21.03142450454396</v>
      </c>
      <c r="M35" s="59">
        <f>M19/M18*100</f>
        <v>23.00813552716511</v>
      </c>
      <c r="N35" s="59">
        <v>21.1</v>
      </c>
      <c r="O35" s="75">
        <v>22.9</v>
      </c>
    </row>
    <row r="36" spans="1:13" s="11" customFormat="1" ht="13.5" customHeight="1">
      <c r="A36" s="198" t="s">
        <v>123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</row>
    <row r="37" spans="1:13" s="11" customFormat="1" ht="12" customHeight="1">
      <c r="A37" s="196" t="s">
        <v>84</v>
      </c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</row>
    <row r="38" spans="1:13" s="11" customFormat="1" ht="12" customHeight="1">
      <c r="A38" s="196" t="s">
        <v>85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</row>
    <row r="39" spans="1:13" s="11" customFormat="1" ht="12" customHeight="1">
      <c r="A39" s="196" t="s">
        <v>86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</row>
    <row r="40" spans="1:13" s="11" customFormat="1" ht="12" customHeight="1">
      <c r="A40" s="196" t="s">
        <v>87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</row>
    <row r="41" spans="1:13" s="11" customFormat="1" ht="12" customHeight="1">
      <c r="A41" s="196" t="s">
        <v>88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</row>
    <row r="42" spans="1:13" s="11" customFormat="1" ht="12" customHeight="1">
      <c r="A42" s="196" t="s">
        <v>89</v>
      </c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</row>
    <row r="43" spans="1:13" s="11" customFormat="1" ht="12" customHeight="1">
      <c r="A43" s="196" t="s">
        <v>90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</row>
  </sheetData>
  <mergeCells count="47">
    <mergeCell ref="I3:J3"/>
    <mergeCell ref="A1:O1"/>
    <mergeCell ref="A40:M40"/>
    <mergeCell ref="A41:M41"/>
    <mergeCell ref="E18:I18"/>
    <mergeCell ref="F26:I26"/>
    <mergeCell ref="F25:I25"/>
    <mergeCell ref="F24:I24"/>
    <mergeCell ref="B5:H5"/>
    <mergeCell ref="B6:H6"/>
    <mergeCell ref="A42:M42"/>
    <mergeCell ref="E13:I13"/>
    <mergeCell ref="C16:I16"/>
    <mergeCell ref="F27:I27"/>
    <mergeCell ref="F28:I28"/>
    <mergeCell ref="F21:I21"/>
    <mergeCell ref="F22:I22"/>
    <mergeCell ref="C34:I34"/>
    <mergeCell ref="D30:I30"/>
    <mergeCell ref="D17:I17"/>
    <mergeCell ref="A43:M43"/>
    <mergeCell ref="D31:I31"/>
    <mergeCell ref="E29:I29"/>
    <mergeCell ref="A38:M38"/>
    <mergeCell ref="A36:M36"/>
    <mergeCell ref="A39:M39"/>
    <mergeCell ref="C35:I35"/>
    <mergeCell ref="A37:M37"/>
    <mergeCell ref="C32:I32"/>
    <mergeCell ref="C33:I33"/>
    <mergeCell ref="B7:H7"/>
    <mergeCell ref="A4:G4"/>
    <mergeCell ref="B8:H8"/>
    <mergeCell ref="F20:I20"/>
    <mergeCell ref="F19:I19"/>
    <mergeCell ref="C9:I9"/>
    <mergeCell ref="F23:I23"/>
    <mergeCell ref="D10:I10"/>
    <mergeCell ref="D14:I14"/>
    <mergeCell ref="E11:I11"/>
    <mergeCell ref="F12:I12"/>
    <mergeCell ref="D15:I15"/>
    <mergeCell ref="O3:O4"/>
    <mergeCell ref="K3:K4"/>
    <mergeCell ref="L3:L4"/>
    <mergeCell ref="M3:M4"/>
    <mergeCell ref="N3:N4"/>
  </mergeCells>
  <printOptions horizontalCentered="1"/>
  <pageMargins left="0.7874015748031497" right="0.7086614173228347" top="0.7874015748031497" bottom="0.35433070866141736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showGridLines="0" view="pageBreakPreview" zoomScaleNormal="75" zoomScaleSheetLayoutView="100" workbookViewId="0" topLeftCell="A1">
      <selection activeCell="A1" sqref="A1:AF1"/>
    </sheetView>
  </sheetViews>
  <sheetFormatPr defaultColWidth="9.00390625" defaultRowHeight="13.5"/>
  <cols>
    <col min="1" max="1" width="6.875" style="25" customWidth="1"/>
    <col min="2" max="2" width="7.625" style="25" bestFit="1" customWidth="1"/>
    <col min="3" max="6" width="6.875" style="25" customWidth="1"/>
    <col min="7" max="7" width="7.625" style="25" bestFit="1" customWidth="1"/>
    <col min="8" max="11" width="6.875" style="25" customWidth="1"/>
    <col min="12" max="12" width="7.625" style="25" bestFit="1" customWidth="1"/>
    <col min="13" max="16384" width="6.875" style="25" customWidth="1"/>
  </cols>
  <sheetData>
    <row r="1" spans="1:12" s="29" customFormat="1" ht="12" customHeight="1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2" spans="1:12" ht="18.75" customHeight="1">
      <c r="A2" s="218" t="s">
        <v>124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</row>
    <row r="3" spans="1:12" ht="19.5" customHeight="1" thickBot="1">
      <c r="A3" s="219" t="s">
        <v>3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</row>
    <row r="4" spans="1:12" ht="13.5" customHeight="1">
      <c r="A4" s="243" t="s">
        <v>4</v>
      </c>
      <c r="B4" s="244"/>
      <c r="C4" s="253" t="s">
        <v>5</v>
      </c>
      <c r="D4" s="254"/>
      <c r="E4" s="254"/>
      <c r="F4" s="254"/>
      <c r="G4" s="254"/>
      <c r="H4" s="254"/>
      <c r="I4" s="254"/>
      <c r="J4" s="254"/>
      <c r="K4" s="254"/>
      <c r="L4" s="216"/>
    </row>
    <row r="5" spans="1:12" s="26" customFormat="1" ht="15" customHeight="1" thickBot="1">
      <c r="A5" s="245" t="s">
        <v>6</v>
      </c>
      <c r="B5" s="246"/>
      <c r="C5" s="255"/>
      <c r="D5" s="256"/>
      <c r="E5" s="256"/>
      <c r="F5" s="256"/>
      <c r="G5" s="256"/>
      <c r="H5" s="256"/>
      <c r="I5" s="256"/>
      <c r="J5" s="256"/>
      <c r="K5" s="256"/>
      <c r="L5" s="217"/>
    </row>
    <row r="6" spans="1:12" s="26" customFormat="1" ht="15" customHeight="1" thickTop="1">
      <c r="A6" s="233">
        <v>18</v>
      </c>
      <c r="B6" s="234"/>
      <c r="C6" s="230">
        <v>204442</v>
      </c>
      <c r="D6" s="231"/>
      <c r="E6" s="231"/>
      <c r="F6" s="231"/>
      <c r="G6" s="231"/>
      <c r="H6" s="231"/>
      <c r="I6" s="231"/>
      <c r="J6" s="231"/>
      <c r="K6" s="231"/>
      <c r="L6" s="232"/>
    </row>
    <row r="7" spans="1:12" s="26" customFormat="1" ht="15" customHeight="1">
      <c r="A7" s="238">
        <v>19</v>
      </c>
      <c r="B7" s="239"/>
      <c r="C7" s="228">
        <v>195464</v>
      </c>
      <c r="D7" s="228"/>
      <c r="E7" s="228"/>
      <c r="F7" s="228"/>
      <c r="G7" s="228"/>
      <c r="H7" s="228"/>
      <c r="I7" s="228"/>
      <c r="J7" s="228"/>
      <c r="K7" s="228"/>
      <c r="L7" s="229"/>
    </row>
    <row r="8" spans="1:12" s="26" customFormat="1" ht="15" customHeight="1">
      <c r="A8" s="238">
        <v>20</v>
      </c>
      <c r="B8" s="239"/>
      <c r="C8" s="228">
        <v>180894</v>
      </c>
      <c r="D8" s="228"/>
      <c r="E8" s="228"/>
      <c r="F8" s="228"/>
      <c r="G8" s="228"/>
      <c r="H8" s="228"/>
      <c r="I8" s="228"/>
      <c r="J8" s="228"/>
      <c r="K8" s="228"/>
      <c r="L8" s="229"/>
    </row>
    <row r="9" spans="1:12" s="26" customFormat="1" ht="15" customHeight="1">
      <c r="A9" s="238">
        <v>21</v>
      </c>
      <c r="B9" s="239"/>
      <c r="C9" s="228">
        <v>174714</v>
      </c>
      <c r="D9" s="228"/>
      <c r="E9" s="228"/>
      <c r="F9" s="228"/>
      <c r="G9" s="228"/>
      <c r="H9" s="228"/>
      <c r="I9" s="228"/>
      <c r="J9" s="228"/>
      <c r="K9" s="228"/>
      <c r="L9" s="229"/>
    </row>
    <row r="10" spans="1:12" s="26" customFormat="1" ht="15" customHeight="1" thickBot="1">
      <c r="A10" s="240">
        <v>22</v>
      </c>
      <c r="B10" s="241"/>
      <c r="C10" s="258">
        <v>202495</v>
      </c>
      <c r="D10" s="259"/>
      <c r="E10" s="259"/>
      <c r="F10" s="259"/>
      <c r="G10" s="259"/>
      <c r="H10" s="259"/>
      <c r="I10" s="259"/>
      <c r="J10" s="259"/>
      <c r="K10" s="259"/>
      <c r="L10" s="260"/>
    </row>
    <row r="11" spans="1:12" s="26" customFormat="1" ht="15" customHeight="1">
      <c r="A11" s="257" t="s">
        <v>97</v>
      </c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</row>
    <row r="12" spans="1:12" s="27" customFormat="1" ht="13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ht="18.75" customHeight="1">
      <c r="A13" s="218" t="s">
        <v>125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</row>
    <row r="14" spans="1:12" ht="19.5" customHeight="1" thickBot="1">
      <c r="A14" s="219" t="s">
        <v>7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</row>
    <row r="15" spans="1:12" ht="13.5" customHeight="1">
      <c r="A15" s="235" t="s">
        <v>8</v>
      </c>
      <c r="B15" s="236"/>
      <c r="C15" s="236"/>
      <c r="D15" s="237"/>
      <c r="E15" s="220" t="s">
        <v>9</v>
      </c>
      <c r="F15" s="220" t="s">
        <v>10</v>
      </c>
      <c r="G15" s="220" t="s">
        <v>11</v>
      </c>
      <c r="H15" s="220" t="s">
        <v>12</v>
      </c>
      <c r="I15" s="220" t="s">
        <v>13</v>
      </c>
      <c r="J15" s="31" t="s">
        <v>14</v>
      </c>
      <c r="K15" s="31" t="s">
        <v>15</v>
      </c>
      <c r="L15" s="216" t="s">
        <v>16</v>
      </c>
    </row>
    <row r="16" spans="1:12" ht="15" customHeight="1">
      <c r="A16" s="225"/>
      <c r="B16" s="226"/>
      <c r="C16" s="226"/>
      <c r="D16" s="227"/>
      <c r="E16" s="221"/>
      <c r="F16" s="221"/>
      <c r="G16" s="221"/>
      <c r="H16" s="221"/>
      <c r="I16" s="221"/>
      <c r="J16" s="28" t="s">
        <v>17</v>
      </c>
      <c r="K16" s="32"/>
      <c r="L16" s="217"/>
    </row>
    <row r="17" spans="1:12" ht="15" customHeight="1" thickBot="1">
      <c r="A17" s="250" t="s">
        <v>18</v>
      </c>
      <c r="B17" s="251"/>
      <c r="C17" s="251"/>
      <c r="D17" s="252"/>
      <c r="E17" s="221"/>
      <c r="F17" s="221"/>
      <c r="G17" s="221"/>
      <c r="H17" s="221"/>
      <c r="I17" s="221"/>
      <c r="J17" s="28" t="s">
        <v>19</v>
      </c>
      <c r="K17" s="32" t="s">
        <v>20</v>
      </c>
      <c r="L17" s="217"/>
    </row>
    <row r="18" spans="1:12" ht="15" customHeight="1" thickTop="1">
      <c r="A18" s="222" t="s">
        <v>137</v>
      </c>
      <c r="B18" s="223"/>
      <c r="C18" s="223"/>
      <c r="D18" s="224"/>
      <c r="E18" s="78">
        <v>42</v>
      </c>
      <c r="F18" s="80">
        <v>57</v>
      </c>
      <c r="G18" s="80">
        <v>35</v>
      </c>
      <c r="H18" s="80">
        <v>187</v>
      </c>
      <c r="I18" s="80">
        <v>481</v>
      </c>
      <c r="J18" s="80">
        <v>5</v>
      </c>
      <c r="K18" s="80">
        <v>28</v>
      </c>
      <c r="L18" s="84">
        <v>835</v>
      </c>
    </row>
    <row r="19" spans="1:12" ht="15" customHeight="1">
      <c r="A19" s="85"/>
      <c r="B19" s="247" t="s">
        <v>21</v>
      </c>
      <c r="C19" s="248"/>
      <c r="D19" s="249"/>
      <c r="E19" s="33">
        <v>9</v>
      </c>
      <c r="F19" s="81">
        <v>9</v>
      </c>
      <c r="G19" s="81">
        <v>0</v>
      </c>
      <c r="H19" s="81">
        <v>11</v>
      </c>
      <c r="I19" s="81">
        <v>11</v>
      </c>
      <c r="J19" s="81">
        <v>0</v>
      </c>
      <c r="K19" s="81">
        <v>0</v>
      </c>
      <c r="L19" s="86">
        <f>SUM(E19:K19)</f>
        <v>40</v>
      </c>
    </row>
    <row r="20" spans="1:12" ht="15" customHeight="1">
      <c r="A20" s="87" t="s">
        <v>22</v>
      </c>
      <c r="B20" s="213" t="s">
        <v>23</v>
      </c>
      <c r="C20" s="214"/>
      <c r="D20" s="215"/>
      <c r="E20" s="79">
        <v>18</v>
      </c>
      <c r="F20" s="82">
        <v>23</v>
      </c>
      <c r="G20" s="82">
        <v>9</v>
      </c>
      <c r="H20" s="82">
        <v>46</v>
      </c>
      <c r="I20" s="82">
        <v>43</v>
      </c>
      <c r="J20" s="82">
        <v>0</v>
      </c>
      <c r="K20" s="82">
        <v>0</v>
      </c>
      <c r="L20" s="88">
        <f aca="true" t="shared" si="0" ref="L20:L25">SUM(E20:K20)</f>
        <v>139</v>
      </c>
    </row>
    <row r="21" spans="1:12" ht="15" customHeight="1">
      <c r="A21" s="77"/>
      <c r="B21" s="213" t="s">
        <v>24</v>
      </c>
      <c r="C21" s="214"/>
      <c r="D21" s="215"/>
      <c r="E21" s="79">
        <v>0</v>
      </c>
      <c r="F21" s="82">
        <v>3</v>
      </c>
      <c r="G21" s="82">
        <v>2</v>
      </c>
      <c r="H21" s="82">
        <v>14</v>
      </c>
      <c r="I21" s="82">
        <v>34</v>
      </c>
      <c r="J21" s="82">
        <v>0</v>
      </c>
      <c r="K21" s="82">
        <v>0</v>
      </c>
      <c r="L21" s="88">
        <f t="shared" si="0"/>
        <v>53</v>
      </c>
    </row>
    <row r="22" spans="1:12" ht="15" customHeight="1">
      <c r="A22" s="87" t="s">
        <v>25</v>
      </c>
      <c r="B22" s="213" t="s">
        <v>26</v>
      </c>
      <c r="C22" s="214"/>
      <c r="D22" s="215"/>
      <c r="E22" s="79">
        <v>2</v>
      </c>
      <c r="F22" s="82">
        <v>4</v>
      </c>
      <c r="G22" s="82">
        <v>3</v>
      </c>
      <c r="H22" s="82">
        <v>22</v>
      </c>
      <c r="I22" s="82">
        <v>89</v>
      </c>
      <c r="J22" s="82">
        <v>0</v>
      </c>
      <c r="K22" s="82">
        <v>0</v>
      </c>
      <c r="L22" s="88">
        <f t="shared" si="0"/>
        <v>120</v>
      </c>
    </row>
    <row r="23" spans="1:12" ht="15" customHeight="1">
      <c r="A23" s="77"/>
      <c r="B23" s="213" t="s">
        <v>27</v>
      </c>
      <c r="C23" s="214"/>
      <c r="D23" s="215"/>
      <c r="E23" s="79">
        <v>0</v>
      </c>
      <c r="F23" s="82">
        <v>0</v>
      </c>
      <c r="G23" s="82">
        <v>0</v>
      </c>
      <c r="H23" s="82">
        <v>1</v>
      </c>
      <c r="I23" s="82">
        <v>0</v>
      </c>
      <c r="J23" s="82">
        <v>0</v>
      </c>
      <c r="K23" s="82">
        <v>0</v>
      </c>
      <c r="L23" s="88">
        <f t="shared" si="0"/>
        <v>1</v>
      </c>
    </row>
    <row r="24" spans="1:12" ht="15" customHeight="1">
      <c r="A24" s="87" t="s">
        <v>28</v>
      </c>
      <c r="B24" s="213" t="s">
        <v>29</v>
      </c>
      <c r="C24" s="214"/>
      <c r="D24" s="215"/>
      <c r="E24" s="79">
        <v>11</v>
      </c>
      <c r="F24" s="82">
        <v>3</v>
      </c>
      <c r="G24" s="82">
        <v>2</v>
      </c>
      <c r="H24" s="82">
        <v>14</v>
      </c>
      <c r="I24" s="82">
        <v>17</v>
      </c>
      <c r="J24" s="82">
        <v>1</v>
      </c>
      <c r="K24" s="82">
        <v>0</v>
      </c>
      <c r="L24" s="88">
        <f t="shared" si="0"/>
        <v>48</v>
      </c>
    </row>
    <row r="25" spans="1:12" ht="15" customHeight="1">
      <c r="A25" s="77"/>
      <c r="B25" s="213" t="s">
        <v>30</v>
      </c>
      <c r="C25" s="214"/>
      <c r="D25" s="215"/>
      <c r="E25" s="79">
        <v>16</v>
      </c>
      <c r="F25" s="82">
        <v>19</v>
      </c>
      <c r="G25" s="82">
        <v>16</v>
      </c>
      <c r="H25" s="82">
        <v>64</v>
      </c>
      <c r="I25" s="82">
        <v>226</v>
      </c>
      <c r="J25" s="82">
        <v>5</v>
      </c>
      <c r="K25" s="82">
        <v>0</v>
      </c>
      <c r="L25" s="88">
        <f t="shared" si="0"/>
        <v>346</v>
      </c>
    </row>
    <row r="26" spans="1:12" ht="15" customHeight="1">
      <c r="A26" s="87" t="s">
        <v>31</v>
      </c>
      <c r="B26" s="213" t="s">
        <v>138</v>
      </c>
      <c r="C26" s="214"/>
      <c r="D26" s="215"/>
      <c r="E26" s="79">
        <v>20</v>
      </c>
      <c r="F26" s="82">
        <v>26</v>
      </c>
      <c r="G26" s="82">
        <v>20</v>
      </c>
      <c r="H26" s="82">
        <v>96</v>
      </c>
      <c r="I26" s="82">
        <v>320</v>
      </c>
      <c r="J26" s="82">
        <v>2</v>
      </c>
      <c r="K26" s="82">
        <v>0</v>
      </c>
      <c r="L26" s="88">
        <f>SUM(E26:K26)</f>
        <v>484</v>
      </c>
    </row>
    <row r="27" spans="1:12" ht="15" customHeight="1">
      <c r="A27" s="77"/>
      <c r="B27" s="213" t="s">
        <v>139</v>
      </c>
      <c r="C27" s="214"/>
      <c r="D27" s="215"/>
      <c r="E27" s="79">
        <v>9</v>
      </c>
      <c r="F27" s="82">
        <v>12</v>
      </c>
      <c r="G27" s="82">
        <v>6</v>
      </c>
      <c r="H27" s="82">
        <v>54</v>
      </c>
      <c r="I27" s="82">
        <v>75</v>
      </c>
      <c r="J27" s="82">
        <v>0</v>
      </c>
      <c r="K27" s="82">
        <v>0</v>
      </c>
      <c r="L27" s="88">
        <f aca="true" t="shared" si="1" ref="L27:L32">SUM(E27:K27)</f>
        <v>156</v>
      </c>
    </row>
    <row r="28" spans="1:12" ht="15" customHeight="1">
      <c r="A28" s="87" t="s">
        <v>32</v>
      </c>
      <c r="B28" s="213" t="s">
        <v>33</v>
      </c>
      <c r="C28" s="214"/>
      <c r="D28" s="215"/>
      <c r="E28" s="79">
        <v>0</v>
      </c>
      <c r="F28" s="82">
        <v>0</v>
      </c>
      <c r="G28" s="82">
        <v>0</v>
      </c>
      <c r="H28" s="82">
        <v>1</v>
      </c>
      <c r="I28" s="82">
        <v>0</v>
      </c>
      <c r="J28" s="82">
        <v>0</v>
      </c>
      <c r="K28" s="82">
        <v>0</v>
      </c>
      <c r="L28" s="88">
        <f t="shared" si="1"/>
        <v>1</v>
      </c>
    </row>
    <row r="29" spans="1:12" ht="15" customHeight="1">
      <c r="A29" s="77"/>
      <c r="B29" s="213" t="s">
        <v>34</v>
      </c>
      <c r="C29" s="214"/>
      <c r="D29" s="215"/>
      <c r="E29" s="79">
        <v>0</v>
      </c>
      <c r="F29" s="82">
        <v>0</v>
      </c>
      <c r="G29" s="82">
        <v>0</v>
      </c>
      <c r="H29" s="82">
        <v>0</v>
      </c>
      <c r="I29" s="82">
        <v>1</v>
      </c>
      <c r="J29" s="82">
        <v>0</v>
      </c>
      <c r="K29" s="82">
        <v>0</v>
      </c>
      <c r="L29" s="88">
        <f t="shared" si="1"/>
        <v>1</v>
      </c>
    </row>
    <row r="30" spans="1:12" ht="15" customHeight="1">
      <c r="A30" s="87" t="s">
        <v>35</v>
      </c>
      <c r="B30" s="213" t="s">
        <v>36</v>
      </c>
      <c r="C30" s="214"/>
      <c r="D30" s="215"/>
      <c r="E30" s="79">
        <v>1</v>
      </c>
      <c r="F30" s="82">
        <v>4</v>
      </c>
      <c r="G30" s="82">
        <v>1</v>
      </c>
      <c r="H30" s="82">
        <v>6</v>
      </c>
      <c r="I30" s="82">
        <v>10</v>
      </c>
      <c r="J30" s="82">
        <v>0</v>
      </c>
      <c r="K30" s="82">
        <v>0</v>
      </c>
      <c r="L30" s="88">
        <f t="shared" si="1"/>
        <v>22</v>
      </c>
    </row>
    <row r="31" spans="1:12" ht="15" customHeight="1">
      <c r="A31" s="77"/>
      <c r="B31" s="213" t="s">
        <v>37</v>
      </c>
      <c r="C31" s="214"/>
      <c r="D31" s="215"/>
      <c r="E31" s="79">
        <v>0</v>
      </c>
      <c r="F31" s="82">
        <v>3</v>
      </c>
      <c r="G31" s="82">
        <v>3</v>
      </c>
      <c r="H31" s="82">
        <v>6</v>
      </c>
      <c r="I31" s="82">
        <v>23</v>
      </c>
      <c r="J31" s="82">
        <v>0</v>
      </c>
      <c r="K31" s="82">
        <v>0</v>
      </c>
      <c r="L31" s="88">
        <f t="shared" si="1"/>
        <v>35</v>
      </c>
    </row>
    <row r="32" spans="1:12" ht="15" customHeight="1">
      <c r="A32" s="87" t="s">
        <v>38</v>
      </c>
      <c r="B32" s="264" t="s">
        <v>1</v>
      </c>
      <c r="C32" s="265"/>
      <c r="D32" s="266"/>
      <c r="E32" s="33">
        <v>1</v>
      </c>
      <c r="F32" s="81">
        <v>0</v>
      </c>
      <c r="G32" s="81">
        <v>0</v>
      </c>
      <c r="H32" s="81">
        <v>4</v>
      </c>
      <c r="I32" s="81">
        <v>9</v>
      </c>
      <c r="J32" s="81">
        <v>0</v>
      </c>
      <c r="K32" s="81">
        <v>0</v>
      </c>
      <c r="L32" s="86">
        <f t="shared" si="1"/>
        <v>14</v>
      </c>
    </row>
    <row r="33" spans="1:12" ht="15" customHeight="1" thickBot="1">
      <c r="A33" s="89"/>
      <c r="B33" s="261" t="s">
        <v>140</v>
      </c>
      <c r="C33" s="262"/>
      <c r="D33" s="263"/>
      <c r="E33" s="34">
        <f aca="true" t="shared" si="2" ref="E33:K33">SUM(E19:E32)</f>
        <v>87</v>
      </c>
      <c r="F33" s="83">
        <f t="shared" si="2"/>
        <v>106</v>
      </c>
      <c r="G33" s="83">
        <f t="shared" si="2"/>
        <v>62</v>
      </c>
      <c r="H33" s="83">
        <f t="shared" si="2"/>
        <v>339</v>
      </c>
      <c r="I33" s="83">
        <f t="shared" si="2"/>
        <v>858</v>
      </c>
      <c r="J33" s="83">
        <f t="shared" si="2"/>
        <v>8</v>
      </c>
      <c r="K33" s="83">
        <f t="shared" si="2"/>
        <v>0</v>
      </c>
      <c r="L33" s="90">
        <f>SUM(E33:K33)</f>
        <v>1460</v>
      </c>
    </row>
    <row r="34" spans="1:12" ht="15" customHeight="1">
      <c r="A34" s="257" t="s">
        <v>95</v>
      </c>
      <c r="B34" s="257"/>
      <c r="C34" s="257"/>
      <c r="D34" s="257"/>
      <c r="E34" s="257"/>
      <c r="F34" s="257"/>
      <c r="G34" s="257"/>
      <c r="H34" s="257"/>
      <c r="I34" s="257"/>
      <c r="J34" s="257"/>
      <c r="K34" s="257"/>
      <c r="L34" s="257"/>
    </row>
    <row r="35" spans="1:12" s="29" customFormat="1" ht="13.5" customHeight="1">
      <c r="A35" s="242" t="s">
        <v>141</v>
      </c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</row>
    <row r="36" spans="1:12" s="29" customFormat="1" ht="12" customHeight="1">
      <c r="A36" s="242" t="s">
        <v>39</v>
      </c>
      <c r="B36" s="242"/>
      <c r="C36" s="242"/>
      <c r="D36" s="242"/>
      <c r="E36" s="242"/>
      <c r="F36" s="242"/>
      <c r="G36" s="242"/>
      <c r="H36" s="242"/>
      <c r="I36" s="242"/>
      <c r="J36" s="242"/>
      <c r="K36" s="242"/>
      <c r="L36" s="242"/>
    </row>
    <row r="37" spans="1:12" s="29" customFormat="1" ht="12" customHeight="1">
      <c r="A37" s="242" t="s">
        <v>142</v>
      </c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242"/>
    </row>
    <row r="38" spans="1:12" s="29" customFormat="1" ht="12" customHeight="1">
      <c r="A38" s="242" t="s">
        <v>40</v>
      </c>
      <c r="B38" s="242"/>
      <c r="C38" s="242"/>
      <c r="D38" s="242"/>
      <c r="E38" s="242"/>
      <c r="F38" s="242"/>
      <c r="G38" s="242"/>
      <c r="H38" s="242"/>
      <c r="I38" s="242"/>
      <c r="J38" s="242"/>
      <c r="K38" s="242"/>
      <c r="L38" s="242"/>
    </row>
    <row r="39" spans="1:12" s="29" customFormat="1" ht="12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</row>
  </sheetData>
  <mergeCells count="49">
    <mergeCell ref="A37:L37"/>
    <mergeCell ref="B23:D23"/>
    <mergeCell ref="B26:D26"/>
    <mergeCell ref="A38:L38"/>
    <mergeCell ref="B27:D27"/>
    <mergeCell ref="B28:D28"/>
    <mergeCell ref="B29:D29"/>
    <mergeCell ref="B30:D30"/>
    <mergeCell ref="B31:D31"/>
    <mergeCell ref="A36:L36"/>
    <mergeCell ref="A35:L35"/>
    <mergeCell ref="B25:D25"/>
    <mergeCell ref="A34:L34"/>
    <mergeCell ref="B24:D24"/>
    <mergeCell ref="B33:D33"/>
    <mergeCell ref="B32:D32"/>
    <mergeCell ref="B22:D22"/>
    <mergeCell ref="B19:D19"/>
    <mergeCell ref="A17:D17"/>
    <mergeCell ref="A2:L2"/>
    <mergeCell ref="C4:L5"/>
    <mergeCell ref="A11:L11"/>
    <mergeCell ref="A7:B7"/>
    <mergeCell ref="C10:L10"/>
    <mergeCell ref="A9:B9"/>
    <mergeCell ref="C9:L9"/>
    <mergeCell ref="A1:L1"/>
    <mergeCell ref="A4:B4"/>
    <mergeCell ref="A3:L3"/>
    <mergeCell ref="A5:B5"/>
    <mergeCell ref="A16:D16"/>
    <mergeCell ref="C8:L8"/>
    <mergeCell ref="F15:F17"/>
    <mergeCell ref="C6:L6"/>
    <mergeCell ref="A6:B6"/>
    <mergeCell ref="A15:D15"/>
    <mergeCell ref="C7:L7"/>
    <mergeCell ref="A8:B8"/>
    <mergeCell ref="A10:B10"/>
    <mergeCell ref="B21:D21"/>
    <mergeCell ref="L15:L17"/>
    <mergeCell ref="A13:L13"/>
    <mergeCell ref="A14:L14"/>
    <mergeCell ref="H15:H17"/>
    <mergeCell ref="E15:E17"/>
    <mergeCell ref="I15:I17"/>
    <mergeCell ref="G15:G17"/>
    <mergeCell ref="B20:D20"/>
    <mergeCell ref="A18:D18"/>
  </mergeCells>
  <printOptions horizontalCentered="1"/>
  <pageMargins left="0.7874015748031497" right="0.7086614173228347" top="0.7874015748031497" bottom="0.35433070866141736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showGridLines="0" view="pageBreakPreview" zoomScaleSheetLayoutView="100" workbookViewId="0" topLeftCell="A1">
      <selection activeCell="A1" sqref="A1:AF1"/>
    </sheetView>
  </sheetViews>
  <sheetFormatPr defaultColWidth="9.00390625" defaultRowHeight="13.5"/>
  <cols>
    <col min="1" max="1" width="8.25390625" style="25" customWidth="1"/>
    <col min="2" max="3" width="10.375" style="25" customWidth="1"/>
    <col min="4" max="6" width="3.75390625" style="25" customWidth="1"/>
    <col min="7" max="7" width="10.375" style="25" customWidth="1"/>
    <col min="8" max="10" width="3.75390625" style="25" customWidth="1"/>
    <col min="11" max="16384" width="10.375" style="25" customWidth="1"/>
  </cols>
  <sheetData>
    <row r="1" spans="1:12" ht="19.5" customHeight="1">
      <c r="A1" s="218" t="s">
        <v>126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spans="1:12" ht="13.5" customHeight="1" thickBot="1">
      <c r="A2" s="219" t="s">
        <v>91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1:12" ht="15.75" customHeight="1">
      <c r="A3" s="76" t="s">
        <v>0</v>
      </c>
      <c r="B3" s="278" t="s">
        <v>92</v>
      </c>
      <c r="C3" s="278"/>
      <c r="D3" s="278"/>
      <c r="E3" s="278" t="s">
        <v>93</v>
      </c>
      <c r="F3" s="278"/>
      <c r="G3" s="278"/>
      <c r="H3" s="278"/>
      <c r="I3" s="278"/>
      <c r="J3" s="278" t="s">
        <v>94</v>
      </c>
      <c r="K3" s="278"/>
      <c r="L3" s="279"/>
    </row>
    <row r="4" spans="1:12" ht="15.75" customHeight="1">
      <c r="A4" s="91" t="s">
        <v>2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1"/>
    </row>
    <row r="5" spans="1:12" s="26" customFormat="1" ht="18" customHeight="1">
      <c r="A5" s="87">
        <v>18</v>
      </c>
      <c r="B5" s="282">
        <v>42</v>
      </c>
      <c r="C5" s="283"/>
      <c r="D5" s="283"/>
      <c r="E5" s="284">
        <v>139626</v>
      </c>
      <c r="F5" s="285"/>
      <c r="G5" s="285"/>
      <c r="H5" s="285"/>
      <c r="I5" s="286"/>
      <c r="J5" s="287">
        <v>3324</v>
      </c>
      <c r="K5" s="287"/>
      <c r="L5" s="288"/>
    </row>
    <row r="6" spans="1:12" s="26" customFormat="1" ht="18" customHeight="1">
      <c r="A6" s="92">
        <v>19</v>
      </c>
      <c r="B6" s="277">
        <v>32</v>
      </c>
      <c r="C6" s="277"/>
      <c r="D6" s="277"/>
      <c r="E6" s="267">
        <v>111247</v>
      </c>
      <c r="F6" s="268"/>
      <c r="G6" s="268"/>
      <c r="H6" s="268"/>
      <c r="I6" s="269"/>
      <c r="J6" s="270">
        <v>3476</v>
      </c>
      <c r="K6" s="270"/>
      <c r="L6" s="271"/>
    </row>
    <row r="7" spans="1:12" s="26" customFormat="1" ht="18" customHeight="1">
      <c r="A7" s="92">
        <v>20</v>
      </c>
      <c r="B7" s="277">
        <v>27</v>
      </c>
      <c r="C7" s="277"/>
      <c r="D7" s="277"/>
      <c r="E7" s="267">
        <v>89106</v>
      </c>
      <c r="F7" s="268"/>
      <c r="G7" s="268"/>
      <c r="H7" s="268"/>
      <c r="I7" s="269"/>
      <c r="J7" s="270">
        <v>3300</v>
      </c>
      <c r="K7" s="270"/>
      <c r="L7" s="271"/>
    </row>
    <row r="8" spans="1:12" s="26" customFormat="1" ht="18" customHeight="1">
      <c r="A8" s="92">
        <v>21</v>
      </c>
      <c r="B8" s="277">
        <v>18</v>
      </c>
      <c r="C8" s="277"/>
      <c r="D8" s="277"/>
      <c r="E8" s="267">
        <v>58030</v>
      </c>
      <c r="F8" s="268"/>
      <c r="G8" s="268"/>
      <c r="H8" s="268"/>
      <c r="I8" s="269"/>
      <c r="J8" s="270">
        <v>3224</v>
      </c>
      <c r="K8" s="270"/>
      <c r="L8" s="271"/>
    </row>
    <row r="9" spans="1:12" s="26" customFormat="1" ht="18" customHeight="1" thickBot="1">
      <c r="A9" s="89">
        <v>22</v>
      </c>
      <c r="B9" s="277">
        <v>9</v>
      </c>
      <c r="C9" s="277"/>
      <c r="D9" s="277"/>
      <c r="E9" s="272">
        <v>32500</v>
      </c>
      <c r="F9" s="273"/>
      <c r="G9" s="273"/>
      <c r="H9" s="273"/>
      <c r="I9" s="274"/>
      <c r="J9" s="275">
        <v>3611</v>
      </c>
      <c r="K9" s="275"/>
      <c r="L9" s="276"/>
    </row>
    <row r="10" spans="1:12" s="27" customFormat="1" ht="13.5" customHeight="1">
      <c r="A10" s="257" t="s">
        <v>96</v>
      </c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</row>
  </sheetData>
  <mergeCells count="21">
    <mergeCell ref="B5:D5"/>
    <mergeCell ref="E5:I5"/>
    <mergeCell ref="J5:L5"/>
    <mergeCell ref="B6:D6"/>
    <mergeCell ref="E6:I6"/>
    <mergeCell ref="J6:L6"/>
    <mergeCell ref="A1:L1"/>
    <mergeCell ref="A2:L2"/>
    <mergeCell ref="J3:L4"/>
    <mergeCell ref="E3:I4"/>
    <mergeCell ref="B3:D4"/>
    <mergeCell ref="E7:I7"/>
    <mergeCell ref="J7:L7"/>
    <mergeCell ref="A10:L10"/>
    <mergeCell ref="E9:I9"/>
    <mergeCell ref="J9:L9"/>
    <mergeCell ref="B9:D9"/>
    <mergeCell ref="B8:D8"/>
    <mergeCell ref="E8:I8"/>
    <mergeCell ref="J8:L8"/>
    <mergeCell ref="B7:D7"/>
  </mergeCells>
  <printOptions horizontalCentered="1"/>
  <pageMargins left="0.7874015748031497" right="0.7086614173228347" top="0.7874015748031497" bottom="0.35433070866141736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箕面市役所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箕面市役所</dc:creator>
  <cp:keywords/>
  <dc:description/>
  <cp:lastModifiedBy>箕面市役所</cp:lastModifiedBy>
  <cp:lastPrinted>2011-12-06T05:58:21Z</cp:lastPrinted>
  <dcterms:created xsi:type="dcterms:W3CDTF">2008-07-24T04:31:39Z</dcterms:created>
  <dcterms:modified xsi:type="dcterms:W3CDTF">2011-12-12T07:11:56Z</dcterms:modified>
  <cp:category/>
  <cp:version/>
  <cp:contentType/>
  <cp:contentStatus/>
</cp:coreProperties>
</file>