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0420" tabRatio="934" firstSheet="7" activeTab="7"/>
  </bookViews>
  <sheets>
    <sheet name="様式5-2-1" sheetId="16" state="hidden" r:id="rId1"/>
    <sheet name="様式5-2-2" sheetId="17" state="hidden" r:id="rId2"/>
    <sheet name="様式5-2-3" sheetId="18" state="hidden" r:id="rId3"/>
    <sheet name="様式5-2-4" sheetId="19" state="hidden" r:id="rId4"/>
    <sheet name="様式5-2-5" sheetId="20" state="hidden" r:id="rId5"/>
    <sheet name="様式5-2-6" sheetId="21" state="hidden" r:id="rId6"/>
    <sheet name="様式5-2-7" sheetId="1" state="hidden" r:id="rId7"/>
    <sheet name="様式1-2" sheetId="61" r:id="rId8"/>
    <sheet name="様式1-3" sheetId="3" r:id="rId9"/>
    <sheet name="様式5-3" sheetId="23" r:id="rId10"/>
    <sheet name="様式6-2" sheetId="7" state="hidden" r:id="rId11"/>
    <sheet name="様式9-9" sheetId="8" state="hidden" r:id="rId12"/>
    <sheet name="様式9-10" sheetId="24" state="hidden" r:id="rId13"/>
    <sheet name="様式9-11" sheetId="25" state="hidden" r:id="rId14"/>
    <sheet name="様式9-18" sheetId="26" state="hidden" r:id="rId15"/>
    <sheet name="様式9-19" sheetId="27" state="hidden" r:id="rId16"/>
    <sheet name="様式9-20" sheetId="2" state="hidden" r:id="rId17"/>
    <sheet name="様式9-23" sheetId="29" state="hidden" r:id="rId18"/>
    <sheet name="様式9-24" sheetId="30" state="hidden" r:id="rId19"/>
    <sheet name="様式9-27" sheetId="31" state="hidden" r:id="rId20"/>
    <sheet name="様式9-28" sheetId="32" state="hidden" r:id="rId21"/>
    <sheet name="様式9-31" sheetId="34" state="hidden" r:id="rId22"/>
    <sheet name="様式9-34" sheetId="35" state="hidden" r:id="rId23"/>
    <sheet name="様式5-3-1　" sheetId="38" r:id="rId24"/>
    <sheet name="様式5-3-2 " sheetId="43" r:id="rId25"/>
    <sheet name="様式5-3-3　" sheetId="45" r:id="rId26"/>
    <sheet name="様式5-3-4　" sheetId="36" r:id="rId27"/>
    <sheet name="様式5-3-5　" sheetId="37" r:id="rId28"/>
    <sheet name="様式11" sheetId="9" r:id="rId29"/>
  </sheets>
  <definedNames>
    <definedName name="_xlnm._FilterDatabase" localSheetId="21" hidden="1">'様式9-31'!$A$3:$C$14</definedName>
    <definedName name="_xlnm._FilterDatabase" localSheetId="22" hidden="1">'様式9-34'!$A$3:$C$14</definedName>
    <definedName name="_xlnm._FilterDatabase" localSheetId="11" hidden="1">#REF!</definedName>
    <definedName name="_N900110" localSheetId="25">#REF!</definedName>
    <definedName name="_N900110" localSheetId="26">#REF!</definedName>
    <definedName name="_N900110" localSheetId="12">#REF!</definedName>
    <definedName name="_N900110" localSheetId="13">#REF!</definedName>
    <definedName name="_N900110" localSheetId="14">#REF!</definedName>
    <definedName name="_N900110" localSheetId="15">#REF!</definedName>
    <definedName name="_N900110" localSheetId="17">#REF!</definedName>
    <definedName name="_N900110" localSheetId="18">#REF!</definedName>
    <definedName name="_N900110" localSheetId="19">#REF!</definedName>
    <definedName name="_N900110" localSheetId="20">#REF!</definedName>
    <definedName name="_N900110" localSheetId="21">#REF!</definedName>
    <definedName name="_N900110" localSheetId="22">#REF!</definedName>
    <definedName name="_N900110">#REF!</definedName>
    <definedName name="_Toc11160" localSheetId="27">#REF!</definedName>
    <definedName name="_Toc11262" localSheetId="27">#REF!</definedName>
    <definedName name="_Toc12246" localSheetId="27">#REF!</definedName>
    <definedName name="_Toc16001" localSheetId="27">#REF!</definedName>
    <definedName name="_Toc480886075" localSheetId="10">'様式6-2'!$P$1634</definedName>
    <definedName name="_Toc483248832" localSheetId="10">'様式6-2'!$G$1242</definedName>
    <definedName name="_Toc483248922" localSheetId="10">'様式6-2'!$G$1602</definedName>
    <definedName name="_Toc491525416" localSheetId="10">'様式6-2'!$G$43</definedName>
    <definedName name="_Toc491525444" localSheetId="10">'様式6-2'!$I$1052</definedName>
    <definedName name="_Toc491525446" localSheetId="10">'様式6-2'!$I$1158</definedName>
    <definedName name="_Toc491525550" localSheetId="10">'様式6-2'!$P$1632</definedName>
    <definedName name="_Toc491525551" localSheetId="10">'様式6-2'!$P$1633</definedName>
    <definedName name="_Toc491525553" localSheetId="10">'様式6-2'!$P$1635</definedName>
    <definedName name="_Toc491525554" localSheetId="10">'様式6-2'!$P$1636</definedName>
    <definedName name="d">#REF!</definedName>
    <definedName name="_xlnm._FilterDatabase" localSheetId="18" hidden="1">'様式9-24'!$A$3:$C$28</definedName>
    <definedName name="_xlnm.Database" localSheetId="28">#REF!</definedName>
    <definedName name="_xlnm._FilterDatabase" localSheetId="17" hidden="1">'様式9-23'!$A$3:$C$30</definedName>
    <definedName name="_xlnm.Database" localSheetId="25">#REF!</definedName>
    <definedName name="_xlnm.Database" localSheetId="10">#REF!</definedName>
    <definedName name="_xlnm.Database" localSheetId="26">#REF!</definedName>
    <definedName name="_xlnm.Database" localSheetId="12">#REF!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11">#REF!</definedName>
    <definedName name="_xlnm.Database">#REF!</definedName>
    <definedName name="f">#REF!</definedName>
    <definedName name="Ｆ_４" localSheetId="25">#REF!</definedName>
    <definedName name="Ｆ_４" localSheetId="26">#REF!</definedName>
    <definedName name="Ｆ_４" localSheetId="12">#REF!</definedName>
    <definedName name="Ｆ_４" localSheetId="13">#REF!</definedName>
    <definedName name="Ｆ_４" localSheetId="14">#REF!</definedName>
    <definedName name="Ｆ_４" localSheetId="15">#REF!</definedName>
    <definedName name="Ｆ_４" localSheetId="17">#REF!</definedName>
    <definedName name="Ｆ_４" localSheetId="18">#REF!</definedName>
    <definedName name="Ｆ_４" localSheetId="19">#REF!</definedName>
    <definedName name="Ｆ_４" localSheetId="20">#REF!</definedName>
    <definedName name="Ｆ_４" localSheetId="21">#REF!</definedName>
    <definedName name="Ｆ_４" localSheetId="22">#REF!</definedName>
    <definedName name="Ｆ_４">#REF!</definedName>
    <definedName name="g">#REF!</definedName>
    <definedName name="gb">#REF!</definedName>
    <definedName name="HTML_CodePage" hidden="1">932</definedName>
    <definedName name="HTML_Control" localSheetId="28" hidden="1">{"'2年債'!$A$1:$M$167"}</definedName>
    <definedName name="HTML_Control" localSheetId="25" hidden="1">{"'2年債'!$A$1:$M$167"}</definedName>
    <definedName name="HTML_Control" localSheetId="10" hidden="1">{"'2年債'!$A$1:$M$167"}</definedName>
    <definedName name="HTML_Control" localSheetId="26" hidden="1">{"'2年債'!$A$1:$M$167"}</definedName>
    <definedName name="HTML_Control" localSheetId="12" hidden="1">{"'2年債'!$A$1:$M$167"}</definedName>
    <definedName name="HTML_Control" localSheetId="13" hidden="1">{"'2年債'!$A$1:$M$167"}</definedName>
    <definedName name="HTML_Control" localSheetId="14" hidden="1">{"'2年債'!$A$1:$M$167"}</definedName>
    <definedName name="HTML_Control" localSheetId="15" hidden="1">{"'2年債'!$A$1:$M$167"}</definedName>
    <definedName name="HTML_Control" localSheetId="16" hidden="1">{"'2年債'!$A$1:$M$167"}</definedName>
    <definedName name="HTML_Control" localSheetId="17" hidden="1">{"'2年債'!$A$1:$M$167"}</definedName>
    <definedName name="HTML_Control" localSheetId="18" hidden="1">{"'2年債'!$A$1:$M$167"}</definedName>
    <definedName name="HTML_Control" localSheetId="19" hidden="1">{"'2年債'!$A$1:$M$167"}</definedName>
    <definedName name="HTML_Control" localSheetId="20" hidden="1">{"'2年債'!$A$1:$M$167"}</definedName>
    <definedName name="HTML_Control" localSheetId="21" hidden="1">{"'2年債'!$A$1:$M$167"}</definedName>
    <definedName name="HTML_Control" localSheetId="22" hidden="1">{"'2年債'!$A$1:$M$167"}</definedName>
    <definedName name="HTML_Control" localSheetId="11"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25">#REF!</definedName>
    <definedName name="ｊｊ" localSheetId="26">#REF!</definedName>
    <definedName name="ｊｊ" localSheetId="12">#REF!</definedName>
    <definedName name="ｊｊ" localSheetId="13">#REF!</definedName>
    <definedName name="ｊｊ" localSheetId="14">#REF!</definedName>
    <definedName name="ｊｊ" localSheetId="15">#REF!</definedName>
    <definedName name="ｊｊ" localSheetId="17">#REF!</definedName>
    <definedName name="ｊｊ" localSheetId="18">#REF!</definedName>
    <definedName name="ｊｊ" localSheetId="19">#REF!</definedName>
    <definedName name="ｊｊ" localSheetId="20">#REF!</definedName>
    <definedName name="ｊｊ" localSheetId="21">#REF!</definedName>
    <definedName name="ｊｊ" localSheetId="22">#REF!</definedName>
    <definedName name="ｊｊ">#REF!</definedName>
    <definedName name="ｋｋ" localSheetId="25">#REF!</definedName>
    <definedName name="ｋｋ" localSheetId="26">#REF!</definedName>
    <definedName name="ｋｋ" localSheetId="12">#REF!</definedName>
    <definedName name="ｋｋ" localSheetId="13">#REF!</definedName>
    <definedName name="ｋｋ" localSheetId="14">#REF!</definedName>
    <definedName name="ｋｋ" localSheetId="15">#REF!</definedName>
    <definedName name="ｋｋ" localSheetId="17">#REF!</definedName>
    <definedName name="ｋｋ" localSheetId="18">#REF!</definedName>
    <definedName name="ｋｋ" localSheetId="19">#REF!</definedName>
    <definedName name="ｋｋ" localSheetId="20">#REF!</definedName>
    <definedName name="ｋｋ" localSheetId="21">#REF!</definedName>
    <definedName name="ｋｋ" localSheetId="22">#REF!</definedName>
    <definedName name="ｋｋ">#REF!</definedName>
    <definedName name="ｋｓｋｓｋｋｓ" localSheetId="25">#REF!</definedName>
    <definedName name="ｋｓｋｓｋｋｓ" localSheetId="26">#REF!</definedName>
    <definedName name="ｋｓｋｓｋｋｓ" localSheetId="12">#REF!</definedName>
    <definedName name="ｋｓｋｓｋｋｓ" localSheetId="13">#REF!</definedName>
    <definedName name="ｋｓｋｓｋｋｓ" localSheetId="14">#REF!</definedName>
    <definedName name="ｋｓｋｓｋｋｓ" localSheetId="15">#REF!</definedName>
    <definedName name="ｋｓｋｓｋｋｓ" localSheetId="17">#REF!</definedName>
    <definedName name="ｋｓｋｓｋｋｓ" localSheetId="18">#REF!</definedName>
    <definedName name="ｋｓｋｓｋｋｓ" localSheetId="19">#REF!</definedName>
    <definedName name="ｋｓｋｓｋｋｓ" localSheetId="20">#REF!</definedName>
    <definedName name="ｋｓｋｓｋｋｓ" localSheetId="21">#REF!</definedName>
    <definedName name="ｋｓｋｓｋｋｓ" localSheetId="22">#REF!</definedName>
    <definedName name="ｋｓｋｓｋｋｓ">#REF!</definedName>
    <definedName name="LFT_大項目比較表" localSheetId="25">#REF!</definedName>
    <definedName name="LFT_大項目比較表" localSheetId="26">#REF!</definedName>
    <definedName name="LFT_大項目比較表" localSheetId="12">#REF!</definedName>
    <definedName name="LFT_大項目比較表" localSheetId="13">#REF!</definedName>
    <definedName name="LFT_大項目比較表" localSheetId="14">#REF!</definedName>
    <definedName name="LFT_大項目比較表" localSheetId="15">#REF!</definedName>
    <definedName name="LFT_大項目比較表" localSheetId="17">#REF!</definedName>
    <definedName name="LFT_大項目比較表" localSheetId="18">#REF!</definedName>
    <definedName name="LFT_大項目比較表" localSheetId="19">#REF!</definedName>
    <definedName name="LFT_大項目比較表" localSheetId="20">#REF!</definedName>
    <definedName name="LFT_大項目比較表" localSheetId="21">#REF!</definedName>
    <definedName name="LFT_大項目比較表" localSheetId="22">#REF!</definedName>
    <definedName name="LFT_大項目比較表">#REF!</definedName>
    <definedName name="ｌｌｌ" localSheetId="25">#REF!</definedName>
    <definedName name="ｌｌｌ" localSheetId="26">#REF!</definedName>
    <definedName name="ｌｌｌ" localSheetId="12">#REF!</definedName>
    <definedName name="ｌｌｌ" localSheetId="13">#REF!</definedName>
    <definedName name="ｌｌｌ" localSheetId="14">#REF!</definedName>
    <definedName name="ｌｌｌ" localSheetId="15">#REF!</definedName>
    <definedName name="ｌｌｌ" localSheetId="17">#REF!</definedName>
    <definedName name="ｌｌｌ" localSheetId="18">#REF!</definedName>
    <definedName name="ｌｌｌ" localSheetId="19">#REF!</definedName>
    <definedName name="ｌｌｌ" localSheetId="20">#REF!</definedName>
    <definedName name="ｌｌｌ" localSheetId="21">#REF!</definedName>
    <definedName name="ｌｌｌ" localSheetId="22">#REF!</definedName>
    <definedName name="ｌｌｌ">#REF!</definedName>
    <definedName name="ＮＰ_６．８" localSheetId="25">#REF!</definedName>
    <definedName name="ＮＰ_６．８" localSheetId="26">#REF!</definedName>
    <definedName name="ＮＰ_６．８" localSheetId="12">#REF!</definedName>
    <definedName name="ＮＰ_６．８" localSheetId="13">#REF!</definedName>
    <definedName name="ＮＰ_６．８" localSheetId="14">#REF!</definedName>
    <definedName name="ＮＰ_６．８" localSheetId="15">#REF!</definedName>
    <definedName name="ＮＰ_６．８" localSheetId="17">#REF!</definedName>
    <definedName name="ＮＰ_６．８" localSheetId="18">#REF!</definedName>
    <definedName name="ＮＰ_６．８" localSheetId="19">#REF!</definedName>
    <definedName name="ＮＰ_６．８" localSheetId="20">#REF!</definedName>
    <definedName name="ＮＰ_６．８" localSheetId="21">#REF!</definedName>
    <definedName name="ＮＰ_６．８" localSheetId="22">#REF!</definedName>
    <definedName name="ＮＰ_６．８">#REF!</definedName>
    <definedName name="Ｐ_５" localSheetId="25">#REF!</definedName>
    <definedName name="Ｐ_５" localSheetId="26">#REF!</definedName>
    <definedName name="Ｐ_５" localSheetId="12">#REF!</definedName>
    <definedName name="Ｐ_５" localSheetId="13">#REF!</definedName>
    <definedName name="Ｐ_５" localSheetId="14">#REF!</definedName>
    <definedName name="Ｐ_５" localSheetId="15">#REF!</definedName>
    <definedName name="Ｐ_５" localSheetId="17">#REF!</definedName>
    <definedName name="Ｐ_５" localSheetId="18">#REF!</definedName>
    <definedName name="Ｐ_５" localSheetId="19">#REF!</definedName>
    <definedName name="Ｐ_５" localSheetId="20">#REF!</definedName>
    <definedName name="Ｐ_５" localSheetId="21">#REF!</definedName>
    <definedName name="Ｐ_５" localSheetId="22">#REF!</definedName>
    <definedName name="Ｐ_５">#REF!</definedName>
    <definedName name="Ｐ_８" localSheetId="25">#REF!</definedName>
    <definedName name="Ｐ_８" localSheetId="26">#REF!</definedName>
    <definedName name="Ｐ_８" localSheetId="12">#REF!</definedName>
    <definedName name="Ｐ_８" localSheetId="13">#REF!</definedName>
    <definedName name="Ｐ_８" localSheetId="14">#REF!</definedName>
    <definedName name="Ｐ_８" localSheetId="15">#REF!</definedName>
    <definedName name="Ｐ_８" localSheetId="17">#REF!</definedName>
    <definedName name="Ｐ_８" localSheetId="18">#REF!</definedName>
    <definedName name="Ｐ_８" localSheetId="19">#REF!</definedName>
    <definedName name="Ｐ_８" localSheetId="20">#REF!</definedName>
    <definedName name="Ｐ_８" localSheetId="21">#REF!</definedName>
    <definedName name="Ｐ_８" localSheetId="22">#REF!</definedName>
    <definedName name="Ｐ_８">#REF!</definedName>
    <definedName name="_xlnm.Print_Area" localSheetId="28">様式11!$A$1:$AL$47</definedName>
    <definedName name="_xlnm.Print_Area" localSheetId="0">'様式5-2-1'!$A$1:$H$74</definedName>
    <definedName name="_xlnm.Print_Area" localSheetId="23">'様式5-3-1　'!$A$1:$H$74</definedName>
    <definedName name="_xlnm.Print_Area" localSheetId="1">'様式5-2-2'!$A$1:$K$75</definedName>
    <definedName name="_xlnm.Print_Area" localSheetId="2">'様式5-2-3'!$A$1:$K$76</definedName>
    <definedName name="_xlnm.Print_Area" localSheetId="3">'様式5-2-4'!$A$1:$K$75</definedName>
    <definedName name="_xlnm.Print_Area" localSheetId="4">'様式5-2-5'!$A$1:$K$75</definedName>
    <definedName name="_xlnm.Print_Area" localSheetId="5">'様式5-2-6'!$A$1:$K$75</definedName>
    <definedName name="_xlnm.Print_Area" localSheetId="24">'様式5-3-2 '!$A$1:$I$43</definedName>
    <definedName name="_xlnm.Print_Area" localSheetId="6">'様式5-2-7'!$A$1:$I$72</definedName>
    <definedName name="_xlnm.Print_Area" localSheetId="27">'様式5-3-5　'!$A$1:$J$132</definedName>
    <definedName name="_xlnm.Print_Area" localSheetId="9">'様式5-3'!$A$1:$G$131</definedName>
    <definedName name="_xlnm.Print_Area" localSheetId="10">'様式6-2'!$A$1:$Q$1642</definedName>
    <definedName name="_xlnm._FilterDatabase" localSheetId="10" hidden="1">'様式6-2'!$B$5:$X$1636</definedName>
    <definedName name="_xlnm.Print_Area" localSheetId="26">'様式5-3-4　'!$A$1:$H$189</definedName>
    <definedName name="_xlnm.Print_Area" localSheetId="12">'様式9-10'!$A$1:$E$45</definedName>
    <definedName name="_xlnm.Print_Area" localSheetId="13">'様式9-11'!$A$1:$G$54</definedName>
    <definedName name="_xlnm._FilterDatabase" localSheetId="16" hidden="1">#REF!</definedName>
    <definedName name="_xlnm.Print_Area" localSheetId="14">'様式9-18'!$A$1:$F$134</definedName>
    <definedName name="_xlnm.Print_Area" localSheetId="15">'様式9-19'!$A$1:$O$134</definedName>
    <definedName name="_xlnm.Print_Area" localSheetId="16">'様式9-20'!$A$1:$E$53</definedName>
    <definedName name="_xlnm.Print_Area" localSheetId="17">'様式9-23'!$A$1:$F$44</definedName>
    <definedName name="_xlnm.Print_Area" localSheetId="18">'様式9-24'!$A$1:$O$45</definedName>
    <definedName name="_xlnm.Print_Area" localSheetId="19">'様式9-27'!$A$1:$F$45</definedName>
    <definedName name="_xlnm.Print_Area" localSheetId="20">'様式9-28'!$A$1:$O$45</definedName>
    <definedName name="_xlnm.Print_Area" localSheetId="21">'様式9-31'!$A$1:$O$52</definedName>
    <definedName name="_xlnm.Print_Area" localSheetId="22">'様式9-34'!$A$1:$O$52</definedName>
    <definedName name="_xlnm.Print_Area" localSheetId="11">'様式9-9'!$A$1:$E$81</definedName>
    <definedName name="print_title" localSheetId="25">#REF!</definedName>
    <definedName name="print_title" localSheetId="26">#REF!</definedName>
    <definedName name="print_title" localSheetId="12">#REF!</definedName>
    <definedName name="print_title" localSheetId="13">#REF!</definedName>
    <definedName name="print_title" localSheetId="14">#REF!</definedName>
    <definedName name="print_title" localSheetId="15">#REF!</definedName>
    <definedName name="print_title" localSheetId="17">#REF!</definedName>
    <definedName name="print_title" localSheetId="18">#REF!</definedName>
    <definedName name="print_title" localSheetId="19">#REF!</definedName>
    <definedName name="print_title" localSheetId="20">#REF!</definedName>
    <definedName name="print_title" localSheetId="21">#REF!</definedName>
    <definedName name="print_title" localSheetId="22">#REF!</definedName>
    <definedName name="print_title">#REF!</definedName>
    <definedName name="_xlnm.Print_Titles" localSheetId="10">'様式6-2'!$4:$5</definedName>
    <definedName name="_xlnm.Print_Titles" localSheetId="14">'様式9-18'!$3:$4</definedName>
    <definedName name="_xlnm.Print_Titles" localSheetId="15">'様式9-19'!$3:$4</definedName>
    <definedName name="_xlnm.Print_Titles" localSheetId="16">'様式9-20'!$3:$3</definedName>
    <definedName name="_xlnm.Print_Titles" localSheetId="11">'様式9-9'!$19:$20</definedName>
    <definedName name="sd">#REF!</definedName>
    <definedName name="sss" localSheetId="25">#REF!</definedName>
    <definedName name="sss" localSheetId="26">#REF!</definedName>
    <definedName name="sss" localSheetId="12">#REF!</definedName>
    <definedName name="sss" localSheetId="13">#REF!</definedName>
    <definedName name="sss" localSheetId="14">#REF!</definedName>
    <definedName name="sss" localSheetId="15">#REF!</definedName>
    <definedName name="sss" localSheetId="17">#REF!</definedName>
    <definedName name="sss" localSheetId="18">#REF!</definedName>
    <definedName name="sss" localSheetId="19">#REF!</definedName>
    <definedName name="sss" localSheetId="20">#REF!</definedName>
    <definedName name="sss" localSheetId="21">#REF!</definedName>
    <definedName name="sss" localSheetId="22">#REF!</definedName>
    <definedName name="sss">#REF!</definedName>
    <definedName name="Ｔ_１０" localSheetId="25">#REF!</definedName>
    <definedName name="Ｔ_１０" localSheetId="26">#REF!</definedName>
    <definedName name="Ｔ_１０" localSheetId="12">#REF!</definedName>
    <definedName name="Ｔ_１０" localSheetId="13">#REF!</definedName>
    <definedName name="Ｔ_１０" localSheetId="14">#REF!</definedName>
    <definedName name="Ｔ_１０" localSheetId="15">#REF!</definedName>
    <definedName name="Ｔ_１０" localSheetId="17">#REF!</definedName>
    <definedName name="Ｔ_１０" localSheetId="18">#REF!</definedName>
    <definedName name="Ｔ_１０" localSheetId="19">#REF!</definedName>
    <definedName name="Ｔ_１０" localSheetId="20">#REF!</definedName>
    <definedName name="Ｔ_１０" localSheetId="21">#REF!</definedName>
    <definedName name="Ｔ_１０" localSheetId="22">#REF!</definedName>
    <definedName name="Ｔ_１０">#REF!</definedName>
    <definedName name="t_15" localSheetId="25">#REF!</definedName>
    <definedName name="t_15" localSheetId="26">#REF!</definedName>
    <definedName name="t_15" localSheetId="12">#REF!</definedName>
    <definedName name="t_15" localSheetId="13">#REF!</definedName>
    <definedName name="t_15" localSheetId="14">#REF!</definedName>
    <definedName name="t_15" localSheetId="15">#REF!</definedName>
    <definedName name="t_15" localSheetId="17">#REF!</definedName>
    <definedName name="t_15" localSheetId="18">#REF!</definedName>
    <definedName name="t_15" localSheetId="19">#REF!</definedName>
    <definedName name="t_15" localSheetId="20">#REF!</definedName>
    <definedName name="t_15" localSheetId="21">#REF!</definedName>
    <definedName name="t_15" localSheetId="22">#REF!</definedName>
    <definedName name="t_15">#REF!</definedName>
    <definedName name="TB修正" localSheetId="28" hidden="1">{"'2年債'!$A$1:$M$167"}</definedName>
    <definedName name="TB修正" localSheetId="25" hidden="1">{"'2年債'!$A$1:$M$167"}</definedName>
    <definedName name="TB修正" localSheetId="10" hidden="1">{"'2年債'!$A$1:$M$167"}</definedName>
    <definedName name="TB修正" localSheetId="26" hidden="1">{"'2年債'!$A$1:$M$167"}</definedName>
    <definedName name="TB修正" localSheetId="12" hidden="1">{"'2年債'!$A$1:$M$167"}</definedName>
    <definedName name="TB修正" localSheetId="13" hidden="1">{"'2年債'!$A$1:$M$167"}</definedName>
    <definedName name="TB修正" localSheetId="14" hidden="1">{"'2年債'!$A$1:$M$167"}</definedName>
    <definedName name="TB修正" localSheetId="15" hidden="1">{"'2年債'!$A$1:$M$167"}</definedName>
    <definedName name="TB修正" localSheetId="16" hidden="1">{"'2年債'!$A$1:$M$167"}</definedName>
    <definedName name="TB修正" localSheetId="17" hidden="1">{"'2年債'!$A$1:$M$167"}</definedName>
    <definedName name="TB修正" localSheetId="18" hidden="1">{"'2年債'!$A$1:$M$167"}</definedName>
    <definedName name="TB修正" localSheetId="19" hidden="1">{"'2年債'!$A$1:$M$167"}</definedName>
    <definedName name="TB修正" localSheetId="20" hidden="1">{"'2年債'!$A$1:$M$167"}</definedName>
    <definedName name="TB修正" localSheetId="21" hidden="1">{"'2年債'!$A$1:$M$167"}</definedName>
    <definedName name="TB修正" localSheetId="22" hidden="1">{"'2年債'!$A$1:$M$167"}</definedName>
    <definedName name="TB修正" localSheetId="11" hidden="1">{"'2年債'!$A$1:$M$167"}</definedName>
    <definedName name="TB修正" hidden="1">{"'2年債'!$A$1:$M$167"}</definedName>
    <definedName name="vv">#REF!</definedName>
    <definedName name="Z_068523E1_798D_11DB_8B93_00A0B0553127_.wvu.Cols" localSheetId="12" hidden="1">#REF!</definedName>
    <definedName name="Z_068523E1_798D_11DB_8B93_00A0B0553127_.wvu.Cols" localSheetId="13" hidden="1">#REF!</definedName>
    <definedName name="Z_068523E1_798D_11DB_8B93_00A0B0553127_.wvu.Cols" localSheetId="14" hidden="1">#REF!</definedName>
    <definedName name="Z_068523E1_798D_11DB_8B93_00A0B0553127_.wvu.Cols" localSheetId="15" hidden="1">#REF!</definedName>
    <definedName name="Z_068523E1_798D_11DB_8B93_00A0B0553127_.wvu.Cols" localSheetId="16" hidden="1">#REF!</definedName>
    <definedName name="Z_068523E1_798D_11DB_8B93_00A0B0553127_.wvu.Cols" localSheetId="17" hidden="1">#REF!</definedName>
    <definedName name="Z_068523E1_798D_11DB_8B93_00A0B0553127_.wvu.Cols" localSheetId="18" hidden="1">#REF!</definedName>
    <definedName name="Z_068523E1_798D_11DB_8B93_00A0B0553127_.wvu.Cols" localSheetId="19" hidden="1">#REF!</definedName>
    <definedName name="Z_068523E1_798D_11DB_8B93_00A0B0553127_.wvu.Cols" localSheetId="20" hidden="1">#REF!</definedName>
    <definedName name="Z_068523E1_798D_11DB_8B93_00A0B0553127_.wvu.Cols" localSheetId="21" hidden="1">#REF!</definedName>
    <definedName name="Z_068523E1_798D_11DB_8B93_00A0B0553127_.wvu.Cols" localSheetId="22" hidden="1">#REF!</definedName>
    <definedName name="Z_068523E1_798D_11DB_8B93_00A0B0553127_.wvu.Cols" localSheetId="11" hidden="1">#REF!</definedName>
    <definedName name="Z_068523E1_798D_11DB_8B93_00A0B0553127_.wvu.FilterData" localSheetId="12" hidden="1">#REF!</definedName>
    <definedName name="Z_068523E1_798D_11DB_8B93_00A0B0553127_.wvu.FilterData" localSheetId="13" hidden="1">#REF!</definedName>
    <definedName name="Z_068523E1_798D_11DB_8B93_00A0B0553127_.wvu.FilterData" localSheetId="14" hidden="1">'様式9-18'!$A$3:$C$93</definedName>
    <definedName name="Z_068523E1_798D_11DB_8B93_00A0B0553127_.wvu.FilterData" localSheetId="15" hidden="1">'様式9-19'!$A$3:$C$92</definedName>
    <definedName name="Z_068523E1_798D_11DB_8B93_00A0B0553127_.wvu.FilterData" localSheetId="16" hidden="1">#REF!</definedName>
    <definedName name="Z_068523E1_798D_11DB_8B93_00A0B0553127_.wvu.FilterData" localSheetId="17" hidden="1">'様式9-23'!$A$3:$C$30</definedName>
    <definedName name="Z_068523E1_798D_11DB_8B93_00A0B0553127_.wvu.FilterData" localSheetId="18" hidden="1">'様式9-24'!$A$3:$C$28</definedName>
    <definedName name="Z_068523E1_798D_11DB_8B93_00A0B0553127_.wvu.FilterData" localSheetId="19" hidden="1">'様式9-27'!$A$3:$C$36</definedName>
    <definedName name="Z_068523E1_798D_11DB_8B93_00A0B0553127_.wvu.FilterData" localSheetId="20" hidden="1">'様式9-28'!$A$3:$C$36</definedName>
    <definedName name="Z_068523E1_798D_11DB_8B93_00A0B0553127_.wvu.FilterData" localSheetId="21" hidden="1">'様式9-31'!$A$3:$C$14</definedName>
    <definedName name="Z_068523E1_798D_11DB_8B93_00A0B0553127_.wvu.FilterData" localSheetId="22" hidden="1">'様式9-34'!$A$3:$C$14</definedName>
    <definedName name="Z_068523E1_798D_11DB_8B93_00A0B0553127_.wvu.FilterData" localSheetId="11" hidden="1">#REF!</definedName>
    <definedName name="Z_09A9CD79_5479_4C67_BCAC_B590562BB628_.wvu.FilterData" localSheetId="12" hidden="1">#REF!</definedName>
    <definedName name="Z_09A9CD79_5479_4C67_BCAC_B590562BB628_.wvu.FilterData" localSheetId="13" hidden="1">#REF!</definedName>
    <definedName name="Z_09A9CD79_5479_4C67_BCAC_B590562BB628_.wvu.FilterData" localSheetId="14" hidden="1">'様式9-18'!$A$3:$C$93</definedName>
    <definedName name="Z_09A9CD79_5479_4C67_BCAC_B590562BB628_.wvu.FilterData" localSheetId="15" hidden="1">'様式9-19'!$A$3:$C$92</definedName>
    <definedName name="Z_09A9CD79_5479_4C67_BCAC_B590562BB628_.wvu.FilterData" localSheetId="16" hidden="1">#REF!</definedName>
    <definedName name="Z_09A9CD79_5479_4C67_BCAC_B590562BB628_.wvu.FilterData" localSheetId="17" hidden="1">'様式9-23'!$A$3:$C$30</definedName>
    <definedName name="Z_09A9CD79_5479_4C67_BCAC_B590562BB628_.wvu.FilterData" localSheetId="18" hidden="1">'様式9-24'!$A$3:$C$28</definedName>
    <definedName name="Z_09A9CD79_5479_4C67_BCAC_B590562BB628_.wvu.FilterData" localSheetId="19" hidden="1">'様式9-27'!$A$3:$C$36</definedName>
    <definedName name="Z_09A9CD79_5479_4C67_BCAC_B590562BB628_.wvu.FilterData" localSheetId="20" hidden="1">'様式9-28'!$A$3:$C$36</definedName>
    <definedName name="Z_09A9CD79_5479_4C67_BCAC_B590562BB628_.wvu.FilterData" localSheetId="21" hidden="1">'様式9-31'!$A$3:$C$14</definedName>
    <definedName name="Z_09A9CD79_5479_4C67_BCAC_B590562BB628_.wvu.FilterData" localSheetId="22" hidden="1">'様式9-34'!$A$3:$C$14</definedName>
    <definedName name="Z_09A9CD79_5479_4C67_BCAC_B590562BB628_.wvu.FilterData" localSheetId="11" hidden="1">#REF!</definedName>
    <definedName name="Z_11F762B7_87B5_436F_A91E_603D26C05DEC_.wvu.FilterData" localSheetId="12" hidden="1">#REF!</definedName>
    <definedName name="Z_11F762B7_87B5_436F_A91E_603D26C05DEC_.wvu.FilterData" localSheetId="13" hidden="1">#REF!</definedName>
    <definedName name="Z_11F762B7_87B5_436F_A91E_603D26C05DEC_.wvu.FilterData" localSheetId="14" hidden="1">'様式9-18'!$A$5:$F$93</definedName>
    <definedName name="Z_11F762B7_87B5_436F_A91E_603D26C05DEC_.wvu.FilterData" localSheetId="15" hidden="1">'様式9-19'!$A$5:$O$92</definedName>
    <definedName name="Z_11F762B7_87B5_436F_A91E_603D26C05DEC_.wvu.FilterData" localSheetId="16" hidden="1">#REF!</definedName>
    <definedName name="Z_11F762B7_87B5_436F_A91E_603D26C05DEC_.wvu.FilterData" localSheetId="17" hidden="1">'様式9-23'!$A$5:$F$30</definedName>
    <definedName name="Z_11F762B7_87B5_436F_A91E_603D26C05DEC_.wvu.FilterData" localSheetId="18" hidden="1">'様式9-24'!$A$5:$O$28</definedName>
    <definedName name="Z_11F762B7_87B5_436F_A91E_603D26C05DEC_.wvu.FilterData" localSheetId="19" hidden="1">'様式9-27'!$A$6:$F$36</definedName>
    <definedName name="Z_11F762B7_87B5_436F_A91E_603D26C05DEC_.wvu.FilterData" localSheetId="20" hidden="1">'様式9-28'!$A$6:$O$36</definedName>
    <definedName name="Z_11F762B7_87B5_436F_A91E_603D26C05DEC_.wvu.FilterData" localSheetId="21" hidden="1">'様式9-31'!$A$5:$O$14</definedName>
    <definedName name="Z_11F762B7_87B5_436F_A91E_603D26C05DEC_.wvu.FilterData" localSheetId="22" hidden="1">'様式9-34'!$A$5:$O$14</definedName>
    <definedName name="Z_11F762B7_87B5_436F_A91E_603D26C05DEC_.wvu.FilterData" localSheetId="11" hidden="1">#REF!</definedName>
    <definedName name="Z_11F762B7_87B5_436F_A91E_603D26C05DEC_.wvu.PrintArea" localSheetId="12" hidden="1">'様式9-10'!$A$1:$E$9</definedName>
    <definedName name="Z_11F762B7_87B5_436F_A91E_603D26C05DEC_.wvu.PrintArea" localSheetId="13" hidden="1">'様式9-11'!$A$1:$G$9</definedName>
    <definedName name="Z_11F762B7_87B5_436F_A91E_603D26C05DEC_.wvu.PrintArea" localSheetId="14" hidden="1">'様式9-18'!$A$1:$F$93</definedName>
    <definedName name="Z_11F762B7_87B5_436F_A91E_603D26C05DEC_.wvu.PrintArea" localSheetId="15" hidden="1">'様式9-19'!$A$1:$O$92</definedName>
    <definedName name="Z_11F762B7_87B5_436F_A91E_603D26C05DEC_.wvu.PrintArea" localSheetId="16" hidden="1">'様式9-20'!$A$1:$E$2</definedName>
    <definedName name="Z_11F762B7_87B5_436F_A91E_603D26C05DEC_.wvu.PrintArea" localSheetId="17" hidden="1">'様式9-23'!$A$1:$F$30</definedName>
    <definedName name="Z_11F762B7_87B5_436F_A91E_603D26C05DEC_.wvu.PrintArea" localSheetId="18" hidden="1">'様式9-24'!$A$1:$O$28</definedName>
    <definedName name="Z_11F762B7_87B5_436F_A91E_603D26C05DEC_.wvu.PrintArea" localSheetId="19" hidden="1">'様式9-27'!$A$1:$F$36</definedName>
    <definedName name="Z_11F762B7_87B5_436F_A91E_603D26C05DEC_.wvu.PrintArea" localSheetId="20" hidden="1">'様式9-28'!$A$1:$O$36</definedName>
    <definedName name="Z_11F762B7_87B5_436F_A91E_603D26C05DEC_.wvu.PrintArea" localSheetId="21" hidden="1">'様式9-31'!$A$1:$O$14</definedName>
    <definedName name="Z_11F762B7_87B5_436F_A91E_603D26C05DEC_.wvu.PrintArea" localSheetId="22" hidden="1">'様式9-34'!$A$1:$O$14</definedName>
    <definedName name="Z_11F762B7_87B5_436F_A91E_603D26C05DEC_.wvu.PrintArea" localSheetId="11" hidden="1">'様式9-9'!$A$1:$E$10</definedName>
    <definedName name="Z_11F762B7_87B5_436F_A91E_603D26C05DEC_.wvu.PrintTitles" localSheetId="12" hidden="1">'様式9-10'!$1:$9</definedName>
    <definedName name="Z_11F762B7_87B5_436F_A91E_603D26C05DEC_.wvu.PrintTitles" localSheetId="13" hidden="1">'様式9-11'!$1:$9</definedName>
    <definedName name="Z_11F762B7_87B5_436F_A91E_603D26C05DEC_.wvu.PrintTitles" localSheetId="14" hidden="1">'様式9-18'!$1:$2</definedName>
    <definedName name="Z_11F762B7_87B5_436F_A91E_603D26C05DEC_.wvu.PrintTitles" localSheetId="15" hidden="1">'様式9-19'!$1:$2</definedName>
    <definedName name="Z_11F762B7_87B5_436F_A91E_603D26C05DEC_.wvu.PrintTitles" localSheetId="16" hidden="1">'様式9-20'!$1:$2</definedName>
    <definedName name="Z_11F762B7_87B5_436F_A91E_603D26C05DEC_.wvu.PrintTitles" localSheetId="17" hidden="1">'様式9-23'!$1:$2</definedName>
    <definedName name="Z_11F762B7_87B5_436F_A91E_603D26C05DEC_.wvu.PrintTitles" localSheetId="18" hidden="1">'様式9-24'!$1:$2</definedName>
    <definedName name="Z_11F762B7_87B5_436F_A91E_603D26C05DEC_.wvu.PrintTitles" localSheetId="19" hidden="1">'様式9-27'!$1:$2</definedName>
    <definedName name="Z_11F762B7_87B5_436F_A91E_603D26C05DEC_.wvu.PrintTitles" localSheetId="20" hidden="1">'様式9-28'!$1:$2</definedName>
    <definedName name="Z_11F762B7_87B5_436F_A91E_603D26C05DEC_.wvu.PrintTitles" localSheetId="21" hidden="1">'様式9-31'!$1:$2</definedName>
    <definedName name="Z_11F762B7_87B5_436F_A91E_603D26C05DEC_.wvu.PrintTitles" localSheetId="22" hidden="1">'様式9-34'!$1:$2</definedName>
    <definedName name="Z_11F762B7_87B5_436F_A91E_603D26C05DEC_.wvu.PrintTitles" localSheetId="11" hidden="1">'様式9-9'!$1:$10</definedName>
    <definedName name="Z_11F762B7_87B5_436F_A91E_603D26C05DEC_.wvu.Rows" localSheetId="12" hidden="1">#REF!</definedName>
    <definedName name="Z_11F762B7_87B5_436F_A91E_603D26C05DEC_.wvu.Rows" localSheetId="13" hidden="1">#REF!</definedName>
    <definedName name="Z_11F762B7_87B5_436F_A91E_603D26C05DEC_.wvu.Rows" localSheetId="14" hidden="1">#REF!</definedName>
    <definedName name="Z_11F762B7_87B5_436F_A91E_603D26C05DEC_.wvu.Rows" localSheetId="15" hidden="1">#REF!</definedName>
    <definedName name="Z_11F762B7_87B5_436F_A91E_603D26C05DEC_.wvu.Rows" localSheetId="16" hidden="1">#REF!</definedName>
    <definedName name="Z_11F762B7_87B5_436F_A91E_603D26C05DEC_.wvu.Rows" localSheetId="17" hidden="1">#REF!</definedName>
    <definedName name="Z_11F762B7_87B5_436F_A91E_603D26C05DEC_.wvu.Rows" localSheetId="18" hidden="1">#REF!</definedName>
    <definedName name="Z_11F762B7_87B5_436F_A91E_603D26C05DEC_.wvu.Rows" localSheetId="19" hidden="1">#REF!</definedName>
    <definedName name="Z_11F762B7_87B5_436F_A91E_603D26C05DEC_.wvu.Rows" localSheetId="20" hidden="1">#REF!</definedName>
    <definedName name="Z_11F762B7_87B5_436F_A91E_603D26C05DEC_.wvu.Rows" localSheetId="21" hidden="1">#REF!</definedName>
    <definedName name="Z_11F762B7_87B5_436F_A91E_603D26C05DEC_.wvu.Rows" localSheetId="22" hidden="1">#REF!</definedName>
    <definedName name="Z_11F762B7_87B5_436F_A91E_603D26C05DEC_.wvu.Rows" localSheetId="11" hidden="1">#REF!</definedName>
    <definedName name="Z_1E432D73_D559_4735_96E9_E42C2997E3E5_.wvu.PrintArea" localSheetId="0" hidden="1">'様式5-2-1'!$A$1:$I$74</definedName>
    <definedName name="Z_1E432D73_D559_4735_96E9_E42C2997E3E5_.wvu.PrintArea" localSheetId="23" hidden="1">'様式5-3-1　'!$A$1:$I$74</definedName>
    <definedName name="Z_1E432D73_D559_4735_96E9_E42C2997E3E5_.wvu.PrintArea" localSheetId="1" hidden="1">'様式5-2-2'!$A$1:$K$75</definedName>
    <definedName name="Z_1E432D73_D559_4735_96E9_E42C2997E3E5_.wvu.PrintArea" localSheetId="2" hidden="1">'様式5-2-3'!$A$1:$K$76</definedName>
    <definedName name="Z_1E432D73_D559_4735_96E9_E42C2997E3E5_.wvu.PrintArea" localSheetId="3" hidden="1">'様式5-2-4'!$A$1:$K$75</definedName>
    <definedName name="Z_1E432D73_D559_4735_96E9_E42C2997E3E5_.wvu.PrintArea" localSheetId="4" hidden="1">'様式5-2-5'!$A$1:$K$75</definedName>
    <definedName name="Z_1E432D73_D559_4735_96E9_E42C2997E3E5_.wvu.PrintArea" localSheetId="5" hidden="1">'様式5-2-6'!$A$1:$K$75</definedName>
    <definedName name="Z_1E432D73_D559_4735_96E9_E42C2997E3E5_.wvu.PrintArea" localSheetId="24" hidden="1">'様式5-3-2 '!$A$1:$K$43</definedName>
    <definedName name="Z_1E432D73_D559_4735_96E9_E42C2997E3E5_.wvu.PrintArea" localSheetId="6" hidden="1">'様式5-2-7'!$A$1:$I$72</definedName>
    <definedName name="Z_1E432D73_D559_4735_96E9_E42C2997E3E5_.wvu.PrintArea" localSheetId="9" hidden="1">'様式5-3'!$A$1:$G$7</definedName>
    <definedName name="Z_578E8B07_F4BD_4AC7_9B64_D40BC503DCBD_.wvu.FilterData" localSheetId="12" hidden="1">#REF!</definedName>
    <definedName name="_xlnm._FilterDatabase" localSheetId="7" hidden="1">'様式1-2'!$A$13:$J$167</definedName>
    <definedName name="Z_578E8B07_F4BD_4AC7_9B64_D40BC503DCBD_.wvu.FilterData" localSheetId="13" hidden="1">#REF!</definedName>
    <definedName name="Z_578E8B07_F4BD_4AC7_9B64_D40BC503DCBD_.wvu.FilterData" localSheetId="14" hidden="1">'様式9-18'!$A$3:$C$93</definedName>
    <definedName name="_xlnm._FilterDatabase" localSheetId="15" hidden="1">'様式9-19'!$A$3:$C$92</definedName>
    <definedName name="_xlnm._FilterDatabase" localSheetId="14" hidden="1">'様式9-18'!$A$3:$C$93</definedName>
    <definedName name="Z_578E8B07_F4BD_4AC7_9B64_D40BC503DCBD_.wvu.FilterData" localSheetId="15" hidden="1">'様式9-19'!$A$3:$C$92</definedName>
    <definedName name="Z_578E8B07_F4BD_4AC7_9B64_D40BC503DCBD_.wvu.FilterData" localSheetId="16" hidden="1">#REF!</definedName>
    <definedName name="_xlnm._FilterDatabase" localSheetId="13" hidden="1">#REF!</definedName>
    <definedName name="Z_578E8B07_F4BD_4AC7_9B64_D40BC503DCBD_.wvu.FilterData" localSheetId="17" hidden="1">'様式9-23'!$A$3:$C$30</definedName>
    <definedName name="_xlnm._FilterDatabase" localSheetId="12" hidden="1">#REF!</definedName>
    <definedName name="Z_578E8B07_F4BD_4AC7_9B64_D40BC503DCBD_.wvu.FilterData" localSheetId="18" hidden="1">'様式9-24'!$A$3:$C$28</definedName>
    <definedName name="Z_578E8B07_F4BD_4AC7_9B64_D40BC503DCBD_.wvu.FilterData" localSheetId="19" hidden="1">'様式9-27'!$A$3:$C$36</definedName>
    <definedName name="Z_578E8B07_F4BD_4AC7_9B64_D40BC503DCBD_.wvu.FilterData" localSheetId="20" hidden="1">'様式9-28'!$A$3:$C$36</definedName>
    <definedName name="Z_578E8B07_F4BD_4AC7_9B64_D40BC503DCBD_.wvu.FilterData" localSheetId="21" hidden="1">'様式9-31'!$A$3:$C$14</definedName>
    <definedName name="Z_578E8B07_F4BD_4AC7_9B64_D40BC503DCBD_.wvu.FilterData" localSheetId="22" hidden="1">'様式9-34'!$A$3:$C$14</definedName>
    <definedName name="Z_578E8B07_F4BD_4AC7_9B64_D40BC503DCBD_.wvu.FilterData" localSheetId="11" hidden="1">#REF!</definedName>
    <definedName name="Z_5E961C25_E2E2_4B7F_BE71_3BDDBABE7FF3_.wvu.FilterData" localSheetId="12" hidden="1">#REF!</definedName>
    <definedName name="Z_5E961C25_E2E2_4B7F_BE71_3BDDBABE7FF3_.wvu.FilterData" localSheetId="13" hidden="1">#REF!</definedName>
    <definedName name="Z_5E961C25_E2E2_4B7F_BE71_3BDDBABE7FF3_.wvu.FilterData" localSheetId="14" hidden="1">'様式9-18'!$A$3:$C$93</definedName>
    <definedName name="Z_5E961C25_E2E2_4B7F_BE71_3BDDBABE7FF3_.wvu.FilterData" localSheetId="15" hidden="1">'様式9-19'!$A$3:$C$92</definedName>
    <definedName name="Z_5E961C25_E2E2_4B7F_BE71_3BDDBABE7FF3_.wvu.FilterData" localSheetId="16" hidden="1">#REF!</definedName>
    <definedName name="Z_5E961C25_E2E2_4B7F_BE71_3BDDBABE7FF3_.wvu.FilterData" localSheetId="17" hidden="1">'様式9-23'!$A$3:$C$30</definedName>
    <definedName name="Z_5E961C25_E2E2_4B7F_BE71_3BDDBABE7FF3_.wvu.FilterData" localSheetId="18" hidden="1">'様式9-24'!$A$3:$C$28</definedName>
    <definedName name="Z_5E961C25_E2E2_4B7F_BE71_3BDDBABE7FF3_.wvu.FilterData" localSheetId="19" hidden="1">'様式9-27'!$A$3:$C$36</definedName>
    <definedName name="Z_5E961C25_E2E2_4B7F_BE71_3BDDBABE7FF3_.wvu.FilterData" localSheetId="20" hidden="1">'様式9-28'!$A$3:$C$36</definedName>
    <definedName name="Z_5E961C25_E2E2_4B7F_BE71_3BDDBABE7FF3_.wvu.FilterData" localSheetId="21" hidden="1">'様式9-31'!$A$3:$C$14</definedName>
    <definedName name="Z_5E961C25_E2E2_4B7F_BE71_3BDDBABE7FF3_.wvu.FilterData" localSheetId="22" hidden="1">'様式9-34'!$A$3:$C$14</definedName>
    <definedName name="Z_5E961C25_E2E2_4B7F_BE71_3BDDBABE7FF3_.wvu.FilterData" localSheetId="11" hidden="1">#REF!</definedName>
    <definedName name="Z_5E961C25_E2E2_4B7F_BE71_3BDDBABE7FF3_.wvu.PrintArea" localSheetId="12" hidden="1">'様式9-10'!$A$1:$E$9</definedName>
    <definedName name="Z_5E961C25_E2E2_4B7F_BE71_3BDDBABE7FF3_.wvu.PrintArea" localSheetId="13" hidden="1">'様式9-11'!$A$1:$G$9</definedName>
    <definedName name="Z_5E961C25_E2E2_4B7F_BE71_3BDDBABE7FF3_.wvu.PrintArea" localSheetId="14" hidden="1">'様式9-18'!$A$1:$F$93</definedName>
    <definedName name="Z_5E961C25_E2E2_4B7F_BE71_3BDDBABE7FF3_.wvu.PrintArea" localSheetId="15" hidden="1">'様式9-19'!$A$1:$O$92</definedName>
    <definedName name="Z_5E961C25_E2E2_4B7F_BE71_3BDDBABE7FF3_.wvu.PrintArea" localSheetId="16" hidden="1">'様式9-20'!$A$1:$E$2</definedName>
    <definedName name="Z_5E961C25_E2E2_4B7F_BE71_3BDDBABE7FF3_.wvu.PrintArea" localSheetId="17" hidden="1">'様式9-23'!$A$1:$F$30</definedName>
    <definedName name="Z_5E961C25_E2E2_4B7F_BE71_3BDDBABE7FF3_.wvu.PrintArea" localSheetId="18" hidden="1">'様式9-24'!$A$1:$O$28</definedName>
    <definedName name="Z_5E961C25_E2E2_4B7F_BE71_3BDDBABE7FF3_.wvu.PrintArea" localSheetId="19" hidden="1">'様式9-27'!$A$1:$F$36</definedName>
    <definedName name="Z_5E961C25_E2E2_4B7F_BE71_3BDDBABE7FF3_.wvu.PrintArea" localSheetId="20" hidden="1">'様式9-28'!$A$1:$O$36</definedName>
    <definedName name="Z_5E961C25_E2E2_4B7F_BE71_3BDDBABE7FF3_.wvu.PrintArea" localSheetId="21" hidden="1">'様式9-31'!$A$1:$O$14</definedName>
    <definedName name="Z_5E961C25_E2E2_4B7F_BE71_3BDDBABE7FF3_.wvu.PrintArea" localSheetId="22" hidden="1">'様式9-34'!$A$1:$O$14</definedName>
    <definedName name="Z_5E961C25_E2E2_4B7F_BE71_3BDDBABE7FF3_.wvu.PrintArea" localSheetId="11" hidden="1">'様式9-9'!$A$1:$E$10</definedName>
    <definedName name="Z_6C4EE961_205A_4278_AE3E_714A2AB2D97D_.wvu.FilterData" localSheetId="12" hidden="1">#REF!</definedName>
    <definedName name="Z_6C4EE961_205A_4278_AE3E_714A2AB2D97D_.wvu.FilterData" localSheetId="13" hidden="1">#REF!</definedName>
    <definedName name="Z_6C4EE961_205A_4278_AE3E_714A2AB2D97D_.wvu.FilterData" localSheetId="14" hidden="1">'様式9-18'!$A$3:$C$93</definedName>
    <definedName name="Z_6C4EE961_205A_4278_AE3E_714A2AB2D97D_.wvu.FilterData" localSheetId="15" hidden="1">'様式9-19'!$A$3:$C$92</definedName>
    <definedName name="Z_6C4EE961_205A_4278_AE3E_714A2AB2D97D_.wvu.FilterData" localSheetId="16" hidden="1">#REF!</definedName>
    <definedName name="Z_6C4EE961_205A_4278_AE3E_714A2AB2D97D_.wvu.FilterData" localSheetId="17" hidden="1">'様式9-23'!$A$3:$C$30</definedName>
    <definedName name="Z_6C4EE961_205A_4278_AE3E_714A2AB2D97D_.wvu.FilterData" localSheetId="18" hidden="1">'様式9-24'!$A$3:$C$28</definedName>
    <definedName name="Z_6C4EE961_205A_4278_AE3E_714A2AB2D97D_.wvu.FilterData" localSheetId="19" hidden="1">'様式9-27'!$A$3:$C$36</definedName>
    <definedName name="Z_6C4EE961_205A_4278_AE3E_714A2AB2D97D_.wvu.FilterData" localSheetId="20" hidden="1">'様式9-28'!$A$3:$C$36</definedName>
    <definedName name="Z_6C4EE961_205A_4278_AE3E_714A2AB2D97D_.wvu.FilterData" localSheetId="21" hidden="1">'様式9-31'!$A$3:$C$14</definedName>
    <definedName name="Z_6C4EE961_205A_4278_AE3E_714A2AB2D97D_.wvu.FilterData" localSheetId="22" hidden="1">'様式9-34'!$A$3:$C$14</definedName>
    <definedName name="Z_6C4EE961_205A_4278_AE3E_714A2AB2D97D_.wvu.FilterData" localSheetId="11" hidden="1">#REF!</definedName>
    <definedName name="Z_6C71E34B_BD44_4008_BCAF_A77CB4E473C1_.wvu.FilterData" localSheetId="12" hidden="1">#REF!</definedName>
    <definedName name="Z_6C71E34B_BD44_4008_BCAF_A77CB4E473C1_.wvu.FilterData" localSheetId="13" hidden="1">#REF!</definedName>
    <definedName name="Z_6C71E34B_BD44_4008_BCAF_A77CB4E473C1_.wvu.FilterData" localSheetId="14" hidden="1">'様式9-18'!$A$3:$C$93</definedName>
    <definedName name="Z_6C71E34B_BD44_4008_BCAF_A77CB4E473C1_.wvu.FilterData" localSheetId="15" hidden="1">'様式9-19'!$A$3:$C$92</definedName>
    <definedName name="Z_6C71E34B_BD44_4008_BCAF_A77CB4E473C1_.wvu.FilterData" localSheetId="16" hidden="1">#REF!</definedName>
    <definedName name="Z_6C71E34B_BD44_4008_BCAF_A77CB4E473C1_.wvu.FilterData" localSheetId="17" hidden="1">'様式9-23'!$A$3:$C$30</definedName>
    <definedName name="Z_6C71E34B_BD44_4008_BCAF_A77CB4E473C1_.wvu.FilterData" localSheetId="18" hidden="1">'様式9-24'!$A$3:$C$28</definedName>
    <definedName name="Z_6C71E34B_BD44_4008_BCAF_A77CB4E473C1_.wvu.FilterData" localSheetId="19" hidden="1">'様式9-27'!$A$3:$C$36</definedName>
    <definedName name="Z_6C71E34B_BD44_4008_BCAF_A77CB4E473C1_.wvu.FilterData" localSheetId="20" hidden="1">'様式9-28'!$A$3:$C$36</definedName>
    <definedName name="Z_6C71E34B_BD44_4008_BCAF_A77CB4E473C1_.wvu.FilterData" localSheetId="21" hidden="1">'様式9-31'!$A$3:$C$14</definedName>
    <definedName name="Z_6C71E34B_BD44_4008_BCAF_A77CB4E473C1_.wvu.FilterData" localSheetId="22" hidden="1">'様式9-34'!$A$3:$C$14</definedName>
    <definedName name="Z_6C71E34B_BD44_4008_BCAF_A77CB4E473C1_.wvu.FilterData" localSheetId="11" hidden="1">#REF!</definedName>
    <definedName name="Z_6FA4AA9D_6F18_4709_9330_E4F3DC4AD90F_.wvu.FilterData" localSheetId="12" hidden="1">#REF!</definedName>
    <definedName name="Z_6FA4AA9D_6F18_4709_9330_E4F3DC4AD90F_.wvu.FilterData" localSheetId="13" hidden="1">#REF!</definedName>
    <definedName name="Z_6FA4AA9D_6F18_4709_9330_E4F3DC4AD90F_.wvu.FilterData" localSheetId="14" hidden="1">'様式9-18'!$A$3:$C$93</definedName>
    <definedName name="Z_6FA4AA9D_6F18_4709_9330_E4F3DC4AD90F_.wvu.FilterData" localSheetId="15" hidden="1">'様式9-19'!$A$3:$C$92</definedName>
    <definedName name="Z_6FA4AA9D_6F18_4709_9330_E4F3DC4AD90F_.wvu.FilterData" localSheetId="16" hidden="1">#REF!</definedName>
    <definedName name="Z_6FA4AA9D_6F18_4709_9330_E4F3DC4AD90F_.wvu.FilterData" localSheetId="17" hidden="1">'様式9-23'!$A$3:$C$30</definedName>
    <definedName name="Z_6FA4AA9D_6F18_4709_9330_E4F3DC4AD90F_.wvu.FilterData" localSheetId="18" hidden="1">'様式9-24'!$A$3:$C$28</definedName>
    <definedName name="Z_6FA4AA9D_6F18_4709_9330_E4F3DC4AD90F_.wvu.FilterData" localSheetId="19" hidden="1">'様式9-27'!$A$3:$C$36</definedName>
    <definedName name="Z_6FA4AA9D_6F18_4709_9330_E4F3DC4AD90F_.wvu.FilterData" localSheetId="20" hidden="1">'様式9-28'!$A$3:$C$36</definedName>
    <definedName name="Z_6FA4AA9D_6F18_4709_9330_E4F3DC4AD90F_.wvu.FilterData" localSheetId="21" hidden="1">'様式9-31'!$A$3:$C$14</definedName>
    <definedName name="Z_6FA4AA9D_6F18_4709_9330_E4F3DC4AD90F_.wvu.FilterData" localSheetId="22" hidden="1">'様式9-34'!$A$3:$C$14</definedName>
    <definedName name="Z_6FA4AA9D_6F18_4709_9330_E4F3DC4AD90F_.wvu.FilterData" localSheetId="11" hidden="1">#REF!</definedName>
    <definedName name="Z_6FA4AA9D_6F18_4709_9330_E4F3DC4AD90F_.wvu.PrintArea" localSheetId="12" hidden="1">'様式9-10'!$A$1:$E$9</definedName>
    <definedName name="Z_6FA4AA9D_6F18_4709_9330_E4F3DC4AD90F_.wvu.PrintArea" localSheetId="13" hidden="1">'様式9-11'!$A$1:$G$9</definedName>
    <definedName name="Z_6FA4AA9D_6F18_4709_9330_E4F3DC4AD90F_.wvu.PrintArea" localSheetId="14" hidden="1">'様式9-18'!$A$1:$F$93</definedName>
    <definedName name="Z_6FA4AA9D_6F18_4709_9330_E4F3DC4AD90F_.wvu.PrintArea" localSheetId="15" hidden="1">'様式9-19'!$A$1:$O$92</definedName>
    <definedName name="Z_6FA4AA9D_6F18_4709_9330_E4F3DC4AD90F_.wvu.PrintArea" localSheetId="16" hidden="1">'様式9-20'!$A$1:$E$2</definedName>
    <definedName name="Z_6FA4AA9D_6F18_4709_9330_E4F3DC4AD90F_.wvu.PrintArea" localSheetId="17" hidden="1">'様式9-23'!$A$1:$F$30</definedName>
    <definedName name="Z_6FA4AA9D_6F18_4709_9330_E4F3DC4AD90F_.wvu.PrintArea" localSheetId="18" hidden="1">'様式9-24'!$A$1:$O$28</definedName>
    <definedName name="Z_6FA4AA9D_6F18_4709_9330_E4F3DC4AD90F_.wvu.PrintArea" localSheetId="19" hidden="1">'様式9-27'!$A$1:$F$36</definedName>
    <definedName name="Z_6FA4AA9D_6F18_4709_9330_E4F3DC4AD90F_.wvu.PrintArea" localSheetId="20" hidden="1">'様式9-28'!$A$1:$O$36</definedName>
    <definedName name="Z_6FA4AA9D_6F18_4709_9330_E4F3DC4AD90F_.wvu.PrintArea" localSheetId="21" hidden="1">'様式9-31'!$A$1:$O$14</definedName>
    <definedName name="Z_6FA4AA9D_6F18_4709_9330_E4F3DC4AD90F_.wvu.PrintArea" localSheetId="22" hidden="1">'様式9-34'!$A$1:$O$14</definedName>
    <definedName name="Z_6FA4AA9D_6F18_4709_9330_E4F3DC4AD90F_.wvu.PrintArea" localSheetId="11" hidden="1">'様式9-9'!$A$1:$E$10</definedName>
    <definedName name="Z_70AB0C27_205E_414B_B9DB_FF181C64D047_.wvu.FilterData" localSheetId="12" hidden="1">#REF!</definedName>
    <definedName name="Z_70AB0C27_205E_414B_B9DB_FF181C64D047_.wvu.FilterData" localSheetId="13" hidden="1">#REF!</definedName>
    <definedName name="Z_70AB0C27_205E_414B_B9DB_FF181C64D047_.wvu.FilterData" localSheetId="14" hidden="1">'様式9-18'!$A$3:$C$93</definedName>
    <definedName name="Z_70AB0C27_205E_414B_B9DB_FF181C64D047_.wvu.FilterData" localSheetId="15" hidden="1">'様式9-19'!$A$3:$C$92</definedName>
    <definedName name="Z_70AB0C27_205E_414B_B9DB_FF181C64D047_.wvu.FilterData" localSheetId="16" hidden="1">#REF!</definedName>
    <definedName name="Z_70AB0C27_205E_414B_B9DB_FF181C64D047_.wvu.FilterData" localSheetId="17" hidden="1">'様式9-23'!$A$3:$C$30</definedName>
    <definedName name="Z_70AB0C27_205E_414B_B9DB_FF181C64D047_.wvu.FilterData" localSheetId="18" hidden="1">'様式9-24'!$A$3:$C$28</definedName>
    <definedName name="Z_70AB0C27_205E_414B_B9DB_FF181C64D047_.wvu.FilterData" localSheetId="19" hidden="1">'様式9-27'!$A$3:$C$36</definedName>
    <definedName name="Z_70AB0C27_205E_414B_B9DB_FF181C64D047_.wvu.FilterData" localSheetId="20" hidden="1">'様式9-28'!$A$3:$C$36</definedName>
    <definedName name="Z_70AB0C27_205E_414B_B9DB_FF181C64D047_.wvu.FilterData" localSheetId="21" hidden="1">'様式9-31'!$A$3:$C$14</definedName>
    <definedName name="Z_70AB0C27_205E_414B_B9DB_FF181C64D047_.wvu.FilterData" localSheetId="22" hidden="1">'様式9-34'!$A$3:$C$14</definedName>
    <definedName name="Z_70AB0C27_205E_414B_B9DB_FF181C64D047_.wvu.FilterData" localSheetId="11" hidden="1">#REF!</definedName>
    <definedName name="Z_794C1312_BF06_47B8_AF1C_59D3006A436C_.wvu.FilterData" localSheetId="12" hidden="1">#REF!</definedName>
    <definedName name="Z_794C1312_BF06_47B8_AF1C_59D3006A436C_.wvu.FilterData" localSheetId="13" hidden="1">#REF!</definedName>
    <definedName name="Z_794C1312_BF06_47B8_AF1C_59D3006A436C_.wvu.FilterData" localSheetId="14" hidden="1">'様式9-18'!$A$5:$F$93</definedName>
    <definedName name="Z_794C1312_BF06_47B8_AF1C_59D3006A436C_.wvu.FilterData" localSheetId="15" hidden="1">'様式9-19'!$A$5:$O$92</definedName>
    <definedName name="Z_794C1312_BF06_47B8_AF1C_59D3006A436C_.wvu.FilterData" localSheetId="16" hidden="1">#REF!</definedName>
    <definedName name="Z_794C1312_BF06_47B8_AF1C_59D3006A436C_.wvu.FilterData" localSheetId="17" hidden="1">'様式9-23'!$A$5:$F$30</definedName>
    <definedName name="Z_794C1312_BF06_47B8_AF1C_59D3006A436C_.wvu.FilterData" localSheetId="18" hidden="1">'様式9-24'!$A$5:$O$28</definedName>
    <definedName name="Z_794C1312_BF06_47B8_AF1C_59D3006A436C_.wvu.FilterData" localSheetId="19" hidden="1">'様式9-27'!$A$6:$F$36</definedName>
    <definedName name="Z_794C1312_BF06_47B8_AF1C_59D3006A436C_.wvu.FilterData" localSheetId="20" hidden="1">'様式9-28'!$A$6:$O$36</definedName>
    <definedName name="Z_794C1312_BF06_47B8_AF1C_59D3006A436C_.wvu.FilterData" localSheetId="21" hidden="1">'様式9-31'!$A$5:$O$14</definedName>
    <definedName name="Z_794C1312_BF06_47B8_AF1C_59D3006A436C_.wvu.FilterData" localSheetId="22" hidden="1">'様式9-34'!$A$5:$O$14</definedName>
    <definedName name="Z_794C1312_BF06_47B8_AF1C_59D3006A436C_.wvu.FilterData" localSheetId="11" hidden="1">#REF!</definedName>
    <definedName name="Z_80953310_0D6E_4EB4_BD03_A8138CFCBC6B_.wvu.FilterData" localSheetId="12" hidden="1">#REF!</definedName>
    <definedName name="Z_80953310_0D6E_4EB4_BD03_A8138CFCBC6B_.wvu.FilterData" localSheetId="13" hidden="1">#REF!</definedName>
    <definedName name="Z_80953310_0D6E_4EB4_BD03_A8138CFCBC6B_.wvu.FilterData" localSheetId="14" hidden="1">'様式9-18'!$A$3:$C$93</definedName>
    <definedName name="Z_80953310_0D6E_4EB4_BD03_A8138CFCBC6B_.wvu.FilterData" localSheetId="15" hidden="1">'様式9-19'!$A$3:$C$92</definedName>
    <definedName name="Z_80953310_0D6E_4EB4_BD03_A8138CFCBC6B_.wvu.FilterData" localSheetId="16" hidden="1">#REF!</definedName>
    <definedName name="Z_80953310_0D6E_4EB4_BD03_A8138CFCBC6B_.wvu.FilterData" localSheetId="17" hidden="1">'様式9-23'!$A$3:$C$30</definedName>
    <definedName name="Z_80953310_0D6E_4EB4_BD03_A8138CFCBC6B_.wvu.FilterData" localSheetId="18" hidden="1">'様式9-24'!$A$3:$C$28</definedName>
    <definedName name="Z_80953310_0D6E_4EB4_BD03_A8138CFCBC6B_.wvu.FilterData" localSheetId="19" hidden="1">'様式9-27'!$A$3:$C$36</definedName>
    <definedName name="Z_80953310_0D6E_4EB4_BD03_A8138CFCBC6B_.wvu.FilterData" localSheetId="20" hidden="1">'様式9-28'!$A$3:$C$36</definedName>
    <definedName name="Z_80953310_0D6E_4EB4_BD03_A8138CFCBC6B_.wvu.FilterData" localSheetId="21" hidden="1">'様式9-31'!$A$3:$C$14</definedName>
    <definedName name="Z_80953310_0D6E_4EB4_BD03_A8138CFCBC6B_.wvu.FilterData" localSheetId="22" hidden="1">'様式9-34'!$A$3:$C$14</definedName>
    <definedName name="Z_80953310_0D6E_4EB4_BD03_A8138CFCBC6B_.wvu.FilterData" localSheetId="11" hidden="1">#REF!</definedName>
    <definedName name="Z_89CAAE2B_0705_48D7_803F_3095E2059424_.wvu.Cols" localSheetId="12" hidden="1">#REF!</definedName>
    <definedName name="Z_89CAAE2B_0705_48D7_803F_3095E2059424_.wvu.Cols" localSheetId="13" hidden="1">#REF!</definedName>
    <definedName name="Z_89CAAE2B_0705_48D7_803F_3095E2059424_.wvu.Cols" localSheetId="14" hidden="1">#REF!</definedName>
    <definedName name="Z_89CAAE2B_0705_48D7_803F_3095E2059424_.wvu.Cols" localSheetId="15" hidden="1">#REF!</definedName>
    <definedName name="Z_89CAAE2B_0705_48D7_803F_3095E2059424_.wvu.Cols" localSheetId="16" hidden="1">#REF!</definedName>
    <definedName name="Z_89CAAE2B_0705_48D7_803F_3095E2059424_.wvu.Cols" localSheetId="17" hidden="1">#REF!</definedName>
    <definedName name="Z_89CAAE2B_0705_48D7_803F_3095E2059424_.wvu.Cols" localSheetId="18" hidden="1">#REF!</definedName>
    <definedName name="Z_89CAAE2B_0705_48D7_803F_3095E2059424_.wvu.Cols" localSheetId="19" hidden="1">#REF!</definedName>
    <definedName name="Z_89CAAE2B_0705_48D7_803F_3095E2059424_.wvu.Cols" localSheetId="20" hidden="1">#REF!</definedName>
    <definedName name="Z_89CAAE2B_0705_48D7_803F_3095E2059424_.wvu.Cols" localSheetId="21" hidden="1">#REF!</definedName>
    <definedName name="Z_89CAAE2B_0705_48D7_803F_3095E2059424_.wvu.Cols" localSheetId="22" hidden="1">#REF!</definedName>
    <definedName name="Z_89CAAE2B_0705_48D7_803F_3095E2059424_.wvu.Cols" localSheetId="11" hidden="1">#REF!</definedName>
    <definedName name="Z_89CAAE2B_0705_48D7_803F_3095E2059424_.wvu.FilterData" localSheetId="12" hidden="1">#REF!</definedName>
    <definedName name="Z_89CAAE2B_0705_48D7_803F_3095E2059424_.wvu.FilterData" localSheetId="13" hidden="1">#REF!</definedName>
    <definedName name="Z_89CAAE2B_0705_48D7_803F_3095E2059424_.wvu.FilterData" localSheetId="14" hidden="1">'様式9-18'!$A$5:$F$93</definedName>
    <definedName name="Z_89CAAE2B_0705_48D7_803F_3095E2059424_.wvu.FilterData" localSheetId="15" hidden="1">'様式9-19'!$A$5:$O$92</definedName>
    <definedName name="Z_89CAAE2B_0705_48D7_803F_3095E2059424_.wvu.FilterData" localSheetId="16" hidden="1">#REF!</definedName>
    <definedName name="Z_89CAAE2B_0705_48D7_803F_3095E2059424_.wvu.FilterData" localSheetId="17" hidden="1">'様式9-23'!$A$5:$F$30</definedName>
    <definedName name="Z_89CAAE2B_0705_48D7_803F_3095E2059424_.wvu.FilterData" localSheetId="18" hidden="1">'様式9-24'!$A$5:$O$28</definedName>
    <definedName name="Z_89CAAE2B_0705_48D7_803F_3095E2059424_.wvu.FilterData" localSheetId="19" hidden="1">'様式9-27'!$A$6:$F$36</definedName>
    <definedName name="Z_89CAAE2B_0705_48D7_803F_3095E2059424_.wvu.FilterData" localSheetId="20" hidden="1">'様式9-28'!$A$6:$O$36</definedName>
    <definedName name="Z_89CAAE2B_0705_48D7_803F_3095E2059424_.wvu.FilterData" localSheetId="21" hidden="1">'様式9-31'!$A$5:$O$14</definedName>
    <definedName name="Z_89CAAE2B_0705_48D7_803F_3095E2059424_.wvu.FilterData" localSheetId="22" hidden="1">'様式9-34'!$A$5:$O$14</definedName>
    <definedName name="Z_89CAAE2B_0705_48D7_803F_3095E2059424_.wvu.FilterData" localSheetId="11" hidden="1">#REF!</definedName>
    <definedName name="Z_89CAAE2B_0705_48D7_803F_3095E2059424_.wvu.PrintArea" localSheetId="12" hidden="1">'様式9-10'!$A:$E</definedName>
    <definedName name="Z_89CAAE2B_0705_48D7_803F_3095E2059424_.wvu.PrintArea" localSheetId="13" hidden="1">'様式9-11'!$A:$G</definedName>
    <definedName name="Z_89CAAE2B_0705_48D7_803F_3095E2059424_.wvu.PrintArea" localSheetId="14" hidden="1">'様式9-18'!$A:$F</definedName>
    <definedName name="Z_89CAAE2B_0705_48D7_803F_3095E2059424_.wvu.PrintArea" localSheetId="15" hidden="1">'様式9-19'!$A:$O</definedName>
    <definedName name="Z_89CAAE2B_0705_48D7_803F_3095E2059424_.wvu.PrintArea" localSheetId="16" hidden="1">'様式9-20'!$A:$E</definedName>
    <definedName name="Z_89CAAE2B_0705_48D7_803F_3095E2059424_.wvu.PrintArea" localSheetId="17" hidden="1">'様式9-23'!$A:$F</definedName>
    <definedName name="Z_89CAAE2B_0705_48D7_803F_3095E2059424_.wvu.PrintArea" localSheetId="18" hidden="1">'様式9-24'!$A:$O</definedName>
    <definedName name="Z_89CAAE2B_0705_48D7_803F_3095E2059424_.wvu.PrintArea" localSheetId="19" hidden="1">'様式9-27'!$A:$F</definedName>
    <definedName name="Z_89CAAE2B_0705_48D7_803F_3095E2059424_.wvu.PrintArea" localSheetId="20" hidden="1">'様式9-28'!$A:$O</definedName>
    <definedName name="Z_89CAAE2B_0705_48D7_803F_3095E2059424_.wvu.PrintArea" localSheetId="21" hidden="1">'様式9-31'!$A:$O</definedName>
    <definedName name="Z_89CAAE2B_0705_48D7_803F_3095E2059424_.wvu.PrintArea" localSheetId="22" hidden="1">'様式9-34'!$A:$O</definedName>
    <definedName name="Z_89CAAE2B_0705_48D7_803F_3095E2059424_.wvu.PrintArea" localSheetId="11" hidden="1">'様式9-9'!$A:$E</definedName>
    <definedName name="Z_89CAAE2B_0705_48D7_803F_3095E2059424_.wvu.PrintTitles" localSheetId="12" hidden="1">#REF!</definedName>
    <definedName name="Z_89CAAE2B_0705_48D7_803F_3095E2059424_.wvu.PrintTitles" localSheetId="13" hidden="1">#REF!</definedName>
    <definedName name="Z_89CAAE2B_0705_48D7_803F_3095E2059424_.wvu.PrintTitles" localSheetId="14" hidden="1">#REF!</definedName>
    <definedName name="Z_89CAAE2B_0705_48D7_803F_3095E2059424_.wvu.PrintTitles" localSheetId="15" hidden="1">#REF!</definedName>
    <definedName name="Z_89CAAE2B_0705_48D7_803F_3095E2059424_.wvu.PrintTitles" localSheetId="16" hidden="1">#REF!</definedName>
    <definedName name="Z_89CAAE2B_0705_48D7_803F_3095E2059424_.wvu.PrintTitles" localSheetId="17" hidden="1">#REF!</definedName>
    <definedName name="Z_89CAAE2B_0705_48D7_803F_3095E2059424_.wvu.PrintTitles" localSheetId="18" hidden="1">#REF!</definedName>
    <definedName name="Z_89CAAE2B_0705_48D7_803F_3095E2059424_.wvu.PrintTitles" localSheetId="19" hidden="1">#REF!</definedName>
    <definedName name="Z_89CAAE2B_0705_48D7_803F_3095E2059424_.wvu.PrintTitles" localSheetId="20" hidden="1">#REF!</definedName>
    <definedName name="Z_89CAAE2B_0705_48D7_803F_3095E2059424_.wvu.PrintTitles" localSheetId="21" hidden="1">#REF!</definedName>
    <definedName name="Z_89CAAE2B_0705_48D7_803F_3095E2059424_.wvu.PrintTitles" localSheetId="22" hidden="1">#REF!</definedName>
    <definedName name="Z_89CAAE2B_0705_48D7_803F_3095E2059424_.wvu.PrintTitles" localSheetId="11" hidden="1">#REF!</definedName>
    <definedName name="Z_89CAAE2B_0705_48D7_803F_3095E2059424_.wvu.Rows" localSheetId="12" hidden="1">#REF!</definedName>
    <definedName name="Z_89CAAE2B_0705_48D7_803F_3095E2059424_.wvu.Rows" localSheetId="13" hidden="1">#REF!</definedName>
    <definedName name="Z_89CAAE2B_0705_48D7_803F_3095E2059424_.wvu.Rows" localSheetId="14" hidden="1">#REF!</definedName>
    <definedName name="Z_89CAAE2B_0705_48D7_803F_3095E2059424_.wvu.Rows" localSheetId="15" hidden="1">#REF!</definedName>
    <definedName name="Z_89CAAE2B_0705_48D7_803F_3095E2059424_.wvu.Rows" localSheetId="16" hidden="1">#REF!</definedName>
    <definedName name="Z_89CAAE2B_0705_48D7_803F_3095E2059424_.wvu.Rows" localSheetId="17" hidden="1">#REF!</definedName>
    <definedName name="Z_89CAAE2B_0705_48D7_803F_3095E2059424_.wvu.Rows" localSheetId="18" hidden="1">#REF!</definedName>
    <definedName name="Z_89CAAE2B_0705_48D7_803F_3095E2059424_.wvu.Rows" localSheetId="19" hidden="1">#REF!</definedName>
    <definedName name="Z_89CAAE2B_0705_48D7_803F_3095E2059424_.wvu.Rows" localSheetId="20" hidden="1">#REF!</definedName>
    <definedName name="Z_89CAAE2B_0705_48D7_803F_3095E2059424_.wvu.Rows" localSheetId="21" hidden="1">#REF!</definedName>
    <definedName name="Z_89CAAE2B_0705_48D7_803F_3095E2059424_.wvu.Rows" localSheetId="22" hidden="1">#REF!</definedName>
    <definedName name="Z_89CAAE2B_0705_48D7_803F_3095E2059424_.wvu.Rows" localSheetId="11" hidden="1">#REF!</definedName>
    <definedName name="Z_8C490C24_2352_11DA_8646_000347984135_.wvu.FilterData" localSheetId="12" hidden="1">#REF!</definedName>
    <definedName name="Z_8C490C24_2352_11DA_8646_000347984135_.wvu.FilterData" localSheetId="13" hidden="1">#REF!</definedName>
    <definedName name="Z_8C490C24_2352_11DA_8646_000347984135_.wvu.FilterData" localSheetId="14" hidden="1">'様式9-18'!$A$5:$F$93</definedName>
    <definedName name="Z_8C490C24_2352_11DA_8646_000347984135_.wvu.FilterData" localSheetId="15" hidden="1">'様式9-19'!$A$5:$O$92</definedName>
    <definedName name="Z_8C490C24_2352_11DA_8646_000347984135_.wvu.FilterData" localSheetId="16" hidden="1">#REF!</definedName>
    <definedName name="Z_8C490C24_2352_11DA_8646_000347984135_.wvu.FilterData" localSheetId="17" hidden="1">'様式9-23'!$A$5:$F$30</definedName>
    <definedName name="Z_8C490C24_2352_11DA_8646_000347984135_.wvu.FilterData" localSheetId="18" hidden="1">'様式9-24'!$A$5:$O$28</definedName>
    <definedName name="Z_8C490C24_2352_11DA_8646_000347984135_.wvu.FilterData" localSheetId="19" hidden="1">'様式9-27'!$A$6:$F$36</definedName>
    <definedName name="Z_8C490C24_2352_11DA_8646_000347984135_.wvu.FilterData" localSheetId="20" hidden="1">'様式9-28'!$A$6:$O$36</definedName>
    <definedName name="Z_8C490C24_2352_11DA_8646_000347984135_.wvu.FilterData" localSheetId="21" hidden="1">'様式9-31'!$A$5:$O$14</definedName>
    <definedName name="Z_8C490C24_2352_11DA_8646_000347984135_.wvu.FilterData" localSheetId="22" hidden="1">'様式9-34'!$A$5:$O$14</definedName>
    <definedName name="Z_8C490C24_2352_11DA_8646_000347984135_.wvu.FilterData" localSheetId="11" hidden="1">#REF!</definedName>
    <definedName name="Z_8C490C24_2352_11DA_8646_000347984135_.wvu.PrintArea" localSheetId="12" hidden="1">'様式9-10'!$A$1:$E$9</definedName>
    <definedName name="Z_8C490C24_2352_11DA_8646_000347984135_.wvu.PrintArea" localSheetId="13" hidden="1">'様式9-11'!$A$1:$G$9</definedName>
    <definedName name="Z_8C490C24_2352_11DA_8646_000347984135_.wvu.PrintArea" localSheetId="14" hidden="1">'様式9-18'!$A$1:$F$93</definedName>
    <definedName name="Z_8C490C24_2352_11DA_8646_000347984135_.wvu.PrintArea" localSheetId="15" hidden="1">'様式9-19'!$A$1:$O$92</definedName>
    <definedName name="Z_8C490C24_2352_11DA_8646_000347984135_.wvu.PrintArea" localSheetId="16" hidden="1">'様式9-20'!$A$1:$E$2</definedName>
    <definedName name="Z_8C490C24_2352_11DA_8646_000347984135_.wvu.PrintArea" localSheetId="17" hidden="1">'様式9-23'!$A$1:$F$30</definedName>
    <definedName name="Z_8C490C24_2352_11DA_8646_000347984135_.wvu.PrintArea" localSheetId="18" hidden="1">'様式9-24'!$A$1:$O$28</definedName>
    <definedName name="Z_8C490C24_2352_11DA_8646_000347984135_.wvu.PrintArea" localSheetId="19" hidden="1">'様式9-27'!$A$1:$F$36</definedName>
    <definedName name="Z_8C490C24_2352_11DA_8646_000347984135_.wvu.PrintArea" localSheetId="20" hidden="1">'様式9-28'!$A$1:$O$36</definedName>
    <definedName name="Z_8C490C24_2352_11DA_8646_000347984135_.wvu.PrintArea" localSheetId="21" hidden="1">'様式9-31'!$A$1:$O$14</definedName>
    <definedName name="Z_8C490C24_2352_11DA_8646_000347984135_.wvu.PrintArea" localSheetId="22" hidden="1">'様式9-34'!$A$1:$O$14</definedName>
    <definedName name="Z_8C490C24_2352_11DA_8646_000347984135_.wvu.PrintArea" localSheetId="11" hidden="1">'様式9-9'!$A$1:$E$10</definedName>
    <definedName name="Z_8C490C24_2352_11DA_8646_000347984135_.wvu.PrintTitles" localSheetId="12" hidden="1">'様式9-10'!$1:$9</definedName>
    <definedName name="Z_8C490C24_2352_11DA_8646_000347984135_.wvu.PrintTitles" localSheetId="13" hidden="1">'様式9-11'!$1:$9</definedName>
    <definedName name="Z_8C490C24_2352_11DA_8646_000347984135_.wvu.PrintTitles" localSheetId="14" hidden="1">'様式9-18'!$1:$2</definedName>
    <definedName name="Z_8C490C24_2352_11DA_8646_000347984135_.wvu.PrintTitles" localSheetId="15" hidden="1">'様式9-19'!$1:$2</definedName>
    <definedName name="Z_8C490C24_2352_11DA_8646_000347984135_.wvu.PrintTitles" localSheetId="16" hidden="1">'様式9-20'!$1:$2</definedName>
    <definedName name="Z_8C490C24_2352_11DA_8646_000347984135_.wvu.PrintTitles" localSheetId="17" hidden="1">'様式9-23'!$1:$2</definedName>
    <definedName name="Z_8C490C24_2352_11DA_8646_000347984135_.wvu.PrintTitles" localSheetId="18" hidden="1">'様式9-24'!$1:$2</definedName>
    <definedName name="Z_8C490C24_2352_11DA_8646_000347984135_.wvu.PrintTitles" localSheetId="19" hidden="1">'様式9-27'!$1:$2</definedName>
    <definedName name="Z_8C490C24_2352_11DA_8646_000347984135_.wvu.PrintTitles" localSheetId="20" hidden="1">'様式9-28'!$1:$2</definedName>
    <definedName name="Z_8C490C24_2352_11DA_8646_000347984135_.wvu.PrintTitles" localSheetId="21" hidden="1">'様式9-31'!$1:$2</definedName>
    <definedName name="Z_8C490C24_2352_11DA_8646_000347984135_.wvu.PrintTitles" localSheetId="22" hidden="1">'様式9-34'!$1:$2</definedName>
    <definedName name="Z_8C490C24_2352_11DA_8646_000347984135_.wvu.PrintTitles" localSheetId="11" hidden="1">'様式9-9'!$1:$10</definedName>
    <definedName name="Z_8C490C24_2352_11DA_8646_000347984135_.wvu.Rows" localSheetId="12" hidden="1">#REF!</definedName>
    <definedName name="Z_8C490C24_2352_11DA_8646_000347984135_.wvu.Rows" localSheetId="13" hidden="1">#REF!</definedName>
    <definedName name="Z_8C490C24_2352_11DA_8646_000347984135_.wvu.Rows" localSheetId="14" hidden="1">#REF!</definedName>
    <definedName name="Z_8C490C24_2352_11DA_8646_000347984135_.wvu.Rows" localSheetId="15" hidden="1">#REF!</definedName>
    <definedName name="Z_8C490C24_2352_11DA_8646_000347984135_.wvu.Rows" localSheetId="16" hidden="1">#REF!</definedName>
    <definedName name="Z_8C490C24_2352_11DA_8646_000347984135_.wvu.Rows" localSheetId="17" hidden="1">#REF!</definedName>
    <definedName name="Z_8C490C24_2352_11DA_8646_000347984135_.wvu.Rows" localSheetId="18" hidden="1">#REF!</definedName>
    <definedName name="Z_8C490C24_2352_11DA_8646_000347984135_.wvu.Rows" localSheetId="19" hidden="1">#REF!</definedName>
    <definedName name="Z_8C490C24_2352_11DA_8646_000347984135_.wvu.Rows" localSheetId="20" hidden="1">#REF!</definedName>
    <definedName name="Z_8C490C24_2352_11DA_8646_000347984135_.wvu.Rows" localSheetId="21" hidden="1">#REF!</definedName>
    <definedName name="Z_8C490C24_2352_11DA_8646_000347984135_.wvu.Rows" localSheetId="22" hidden="1">#REF!</definedName>
    <definedName name="Z_8C490C24_2352_11DA_8646_000347984135_.wvu.Rows" localSheetId="11" hidden="1">#REF!</definedName>
    <definedName name="Z_952E326E_EB92_4BA7_AE7E_4D332B9E20F0_.wvu.Cols" localSheetId="12" hidden="1">#REF!</definedName>
    <definedName name="Z_952E326E_EB92_4BA7_AE7E_4D332B9E20F0_.wvu.Cols" localSheetId="13" hidden="1">#REF!</definedName>
    <definedName name="Z_952E326E_EB92_4BA7_AE7E_4D332B9E20F0_.wvu.Cols" localSheetId="14" hidden="1">#REF!</definedName>
    <definedName name="Z_952E326E_EB92_4BA7_AE7E_4D332B9E20F0_.wvu.Cols" localSheetId="15" hidden="1">#REF!</definedName>
    <definedName name="Z_952E326E_EB92_4BA7_AE7E_4D332B9E20F0_.wvu.Cols" localSheetId="16" hidden="1">#REF!</definedName>
    <definedName name="Z_952E326E_EB92_4BA7_AE7E_4D332B9E20F0_.wvu.Cols" localSheetId="17" hidden="1">#REF!</definedName>
    <definedName name="Z_952E326E_EB92_4BA7_AE7E_4D332B9E20F0_.wvu.Cols" localSheetId="18" hidden="1">#REF!</definedName>
    <definedName name="Z_952E326E_EB92_4BA7_AE7E_4D332B9E20F0_.wvu.Cols" localSheetId="19" hidden="1">#REF!</definedName>
    <definedName name="Z_952E326E_EB92_4BA7_AE7E_4D332B9E20F0_.wvu.Cols" localSheetId="20" hidden="1">#REF!</definedName>
    <definedName name="Z_952E326E_EB92_4BA7_AE7E_4D332B9E20F0_.wvu.Cols" localSheetId="21" hidden="1">#REF!</definedName>
    <definedName name="Z_952E326E_EB92_4BA7_AE7E_4D332B9E20F0_.wvu.Cols" localSheetId="22" hidden="1">#REF!</definedName>
    <definedName name="Z_952E326E_EB92_4BA7_AE7E_4D332B9E20F0_.wvu.Cols" localSheetId="11" hidden="1">#REF!</definedName>
    <definedName name="Z_952E326E_EB92_4BA7_AE7E_4D332B9E20F0_.wvu.FilterData" localSheetId="12" hidden="1">#REF!</definedName>
    <definedName name="Z_952E326E_EB92_4BA7_AE7E_4D332B9E20F0_.wvu.FilterData" localSheetId="13" hidden="1">#REF!</definedName>
    <definedName name="Z_952E326E_EB92_4BA7_AE7E_4D332B9E20F0_.wvu.FilterData" localSheetId="14" hidden="1">'様式9-18'!$A$5:$F$93</definedName>
    <definedName name="Z_952E326E_EB92_4BA7_AE7E_4D332B9E20F0_.wvu.FilterData" localSheetId="15" hidden="1">'様式9-19'!$A$5:$O$92</definedName>
    <definedName name="Z_952E326E_EB92_4BA7_AE7E_4D332B9E20F0_.wvu.FilterData" localSheetId="16" hidden="1">#REF!</definedName>
    <definedName name="Z_952E326E_EB92_4BA7_AE7E_4D332B9E20F0_.wvu.FilterData" localSheetId="17" hidden="1">'様式9-23'!$A$5:$F$30</definedName>
    <definedName name="Z_952E326E_EB92_4BA7_AE7E_4D332B9E20F0_.wvu.FilterData" localSheetId="18" hidden="1">'様式9-24'!$A$5:$O$28</definedName>
    <definedName name="Z_952E326E_EB92_4BA7_AE7E_4D332B9E20F0_.wvu.FilterData" localSheetId="19" hidden="1">'様式9-27'!$A$6:$F$36</definedName>
    <definedName name="Z_952E326E_EB92_4BA7_AE7E_4D332B9E20F0_.wvu.FilterData" localSheetId="20" hidden="1">'様式9-28'!$A$6:$O$36</definedName>
    <definedName name="Z_952E326E_EB92_4BA7_AE7E_4D332B9E20F0_.wvu.FilterData" localSheetId="21" hidden="1">'様式9-31'!$A$5:$O$14</definedName>
    <definedName name="Z_952E326E_EB92_4BA7_AE7E_4D332B9E20F0_.wvu.FilterData" localSheetId="22" hidden="1">'様式9-34'!$A$5:$O$14</definedName>
    <definedName name="Z_952E326E_EB92_4BA7_AE7E_4D332B9E20F0_.wvu.FilterData" localSheetId="11" hidden="1">#REF!</definedName>
    <definedName name="Z_952E326E_EB92_4BA7_AE7E_4D332B9E20F0_.wvu.PrintArea" localSheetId="12" hidden="1">'様式9-10'!$A$1:$E$9</definedName>
    <definedName name="Z_952E326E_EB92_4BA7_AE7E_4D332B9E20F0_.wvu.PrintArea" localSheetId="13" hidden="1">'様式9-11'!$A$1:$G$9</definedName>
    <definedName name="Z_952E326E_EB92_4BA7_AE7E_4D332B9E20F0_.wvu.PrintArea" localSheetId="14" hidden="1">'様式9-18'!$A$1:$F$93</definedName>
    <definedName name="Z_952E326E_EB92_4BA7_AE7E_4D332B9E20F0_.wvu.PrintArea" localSheetId="15" hidden="1">'様式9-19'!$A$1:$O$92</definedName>
    <definedName name="Z_952E326E_EB92_4BA7_AE7E_4D332B9E20F0_.wvu.PrintArea" localSheetId="16" hidden="1">'様式9-20'!$A$1:$E$2</definedName>
    <definedName name="Z_952E326E_EB92_4BA7_AE7E_4D332B9E20F0_.wvu.PrintArea" localSheetId="17" hidden="1">'様式9-23'!$A$1:$F$30</definedName>
    <definedName name="Z_952E326E_EB92_4BA7_AE7E_4D332B9E20F0_.wvu.PrintArea" localSheetId="18" hidden="1">'様式9-24'!$A$1:$O$28</definedName>
    <definedName name="Z_952E326E_EB92_4BA7_AE7E_4D332B9E20F0_.wvu.PrintArea" localSheetId="19" hidden="1">'様式9-27'!$A$1:$F$36</definedName>
    <definedName name="Z_952E326E_EB92_4BA7_AE7E_4D332B9E20F0_.wvu.PrintArea" localSheetId="20" hidden="1">'様式9-28'!$A$1:$O$36</definedName>
    <definedName name="Z_952E326E_EB92_4BA7_AE7E_4D332B9E20F0_.wvu.PrintArea" localSheetId="21" hidden="1">'様式9-31'!$A$1:$O$14</definedName>
    <definedName name="Z_952E326E_EB92_4BA7_AE7E_4D332B9E20F0_.wvu.PrintArea" localSheetId="22" hidden="1">'様式9-34'!$A$1:$O$14</definedName>
    <definedName name="Z_952E326E_EB92_4BA7_AE7E_4D332B9E20F0_.wvu.PrintArea" localSheetId="11" hidden="1">'様式9-9'!$A$1:$E$10</definedName>
    <definedName name="Z_952E326E_EB92_4BA7_AE7E_4D332B9E20F0_.wvu.Rows" localSheetId="12" hidden="1">#REF!</definedName>
    <definedName name="Z_952E326E_EB92_4BA7_AE7E_4D332B9E20F0_.wvu.Rows" localSheetId="13" hidden="1">#REF!</definedName>
    <definedName name="Z_952E326E_EB92_4BA7_AE7E_4D332B9E20F0_.wvu.Rows" localSheetId="14" hidden="1">#REF!</definedName>
    <definedName name="Z_952E326E_EB92_4BA7_AE7E_4D332B9E20F0_.wvu.Rows" localSheetId="15" hidden="1">#REF!</definedName>
    <definedName name="Z_952E326E_EB92_4BA7_AE7E_4D332B9E20F0_.wvu.Rows" localSheetId="16" hidden="1">#REF!</definedName>
    <definedName name="Z_952E326E_EB92_4BA7_AE7E_4D332B9E20F0_.wvu.Rows" localSheetId="17" hidden="1">#REF!</definedName>
    <definedName name="Z_952E326E_EB92_4BA7_AE7E_4D332B9E20F0_.wvu.Rows" localSheetId="18" hidden="1">#REF!</definedName>
    <definedName name="Z_952E326E_EB92_4BA7_AE7E_4D332B9E20F0_.wvu.Rows" localSheetId="19" hidden="1">#REF!</definedName>
    <definedName name="Z_952E326E_EB92_4BA7_AE7E_4D332B9E20F0_.wvu.Rows" localSheetId="20" hidden="1">#REF!</definedName>
    <definedName name="Z_952E326E_EB92_4BA7_AE7E_4D332B9E20F0_.wvu.Rows" localSheetId="21" hidden="1">#REF!</definedName>
    <definedName name="Z_952E326E_EB92_4BA7_AE7E_4D332B9E20F0_.wvu.Rows" localSheetId="22" hidden="1">#REF!</definedName>
    <definedName name="Z_952E326E_EB92_4BA7_AE7E_4D332B9E20F0_.wvu.Rows" localSheetId="11" hidden="1">#REF!</definedName>
    <definedName name="Z_97D477BA_44C1_45C7_9DB2_911BE0C49E96_.wvu.FilterData" localSheetId="12" hidden="1">#REF!</definedName>
    <definedName name="Z_97D477BA_44C1_45C7_9DB2_911BE0C49E96_.wvu.FilterData" localSheetId="13" hidden="1">#REF!</definedName>
    <definedName name="Z_97D477BA_44C1_45C7_9DB2_911BE0C49E96_.wvu.FilterData" localSheetId="14" hidden="1">'様式9-18'!$A$3:$C$93</definedName>
    <definedName name="Z_97D477BA_44C1_45C7_9DB2_911BE0C49E96_.wvu.FilterData" localSheetId="15" hidden="1">'様式9-19'!$A$3:$C$92</definedName>
    <definedName name="Z_97D477BA_44C1_45C7_9DB2_911BE0C49E96_.wvu.FilterData" localSheetId="16" hidden="1">#REF!</definedName>
    <definedName name="Z_97D477BA_44C1_45C7_9DB2_911BE0C49E96_.wvu.FilterData" localSheetId="17" hidden="1">'様式9-23'!$A$3:$C$30</definedName>
    <definedName name="Z_97D477BA_44C1_45C7_9DB2_911BE0C49E96_.wvu.FilterData" localSheetId="18" hidden="1">'様式9-24'!$A$3:$C$28</definedName>
    <definedName name="Z_97D477BA_44C1_45C7_9DB2_911BE0C49E96_.wvu.FilterData" localSheetId="19" hidden="1">'様式9-27'!$A$3:$C$36</definedName>
    <definedName name="Z_97D477BA_44C1_45C7_9DB2_911BE0C49E96_.wvu.FilterData" localSheetId="20" hidden="1">'様式9-28'!$A$3:$C$36</definedName>
    <definedName name="Z_97D477BA_44C1_45C7_9DB2_911BE0C49E96_.wvu.FilterData" localSheetId="21" hidden="1">'様式9-31'!$A$3:$C$14</definedName>
    <definedName name="Z_97D477BA_44C1_45C7_9DB2_911BE0C49E96_.wvu.FilterData" localSheetId="22" hidden="1">'様式9-34'!$A$3:$C$14</definedName>
    <definedName name="Z_97D477BA_44C1_45C7_9DB2_911BE0C49E96_.wvu.FilterData" localSheetId="11" hidden="1">#REF!</definedName>
    <definedName name="Z_AF1F5981_6E67_11D9_8486_000347E09AC7_.wvu.FilterData" localSheetId="12" hidden="1">#REF!</definedName>
    <definedName name="Z_AF1F5981_6E67_11D9_8486_000347E09AC7_.wvu.FilterData" localSheetId="13" hidden="1">#REF!</definedName>
    <definedName name="Z_AF1F5981_6E67_11D9_8486_000347E09AC7_.wvu.FilterData" localSheetId="14" hidden="1">'様式9-18'!$A$3:$C$93</definedName>
    <definedName name="Z_AF1F5981_6E67_11D9_8486_000347E09AC7_.wvu.FilterData" localSheetId="15" hidden="1">'様式9-19'!$A$3:$C$92</definedName>
    <definedName name="Z_AF1F5981_6E67_11D9_8486_000347E09AC7_.wvu.FilterData" localSheetId="16" hidden="1">#REF!</definedName>
    <definedName name="Z_AF1F5981_6E67_11D9_8486_000347E09AC7_.wvu.FilterData" localSheetId="17" hidden="1">'様式9-23'!$A$3:$C$30</definedName>
    <definedName name="Z_AF1F5981_6E67_11D9_8486_000347E09AC7_.wvu.FilterData" localSheetId="18" hidden="1">'様式9-24'!$A$3:$C$28</definedName>
    <definedName name="Z_AF1F5981_6E67_11D9_8486_000347E09AC7_.wvu.FilterData" localSheetId="19" hidden="1">'様式9-27'!$A$3:$C$36</definedName>
    <definedName name="Z_AF1F5981_6E67_11D9_8486_000347E09AC7_.wvu.FilterData" localSheetId="20" hidden="1">'様式9-28'!$A$3:$C$36</definedName>
    <definedName name="Z_AF1F5981_6E67_11D9_8486_000347E09AC7_.wvu.FilterData" localSheetId="21" hidden="1">'様式9-31'!$A$3:$C$14</definedName>
    <definedName name="Z_AF1F5981_6E67_11D9_8486_000347E09AC7_.wvu.FilterData" localSheetId="22" hidden="1">'様式9-34'!$A$3:$C$14</definedName>
    <definedName name="Z_AF1F5981_6E67_11D9_8486_000347E09AC7_.wvu.FilterData" localSheetId="11" hidden="1">#REF!</definedName>
    <definedName name="Z_AF1F5981_6E67_11D9_8486_000347E09AC7_.wvu.PrintArea" localSheetId="12" hidden="1">'様式9-10'!$A$1:$E$9</definedName>
    <definedName name="Z_AF1F5981_6E67_11D9_8486_000347E09AC7_.wvu.PrintArea" localSheetId="13" hidden="1">'様式9-11'!$A$1:$G$9</definedName>
    <definedName name="Z_AF1F5981_6E67_11D9_8486_000347E09AC7_.wvu.PrintArea" localSheetId="14" hidden="1">'様式9-18'!$A$1:$F$93</definedName>
    <definedName name="Z_AF1F5981_6E67_11D9_8486_000347E09AC7_.wvu.PrintArea" localSheetId="15" hidden="1">'様式9-19'!$A$1:$O$92</definedName>
    <definedName name="Z_AF1F5981_6E67_11D9_8486_000347E09AC7_.wvu.PrintArea" localSheetId="16" hidden="1">'様式9-20'!$A$1:$E$2</definedName>
    <definedName name="Z_AF1F5981_6E67_11D9_8486_000347E09AC7_.wvu.PrintArea" localSheetId="17" hidden="1">'様式9-23'!$A$1:$F$30</definedName>
    <definedName name="Z_AF1F5981_6E67_11D9_8486_000347E09AC7_.wvu.PrintArea" localSheetId="18" hidden="1">'様式9-24'!$A$1:$O$28</definedName>
    <definedName name="Z_AF1F5981_6E67_11D9_8486_000347E09AC7_.wvu.PrintArea" localSheetId="19" hidden="1">'様式9-27'!$A$1:$F$36</definedName>
    <definedName name="Z_AF1F5981_6E67_11D9_8486_000347E09AC7_.wvu.PrintArea" localSheetId="20" hidden="1">'様式9-28'!$A$1:$O$36</definedName>
    <definedName name="Z_AF1F5981_6E67_11D9_8486_000347E09AC7_.wvu.PrintArea" localSheetId="21" hidden="1">'様式9-31'!$A$1:$O$14</definedName>
    <definedName name="Z_AF1F5981_6E67_11D9_8486_000347E09AC7_.wvu.PrintArea" localSheetId="22" hidden="1">'様式9-34'!$A$1:$O$14</definedName>
    <definedName name="Z_AF1F5981_6E67_11D9_8486_000347E09AC7_.wvu.PrintArea" localSheetId="11" hidden="1">'様式9-9'!$A$1:$E$10</definedName>
    <definedName name="Z_BF83AF82_30DB_11DA_8537_000347E09AC7_.wvu.FilterData" localSheetId="12" hidden="1">#REF!</definedName>
    <definedName name="Z_BF83AF82_30DB_11DA_8537_000347E09AC7_.wvu.FilterData" localSheetId="13" hidden="1">#REF!</definedName>
    <definedName name="Z_BF83AF82_30DB_11DA_8537_000347E09AC7_.wvu.FilterData" localSheetId="14" hidden="1">'様式9-18'!$A$5:$F$93</definedName>
    <definedName name="Z_BF83AF82_30DB_11DA_8537_000347E09AC7_.wvu.FilterData" localSheetId="15" hidden="1">'様式9-19'!$A$5:$O$92</definedName>
    <definedName name="Z_BF83AF82_30DB_11DA_8537_000347E09AC7_.wvu.FilterData" localSheetId="16" hidden="1">#REF!</definedName>
    <definedName name="Z_BF83AF82_30DB_11DA_8537_000347E09AC7_.wvu.FilterData" localSheetId="17" hidden="1">'様式9-23'!$A$5:$F$30</definedName>
    <definedName name="Z_BF83AF82_30DB_11DA_8537_000347E09AC7_.wvu.FilterData" localSheetId="18" hidden="1">'様式9-24'!$A$5:$O$28</definedName>
    <definedName name="Z_BF83AF82_30DB_11DA_8537_000347E09AC7_.wvu.FilterData" localSheetId="19" hidden="1">'様式9-27'!$A$6:$F$36</definedName>
    <definedName name="Z_BF83AF82_30DB_11DA_8537_000347E09AC7_.wvu.FilterData" localSheetId="20" hidden="1">'様式9-28'!$A$6:$O$36</definedName>
    <definedName name="Z_BF83AF82_30DB_11DA_8537_000347E09AC7_.wvu.FilterData" localSheetId="21" hidden="1">'様式9-31'!$A$5:$O$14</definedName>
    <definedName name="Z_BF83AF82_30DB_11DA_8537_000347E09AC7_.wvu.FilterData" localSheetId="22" hidden="1">'様式9-34'!$A$5:$O$14</definedName>
    <definedName name="Z_BF83AF82_30DB_11DA_8537_000347E09AC7_.wvu.FilterData" localSheetId="11" hidden="1">#REF!</definedName>
    <definedName name="Z_E75860E0_2B5E_11DA_8FC4_0002A57A3F1F_.wvu.FilterData" localSheetId="12" hidden="1">#REF!</definedName>
    <definedName name="Z_E75860E0_2B5E_11DA_8FC4_0002A57A3F1F_.wvu.FilterData" localSheetId="13" hidden="1">#REF!</definedName>
    <definedName name="Z_E75860E0_2B5E_11DA_8FC4_0002A57A3F1F_.wvu.FilterData" localSheetId="14" hidden="1">'様式9-18'!$A$5:$F$93</definedName>
    <definedName name="Z_E75860E0_2B5E_11DA_8FC4_0002A57A3F1F_.wvu.FilterData" localSheetId="15" hidden="1">'様式9-19'!$A$5:$O$92</definedName>
    <definedName name="Z_E75860E0_2B5E_11DA_8FC4_0002A57A3F1F_.wvu.FilterData" localSheetId="16" hidden="1">#REF!</definedName>
    <definedName name="Z_E75860E0_2B5E_11DA_8FC4_0002A57A3F1F_.wvu.FilterData" localSheetId="17" hidden="1">'様式9-23'!$A$5:$F$30</definedName>
    <definedName name="Z_E75860E0_2B5E_11DA_8FC4_0002A57A3F1F_.wvu.FilterData" localSheetId="18" hidden="1">'様式9-24'!$A$5:$O$28</definedName>
    <definedName name="Z_E75860E0_2B5E_11DA_8FC4_0002A57A3F1F_.wvu.FilterData" localSheetId="19" hidden="1">'様式9-27'!$A$6:$F$36</definedName>
    <definedName name="Z_E75860E0_2B5E_11DA_8FC4_0002A57A3F1F_.wvu.FilterData" localSheetId="20" hidden="1">'様式9-28'!$A$6:$O$36</definedName>
    <definedName name="Z_E75860E0_2B5E_11DA_8FC4_0002A57A3F1F_.wvu.FilterData" localSheetId="21" hidden="1">'様式9-31'!$A$5:$O$14</definedName>
    <definedName name="Z_E75860E0_2B5E_11DA_8FC4_0002A57A3F1F_.wvu.FilterData" localSheetId="22" hidden="1">'様式9-34'!$A$5:$O$14</definedName>
    <definedName name="Z_E75860E0_2B5E_11DA_8FC4_0002A57A3F1F_.wvu.FilterData" localSheetId="11" hidden="1">#REF!</definedName>
    <definedName name="Z_E75860E0_2B5E_11DA_8FC4_0002A57A3F1F_.wvu.PrintTitles" localSheetId="12" hidden="1">'様式9-10'!$1:$9</definedName>
    <definedName name="Z_E75860E0_2B5E_11DA_8FC4_0002A57A3F1F_.wvu.PrintTitles" localSheetId="13" hidden="1">'様式9-11'!$1:$9</definedName>
    <definedName name="Z_E75860E0_2B5E_11DA_8FC4_0002A57A3F1F_.wvu.PrintTitles" localSheetId="14" hidden="1">'様式9-18'!$1:$2</definedName>
    <definedName name="Z_E75860E0_2B5E_11DA_8FC4_0002A57A3F1F_.wvu.PrintTitles" localSheetId="15" hidden="1">'様式9-19'!$1:$2</definedName>
    <definedName name="Z_E75860E0_2B5E_11DA_8FC4_0002A57A3F1F_.wvu.PrintTitles" localSheetId="16" hidden="1">'様式9-20'!$1:$2</definedName>
    <definedName name="Z_E75860E0_2B5E_11DA_8FC4_0002A57A3F1F_.wvu.PrintTitles" localSheetId="17" hidden="1">'様式9-23'!$1:$2</definedName>
    <definedName name="Z_E75860E0_2B5E_11DA_8FC4_0002A57A3F1F_.wvu.PrintTitles" localSheetId="18" hidden="1">'様式9-24'!$1:$2</definedName>
    <definedName name="Z_E75860E0_2B5E_11DA_8FC4_0002A57A3F1F_.wvu.PrintTitles" localSheetId="19" hidden="1">'様式9-27'!$1:$2</definedName>
    <definedName name="Z_E75860E0_2B5E_11DA_8FC4_0002A57A3F1F_.wvu.PrintTitles" localSheetId="20" hidden="1">'様式9-28'!$1:$2</definedName>
    <definedName name="Z_E75860E0_2B5E_11DA_8FC4_0002A57A3F1F_.wvu.PrintTitles" localSheetId="21" hidden="1">'様式9-31'!$1:$2</definedName>
    <definedName name="Z_E75860E0_2B5E_11DA_8FC4_0002A57A3F1F_.wvu.PrintTitles" localSheetId="22" hidden="1">'様式9-34'!$1:$2</definedName>
    <definedName name="Z_E75860E0_2B5E_11DA_8FC4_0002A57A3F1F_.wvu.PrintTitles" localSheetId="11" hidden="1">'様式9-9'!$1:$10</definedName>
    <definedName name="Z_E75860E0_2B5E_11DA_8FC4_0002A57A3F1F_.wvu.Rows" localSheetId="12" hidden="1">#REF!</definedName>
    <definedName name="Z_E75860E0_2B5E_11DA_8FC4_0002A57A3F1F_.wvu.Rows" localSheetId="13" hidden="1">#REF!</definedName>
    <definedName name="Z_E75860E0_2B5E_11DA_8FC4_0002A57A3F1F_.wvu.Rows" localSheetId="14" hidden="1">#REF!</definedName>
    <definedName name="Z_E75860E0_2B5E_11DA_8FC4_0002A57A3F1F_.wvu.Rows" localSheetId="15" hidden="1">#REF!</definedName>
    <definedName name="Z_E75860E0_2B5E_11DA_8FC4_0002A57A3F1F_.wvu.Rows" localSheetId="16" hidden="1">#REF!</definedName>
    <definedName name="Z_E75860E0_2B5E_11DA_8FC4_0002A57A3F1F_.wvu.Rows" localSheetId="17" hidden="1">#REF!</definedName>
    <definedName name="Z_E75860E0_2B5E_11DA_8FC4_0002A57A3F1F_.wvu.Rows" localSheetId="18" hidden="1">#REF!</definedName>
    <definedName name="Z_E75860E0_2B5E_11DA_8FC4_0002A57A3F1F_.wvu.Rows" localSheetId="19" hidden="1">#REF!</definedName>
    <definedName name="Z_E75860E0_2B5E_11DA_8FC4_0002A57A3F1F_.wvu.Rows" localSheetId="20" hidden="1">#REF!</definedName>
    <definedName name="Z_E75860E0_2B5E_11DA_8FC4_0002A57A3F1F_.wvu.Rows" localSheetId="21" hidden="1">#REF!</definedName>
    <definedName name="Z_E75860E0_2B5E_11DA_8FC4_0002A57A3F1F_.wvu.Rows" localSheetId="22" hidden="1">#REF!</definedName>
    <definedName name="Z_E75860E0_2B5E_11DA_8FC4_0002A57A3F1F_.wvu.Rows" localSheetId="11" hidden="1">#REF!</definedName>
    <definedName name="Z_F7D15C46_9727_4BA7_86DA_F78876E50865_.wvu.FilterData" localSheetId="12" hidden="1">#REF!</definedName>
    <definedName name="Z_F7D15C46_9727_4BA7_86DA_F78876E50865_.wvu.FilterData" localSheetId="13" hidden="1">#REF!</definedName>
    <definedName name="Z_F7D15C46_9727_4BA7_86DA_F78876E50865_.wvu.FilterData" localSheetId="14" hidden="1">'様式9-18'!$A$3:$C$93</definedName>
    <definedName name="Z_F7D15C46_9727_4BA7_86DA_F78876E50865_.wvu.FilterData" localSheetId="15" hidden="1">'様式9-19'!$A$3:$C$92</definedName>
    <definedName name="Z_F7D15C46_9727_4BA7_86DA_F78876E50865_.wvu.FilterData" localSheetId="16" hidden="1">#REF!</definedName>
    <definedName name="Z_F7D15C46_9727_4BA7_86DA_F78876E50865_.wvu.FilterData" localSheetId="17" hidden="1">'様式9-23'!$A$3:$C$30</definedName>
    <definedName name="Z_F7D15C46_9727_4BA7_86DA_F78876E50865_.wvu.FilterData" localSheetId="18" hidden="1">'様式9-24'!$A$3:$C$28</definedName>
    <definedName name="Z_F7D15C46_9727_4BA7_86DA_F78876E50865_.wvu.FilterData" localSheetId="19" hidden="1">'様式9-27'!$A$3:$C$36</definedName>
    <definedName name="Z_F7D15C46_9727_4BA7_86DA_F78876E50865_.wvu.FilterData" localSheetId="20" hidden="1">'様式9-28'!$A$3:$C$36</definedName>
    <definedName name="Z_F7D15C46_9727_4BA7_86DA_F78876E50865_.wvu.FilterData" localSheetId="21" hidden="1">'様式9-31'!$A$3:$C$14</definedName>
    <definedName name="Z_F7D15C46_9727_4BA7_86DA_F78876E50865_.wvu.FilterData" localSheetId="22" hidden="1">'様式9-34'!$A$3:$C$14</definedName>
    <definedName name="Z_F7D15C46_9727_4BA7_86DA_F78876E50865_.wvu.FilterData" localSheetId="11" hidden="1">#REF!</definedName>
    <definedName name="Z_F7D15C46_9727_4BA7_86DA_F78876E50865_.wvu.PrintArea" localSheetId="12" hidden="1">'様式9-10'!$A$1:$E$9</definedName>
    <definedName name="Z_F7D15C46_9727_4BA7_86DA_F78876E50865_.wvu.PrintArea" localSheetId="13" hidden="1">'様式9-11'!$A$1:$G$9</definedName>
    <definedName name="Z_F7D15C46_9727_4BA7_86DA_F78876E50865_.wvu.PrintArea" localSheetId="14" hidden="1">'様式9-18'!$A$1:$F$93</definedName>
    <definedName name="Z_F7D15C46_9727_4BA7_86DA_F78876E50865_.wvu.PrintArea" localSheetId="15" hidden="1">'様式9-19'!$A$1:$O$92</definedName>
    <definedName name="Z_F7D15C46_9727_4BA7_86DA_F78876E50865_.wvu.PrintArea" localSheetId="16" hidden="1">'様式9-20'!$A$1:$E$2</definedName>
    <definedName name="Z_F7D15C46_9727_4BA7_86DA_F78876E50865_.wvu.PrintArea" localSheetId="17" hidden="1">'様式9-23'!$A$1:$F$30</definedName>
    <definedName name="Z_F7D15C46_9727_4BA7_86DA_F78876E50865_.wvu.PrintArea" localSheetId="18" hidden="1">'様式9-24'!$A$1:$O$28</definedName>
    <definedName name="Z_F7D15C46_9727_4BA7_86DA_F78876E50865_.wvu.PrintArea" localSheetId="19" hidden="1">'様式9-27'!$A$1:$F$36</definedName>
    <definedName name="Z_F7D15C46_9727_4BA7_86DA_F78876E50865_.wvu.PrintArea" localSheetId="20" hidden="1">'様式9-28'!$A$1:$O$36</definedName>
    <definedName name="Z_F7D15C46_9727_4BA7_86DA_F78876E50865_.wvu.PrintArea" localSheetId="21" hidden="1">'様式9-31'!$A$1:$O$14</definedName>
    <definedName name="Z_F7D15C46_9727_4BA7_86DA_F78876E50865_.wvu.PrintArea" localSheetId="22" hidden="1">'様式9-34'!$A$1:$O$14</definedName>
    <definedName name="Z_F7D15C46_9727_4BA7_86DA_F78876E50865_.wvu.PrintArea" localSheetId="11" hidden="1">'様式9-9'!$A$1:$E$10</definedName>
    <definedName name="Z_FB26CFA0_A816_422E_9F32_B4175403BF93_.wvu.FilterData" localSheetId="12" hidden="1">#REF!</definedName>
    <definedName name="Z_FB26CFA0_A816_422E_9F32_B4175403BF93_.wvu.FilterData" localSheetId="13" hidden="1">#REF!</definedName>
    <definedName name="Z_FB26CFA0_A816_422E_9F32_B4175403BF93_.wvu.FilterData" localSheetId="14" hidden="1">'様式9-18'!$A$3:$C$93</definedName>
    <definedName name="Z_FB26CFA0_A816_422E_9F32_B4175403BF93_.wvu.FilterData" localSheetId="15" hidden="1">'様式9-19'!$A$3:$C$92</definedName>
    <definedName name="Z_FB26CFA0_A816_422E_9F32_B4175403BF93_.wvu.FilterData" localSheetId="16" hidden="1">#REF!</definedName>
    <definedName name="Z_FB26CFA0_A816_422E_9F32_B4175403BF93_.wvu.FilterData" localSheetId="17" hidden="1">'様式9-23'!$A$3:$C$30</definedName>
    <definedName name="Z_FB26CFA0_A816_422E_9F32_B4175403BF93_.wvu.FilterData" localSheetId="18" hidden="1">'様式9-24'!$A$3:$C$28</definedName>
    <definedName name="Z_FB26CFA0_A816_422E_9F32_B4175403BF93_.wvu.FilterData" localSheetId="19" hidden="1">'様式9-27'!$A$3:$C$36</definedName>
    <definedName name="Z_FB26CFA0_A816_422E_9F32_B4175403BF93_.wvu.FilterData" localSheetId="20" hidden="1">'様式9-28'!$A$3:$C$36</definedName>
    <definedName name="Z_FB26CFA0_A816_422E_9F32_B4175403BF93_.wvu.FilterData" localSheetId="21" hidden="1">'様式9-31'!$A$3:$C$14</definedName>
    <definedName name="Z_FB26CFA0_A816_422E_9F32_B4175403BF93_.wvu.FilterData" localSheetId="22" hidden="1">'様式9-34'!$A$3:$C$14</definedName>
    <definedName name="Z_FB26CFA0_A816_422E_9F32_B4175403BF93_.wvu.FilterData" localSheetId="11" hidden="1">#REF!</definedName>
    <definedName name="Z_FB26CFA0_A816_422E_9F32_B4175403BF93_.wvu.PrintArea" localSheetId="12" hidden="1">'様式9-10'!$A$1:$E$9</definedName>
    <definedName name="Z_FB26CFA0_A816_422E_9F32_B4175403BF93_.wvu.PrintArea" localSheetId="13" hidden="1">'様式9-11'!$A$1:$G$9</definedName>
    <definedName name="Z_FB26CFA0_A816_422E_9F32_B4175403BF93_.wvu.PrintArea" localSheetId="14" hidden="1">'様式9-18'!$A$1:$F$93</definedName>
    <definedName name="Z_FB26CFA0_A816_422E_9F32_B4175403BF93_.wvu.PrintArea" localSheetId="15" hidden="1">'様式9-19'!$A$1:$O$92</definedName>
    <definedName name="Z_FB26CFA0_A816_422E_9F32_B4175403BF93_.wvu.PrintArea" localSheetId="16" hidden="1">'様式9-20'!$A$1:$E$2</definedName>
    <definedName name="Z_FB26CFA0_A816_422E_9F32_B4175403BF93_.wvu.PrintArea" localSheetId="17" hidden="1">'様式9-23'!$A$1:$F$30</definedName>
    <definedName name="Z_FB26CFA0_A816_422E_9F32_B4175403BF93_.wvu.PrintArea" localSheetId="18" hidden="1">'様式9-24'!$A$1:$O$28</definedName>
    <definedName name="Z_FB26CFA0_A816_422E_9F32_B4175403BF93_.wvu.PrintArea" localSheetId="19" hidden="1">'様式9-27'!$A$1:$F$36</definedName>
    <definedName name="Z_FB26CFA0_A816_422E_9F32_B4175403BF93_.wvu.PrintArea" localSheetId="20" hidden="1">'様式9-28'!$A$1:$O$36</definedName>
    <definedName name="Z_FB26CFA0_A816_422E_9F32_B4175403BF93_.wvu.PrintArea" localSheetId="21" hidden="1">'様式9-31'!$A$1:$O$14</definedName>
    <definedName name="Z_FB26CFA0_A816_422E_9F32_B4175403BF93_.wvu.PrintArea" localSheetId="22" hidden="1">'様式9-34'!$A$1:$O$14</definedName>
    <definedName name="Z_FB26CFA0_A816_422E_9F32_B4175403BF93_.wvu.PrintArea" localSheetId="11" hidden="1">'様式9-9'!$A$1:$E$10</definedName>
    <definedName name="Z_FF8CD20C_8689_47EF_AEBA_25E6FCE6106E_.wvu.FilterData" localSheetId="12" hidden="1">#REF!</definedName>
    <definedName name="Z_FF8CD20C_8689_47EF_AEBA_25E6FCE6106E_.wvu.FilterData" localSheetId="13" hidden="1">#REF!</definedName>
    <definedName name="_xlnm._FilterDatabase" localSheetId="19" hidden="1">'様式9-27'!$A$3:$C$36</definedName>
    <definedName name="Z_FF8CD20C_8689_47EF_AEBA_25E6FCE6106E_.wvu.FilterData" localSheetId="14" hidden="1">'様式9-18'!$A$3:$C$93</definedName>
    <definedName name="Z_FF8CD20C_8689_47EF_AEBA_25E6FCE6106E_.wvu.FilterData" localSheetId="15" hidden="1">'様式9-19'!$A$3:$C$92</definedName>
    <definedName name="Z_FF8CD20C_8689_47EF_AEBA_25E6FCE6106E_.wvu.FilterData" localSheetId="16" hidden="1">#REF!</definedName>
    <definedName name="Z_FF8CD20C_8689_47EF_AEBA_25E6FCE6106E_.wvu.FilterData" localSheetId="17" hidden="1">'様式9-23'!$A$3:$C$30</definedName>
    <definedName name="Z_FF8CD20C_8689_47EF_AEBA_25E6FCE6106E_.wvu.FilterData" localSheetId="18" hidden="1">'様式9-24'!$A$3:$C$28</definedName>
    <definedName name="Z_FF8CD20C_8689_47EF_AEBA_25E6FCE6106E_.wvu.FilterData" localSheetId="19" hidden="1">'様式9-27'!$A$3:$C$36</definedName>
    <definedName name="Z_FF8CD20C_8689_47EF_AEBA_25E6FCE6106E_.wvu.FilterData" localSheetId="20" hidden="1">'様式9-28'!$A$3:$C$36</definedName>
    <definedName name="Z_FF8CD20C_8689_47EF_AEBA_25E6FCE6106E_.wvu.FilterData" localSheetId="21" hidden="1">'様式9-31'!$A$3:$C$14</definedName>
    <definedName name="Z_FF8CD20C_8689_47EF_AEBA_25E6FCE6106E_.wvu.FilterData" localSheetId="22" hidden="1">'様式9-34'!$A$3:$C$14</definedName>
    <definedName name="Z_FF8CD20C_8689_47EF_AEBA_25E6FCE6106E_.wvu.FilterData" localSheetId="11" hidden="1">#REF!</definedName>
    <definedName name="モルタル" localSheetId="25">#REF!</definedName>
    <definedName name="モルタル" localSheetId="26">#REF!</definedName>
    <definedName name="_xlnm._FilterDatabase" localSheetId="20" hidden="1">'様式9-28'!$A$3:$C$36</definedName>
    <definedName name="モルタル" localSheetId="12">#REF!</definedName>
    <definedName name="モルタル" localSheetId="13">#REF!</definedName>
    <definedName name="モルタル" localSheetId="14">#REF!</definedName>
    <definedName name="モルタル" localSheetId="15">#REF!</definedName>
    <definedName name="モルタル" localSheetId="17">#REF!</definedName>
    <definedName name="モルタル" localSheetId="18">#REF!</definedName>
    <definedName name="モルタル" localSheetId="19">#REF!</definedName>
    <definedName name="モルタル" localSheetId="20">#REF!</definedName>
    <definedName name="モルタル" localSheetId="21">#REF!</definedName>
    <definedName name="モルタル" localSheetId="22">#REF!</definedName>
    <definedName name="モルタル">#REF!</definedName>
    <definedName name="レポート出力物件抽出_L" localSheetId="25">#REF!</definedName>
    <definedName name="レポート出力物件抽出_L" localSheetId="26">#REF!</definedName>
    <definedName name="レポート出力物件抽出_L" localSheetId="12">#REF!</definedName>
    <definedName name="レポート出力物件抽出_L" localSheetId="13">#REF!</definedName>
    <definedName name="レポート出力物件抽出_L" localSheetId="14">#REF!</definedName>
    <definedName name="レポート出力物件抽出_L" localSheetId="15">#REF!</definedName>
    <definedName name="レポート出力物件抽出_L" localSheetId="17">#REF!</definedName>
    <definedName name="レポート出力物件抽出_L" localSheetId="18">#REF!</definedName>
    <definedName name="レポート出力物件抽出_L" localSheetId="19">#REF!</definedName>
    <definedName name="レポート出力物件抽出_L" localSheetId="20">#REF!</definedName>
    <definedName name="レポート出力物件抽出_L" localSheetId="21">#REF!</definedName>
    <definedName name="レポート出力物件抽出_L" localSheetId="22">#REF!</definedName>
    <definedName name="レポート出力物件抽出_L">#REF!</definedName>
    <definedName name="外部ＯＰ" localSheetId="25">#REF!</definedName>
    <definedName name="外部ＯＰ" localSheetId="26">#REF!</definedName>
    <definedName name="外部ＯＰ" localSheetId="12">#REF!</definedName>
    <definedName name="外部ＯＰ" localSheetId="13">#REF!</definedName>
    <definedName name="外部ＯＰ" localSheetId="14">#REF!</definedName>
    <definedName name="外部ＯＰ" localSheetId="15">#REF!</definedName>
    <definedName name="外部ＯＰ" localSheetId="17">#REF!</definedName>
    <definedName name="外部ＯＰ" localSheetId="18">#REF!</definedName>
    <definedName name="外部ＯＰ" localSheetId="19">#REF!</definedName>
    <definedName name="外部ＯＰ" localSheetId="20">#REF!</definedName>
    <definedName name="外部ＯＰ" localSheetId="21">#REF!</definedName>
    <definedName name="外部ＯＰ" localSheetId="22">#REF!</definedName>
    <definedName name="外部ＯＰ">#REF!</definedName>
    <definedName name="外部ﾓﾙﾀﾙ" localSheetId="25">#REF!</definedName>
    <definedName name="外部ﾓﾙﾀﾙ" localSheetId="26">#REF!</definedName>
    <definedName name="外部ﾓﾙﾀﾙ" localSheetId="12">#REF!</definedName>
    <definedName name="外部ﾓﾙﾀﾙ" localSheetId="13">#REF!</definedName>
    <definedName name="外部ﾓﾙﾀﾙ" localSheetId="14">#REF!</definedName>
    <definedName name="外部ﾓﾙﾀﾙ" localSheetId="15">#REF!</definedName>
    <definedName name="外部ﾓﾙﾀﾙ" localSheetId="17">#REF!</definedName>
    <definedName name="外部ﾓﾙﾀﾙ" localSheetId="18">#REF!</definedName>
    <definedName name="外部ﾓﾙﾀﾙ" localSheetId="19">#REF!</definedName>
    <definedName name="外部ﾓﾙﾀﾙ" localSheetId="20">#REF!</definedName>
    <definedName name="外部ﾓﾙﾀﾙ" localSheetId="21">#REF!</definedName>
    <definedName name="外部ﾓﾙﾀﾙ" localSheetId="22">#REF!</definedName>
    <definedName name="外部ﾓﾙﾀﾙ">#REF!</definedName>
    <definedName name="建築工事費比較表出力_L" localSheetId="25">#REF!</definedName>
    <definedName name="建築工事費比較表出力_L" localSheetId="26">#REF!</definedName>
    <definedName name="建築工事費比較表出力_L" localSheetId="12">#REF!</definedName>
    <definedName name="建築工事費比較表出力_L" localSheetId="13">#REF!</definedName>
    <definedName name="建築工事費比較表出力_L" localSheetId="14">#REF!</definedName>
    <definedName name="建築工事費比較表出力_L" localSheetId="15">#REF!</definedName>
    <definedName name="建築工事費比較表出力_L" localSheetId="17">#REF!</definedName>
    <definedName name="建築工事費比較表出力_L" localSheetId="18">#REF!</definedName>
    <definedName name="建築工事費比較表出力_L" localSheetId="19">#REF!</definedName>
    <definedName name="建築工事費比較表出力_L" localSheetId="20">#REF!</definedName>
    <definedName name="建築工事費比較表出力_L" localSheetId="21">#REF!</definedName>
    <definedName name="建築工事費比較表出力_L" localSheetId="22">#REF!</definedName>
    <definedName name="建築工事費比較表出力_L">#REF!</definedName>
    <definedName name="工事費比較表出力_建築__L" localSheetId="25">#REF!</definedName>
    <definedName name="工事費比較表出力_建築__L" localSheetId="26">#REF!</definedName>
    <definedName name="工事費比較表出力_建築__L" localSheetId="12">#REF!</definedName>
    <definedName name="工事費比較表出力_建築__L" localSheetId="13">#REF!</definedName>
    <definedName name="工事費比較表出力_建築__L" localSheetId="14">#REF!</definedName>
    <definedName name="工事費比較表出力_建築__L" localSheetId="15">#REF!</definedName>
    <definedName name="工事費比較表出力_建築__L" localSheetId="17">#REF!</definedName>
    <definedName name="工事費比較表出力_建築__L" localSheetId="18">#REF!</definedName>
    <definedName name="工事費比較表出力_建築__L" localSheetId="19">#REF!</definedName>
    <definedName name="工事費比較表出力_建築__L" localSheetId="20">#REF!</definedName>
    <definedName name="工事費比較表出力_建築__L" localSheetId="21">#REF!</definedName>
    <definedName name="工事費比較表出力_建築__L" localSheetId="22">#REF!</definedName>
    <definedName name="工事費比較表出力_建築__L">#REF!</definedName>
    <definedName name="材料ｺｰﾄﾞ" localSheetId="25">#REF!</definedName>
    <definedName name="材料ｺｰﾄﾞ" localSheetId="26">#REF!</definedName>
    <definedName name="材料ｺｰﾄﾞ" localSheetId="12">#REF!</definedName>
    <definedName name="材料ｺｰﾄﾞ" localSheetId="13">#REF!</definedName>
    <definedName name="材料ｺｰﾄﾞ" localSheetId="14">#REF!</definedName>
    <definedName name="材料ｺｰﾄﾞ" localSheetId="15">#REF!</definedName>
    <definedName name="材料ｺｰﾄﾞ" localSheetId="17">#REF!</definedName>
    <definedName name="材料ｺｰﾄﾞ" localSheetId="18">#REF!</definedName>
    <definedName name="材料ｺｰﾄﾞ" localSheetId="19">#REF!</definedName>
    <definedName name="材料ｺｰﾄﾞ" localSheetId="20">#REF!</definedName>
    <definedName name="材料ｺｰﾄﾞ" localSheetId="21">#REF!</definedName>
    <definedName name="材料ｺｰﾄﾞ" localSheetId="22">#REF!</definedName>
    <definedName name="材料ｺｰﾄﾞ">#REF!</definedName>
    <definedName name="材料単価表" localSheetId="25">#REF!</definedName>
    <definedName name="材料単価表" localSheetId="26">#REF!</definedName>
    <definedName name="材料単価表" localSheetId="12">#REF!</definedName>
    <definedName name="材料単価表" localSheetId="13">#REF!</definedName>
    <definedName name="材料単価表" localSheetId="14">#REF!</definedName>
    <definedName name="材料単価表" localSheetId="15">#REF!</definedName>
    <definedName name="材料単価表" localSheetId="17">#REF!</definedName>
    <definedName name="材料単価表" localSheetId="18">#REF!</definedName>
    <definedName name="材料単価表" localSheetId="19">#REF!</definedName>
    <definedName name="材料単価表" localSheetId="20">#REF!</definedName>
    <definedName name="材料単価表" localSheetId="21">#REF!</definedName>
    <definedName name="材料単価表" localSheetId="22">#REF!</definedName>
    <definedName name="材料単価表">#REF!</definedName>
    <definedName name="材料並べ替え" localSheetId="25">#REF!</definedName>
    <definedName name="材料並べ替え" localSheetId="26">#REF!</definedName>
    <definedName name="材料並べ替え" localSheetId="12">#REF!</definedName>
    <definedName name="材料並べ替え" localSheetId="13">#REF!</definedName>
    <definedName name="材料並べ替え" localSheetId="14">#REF!</definedName>
    <definedName name="材料並べ替え" localSheetId="15">#REF!</definedName>
    <definedName name="材料並べ替え" localSheetId="17">#REF!</definedName>
    <definedName name="材料並べ替え" localSheetId="18">#REF!</definedName>
    <definedName name="材料並べ替え" localSheetId="19">#REF!</definedName>
    <definedName name="材料並べ替え" localSheetId="20">#REF!</definedName>
    <definedName name="材料並べ替え" localSheetId="21">#REF!</definedName>
    <definedName name="材料並べ替え" localSheetId="22">#REF!</definedName>
    <definedName name="材料並べ替え">#REF!</definedName>
    <definedName name="内部ＯＰ" localSheetId="25">#REF!</definedName>
    <definedName name="内部ＯＰ" localSheetId="26">#REF!</definedName>
    <definedName name="内部ＯＰ" localSheetId="12">#REF!</definedName>
    <definedName name="内部ＯＰ" localSheetId="13">#REF!</definedName>
    <definedName name="内部ＯＰ" localSheetId="14">#REF!</definedName>
    <definedName name="内部ＯＰ" localSheetId="15">#REF!</definedName>
    <definedName name="内部ＯＰ" localSheetId="17">#REF!</definedName>
    <definedName name="内部ＯＰ" localSheetId="18">#REF!</definedName>
    <definedName name="内部ＯＰ" localSheetId="19">#REF!</definedName>
    <definedName name="内部ＯＰ" localSheetId="20">#REF!</definedName>
    <definedName name="内部ＯＰ" localSheetId="21">#REF!</definedName>
    <definedName name="内部ＯＰ" localSheetId="22">#REF!</definedName>
    <definedName name="内部ＯＰ">#REF!</definedName>
    <definedName name="内部ﾓﾙﾀﾙ" localSheetId="25">#REF!</definedName>
    <definedName name="内部ﾓﾙﾀﾙ" localSheetId="26">#REF!</definedName>
    <definedName name="内部ﾓﾙﾀﾙ" localSheetId="12">#REF!</definedName>
    <definedName name="内部ﾓﾙﾀﾙ" localSheetId="13">#REF!</definedName>
    <definedName name="内部ﾓﾙﾀﾙ" localSheetId="14">#REF!</definedName>
    <definedName name="内部ﾓﾙﾀﾙ" localSheetId="15">#REF!</definedName>
    <definedName name="内部ﾓﾙﾀﾙ" localSheetId="17">#REF!</definedName>
    <definedName name="内部ﾓﾙﾀﾙ" localSheetId="18">#REF!</definedName>
    <definedName name="内部ﾓﾙﾀﾙ" localSheetId="19">#REF!</definedName>
    <definedName name="内部ﾓﾙﾀﾙ" localSheetId="20">#REF!</definedName>
    <definedName name="内部ﾓﾙﾀﾙ" localSheetId="21">#REF!</definedName>
    <definedName name="内部ﾓﾙﾀﾙ" localSheetId="22">#REF!</definedName>
    <definedName name="内部ﾓﾙﾀﾙ">#REF!</definedName>
    <definedName name="変更kk" localSheetId="25">#REF!</definedName>
    <definedName name="変更kk" localSheetId="26">#REF!</definedName>
    <definedName name="変更kk" localSheetId="12">#REF!</definedName>
    <definedName name="変更kk" localSheetId="13">#REF!</definedName>
    <definedName name="変更kk" localSheetId="14">#REF!</definedName>
    <definedName name="変更kk" localSheetId="15">#REF!</definedName>
    <definedName name="変更kk" localSheetId="17">#REF!</definedName>
    <definedName name="変更kk" localSheetId="18">#REF!</definedName>
    <definedName name="変更kk" localSheetId="19">#REF!</definedName>
    <definedName name="変更kk" localSheetId="20">#REF!</definedName>
    <definedName name="変更kk" localSheetId="21">#REF!</definedName>
    <definedName name="変更kk" localSheetId="22">#REF!</definedName>
    <definedName name="変更kk">#REF!</definedName>
    <definedName name="_xlnm.Print_Area" localSheetId="7">'様式1-2'!$A$1:$I$41</definedName>
    <definedName name="_xlnm._FilterDatabase" localSheetId="8" hidden="1">'様式1-3'!$A$13:$J$167</definedName>
    <definedName name="_xlnm.Print_Area" localSheetId="8">'様式1-3'!$A$1:$I$44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<sst xmlns="http://schemas.openxmlformats.org/spreadsheetml/2006/main" xmlns:r="http://schemas.openxmlformats.org/officeDocument/2006/relationships" count="2343" uniqueCount="2343">
  <si>
    <t>・落ち着いてゆっくり読書を楽しむ席、調べ物等で一時的に腰掛けられる席（スツール等）、読書とともに筆記もできる席、利用者が持ち込んだパソコンを利用しながら資料閲覧できる席等様々なタイプの座席を45席以上整備する。</t>
  </si>
  <si>
    <t>舞台機構、舞台照明及び舞台音響の専門企業</t>
  </si>
  <si>
    <t>・システム機器設置に伴い、各機器との離隔距離を確保し、それぞれが干渉し誤作動を発生しないよう配慮する。</t>
  </si>
  <si>
    <t>防犯設備</t>
  </si>
  <si>
    <t>・安全誘導に配慮した、出入口を確保すること。</t>
  </si>
  <si>
    <t>SPCは、施設整備にあたって、周辺住民への電波障害が発生した場合は、周辺住民が正常な電波を受信するために必要な措置を行い、その結果を市に報告する。</t>
  </si>
  <si>
    <t>・舞台やリハーサル等での仕込み・撤去と本番上演、負荷の大きな変動、時間外使用等の特殊な使い方にも効率よく対応する。</t>
  </si>
  <si>
    <t>面積　合計</t>
    <rPh sb="0" eb="2">
      <t>メンセキ</t>
    </rPh>
    <rPh sb="3" eb="5">
      <t>ゴウケイ</t>
    </rPh>
    <phoneticPr fontId="37"/>
  </si>
  <si>
    <t>13</t>
  </si>
  <si>
    <t>・利用者の更衣スペース及び荷物の保管ができるコインロッカーを設置する。</t>
  </si>
  <si>
    <t>舞台機構</t>
    <rPh sb="0" eb="2">
      <t>ブタイ</t>
    </rPh>
    <rPh sb="2" eb="4">
      <t>キコウ</t>
    </rPh>
    <phoneticPr fontId="18"/>
  </si>
  <si>
    <t>映像投影室</t>
  </si>
  <si>
    <t>・動力制御盤は、原則として各機械室内に設置する。</t>
  </si>
  <si>
    <t>中楽屋(50㎡程度×1～2室）</t>
  </si>
  <si>
    <t>・エントランス、ロビー等に各施設の案内や諸室の貸出状況等をデジタルサイネージ等により表示する。</t>
  </si>
  <si>
    <t>テレビ電波障害防除設備</t>
  </si>
  <si>
    <t>施設整備業務に関する事項</t>
    <rPh sb="0" eb="2">
      <t>シセツ</t>
    </rPh>
    <rPh sb="2" eb="4">
      <t>セイビ</t>
    </rPh>
    <rPh sb="4" eb="6">
      <t>ギョウム</t>
    </rPh>
    <rPh sb="7" eb="8">
      <t>カン</t>
    </rPh>
    <rPh sb="10" eb="12">
      <t>ジコウ</t>
    </rPh>
    <phoneticPr fontId="5"/>
  </si>
  <si>
    <t>［サービスカウンター周辺］</t>
  </si>
  <si>
    <t>使用用途</t>
  </si>
  <si>
    <t>・トイレの洗面台・小便器には、傘掛けを設置する。</t>
  </si>
  <si>
    <t>・備品を収納する倉庫を各フロアに分散して整備する。</t>
  </si>
  <si>
    <t>階層・断面計画</t>
  </si>
  <si>
    <t>・IC自動返却機を事務室の外側に配置し、利用者が自ら貸出本を返却できるように整備する。また、IC自動返却機に隣接した事務室内のスペースで、返却本を仕分け・整理する作業テーブル整備する。なお、IC自動返却機は市が設置する。</t>
  </si>
  <si>
    <t>小ホール舞台照明設備</t>
  </si>
  <si>
    <t>・利用が集中した場合にも安全かつ円滑に移動できるよう配慮する。</t>
  </si>
  <si>
    <t>・95,000冊を配架する７段程度の書架を整備する（棚板1段当たりの収容数25冊以下）。</t>
  </si>
  <si>
    <t>費目</t>
    <rPh sb="0" eb="2">
      <t>ヒモク</t>
    </rPh>
    <phoneticPr fontId="18"/>
  </si>
  <si>
    <t>外装計画</t>
    <rPh sb="0" eb="2">
      <t>ガイソウ</t>
    </rPh>
    <rPh sb="2" eb="4">
      <t>ケイカク</t>
    </rPh>
    <phoneticPr fontId="5"/>
  </si>
  <si>
    <t>・フロアスイッチ設置スペースを設け、各フロアスイッチから適宜、中継用スイッチを経由して各室まで施設LAN用配管・配線を敷設する。</t>
  </si>
  <si>
    <t>・出入口は施錠できるものとする。</t>
  </si>
  <si>
    <t>客席関係（各室計画）</t>
  </si>
  <si>
    <t> このほか、条例に基づき、悪質な利用者等に対して、駐車場の使用の拒否や立ち入りを禁止する等、施設の運営を適切に行う。</t>
  </si>
  <si>
    <t>その他工事</t>
    <rPh sb="2" eb="3">
      <t>タ</t>
    </rPh>
    <rPh sb="3" eb="5">
      <t>コウジ</t>
    </rPh>
    <phoneticPr fontId="18"/>
  </si>
  <si>
    <t>諸幕類</t>
  </si>
  <si>
    <t>事業に必要と想定される根拠法令等</t>
  </si>
  <si>
    <t xml:space="preserve">・大空間における吊天井等は、落下防止等十分な安全対策を行う。
</t>
  </si>
  <si>
    <t>SPCは、実施設計がほぼ終了する段階で、建物の内観及び外観の完成予想図(透視図)及び完成模型を作成し、次表に定めるところにより、市に提出する。</t>
  </si>
  <si>
    <t>・従来型のエフェクト機材に加えてエルプソイダルスポットを使用した効果器具も備える。</t>
  </si>
  <si>
    <t> 公共施設群敷地内の環境を維持し、快適な環境を保つため、清掃業務を適切に行うこと。また、公共施設群敷地周辺のゴミも定期的に収集すること。</t>
  </si>
  <si>
    <t>・将来にわたり、市民の文化芸術の振興を図るため、青少年が文化芸術に親しむ機会、あるいは若手アーティストを育成する機会等を創出する。</t>
  </si>
  <si>
    <t>・吊物配置計画は、演出の自由度を第一に考えた計画とし、道具バトン、諸幕用バトン類は必要に応じて吊変えができるものとする。</t>
  </si>
  <si>
    <t>第２</t>
  </si>
  <si>
    <t>総則</t>
    <rPh sb="0" eb="2">
      <t>ソウソク</t>
    </rPh>
    <phoneticPr fontId="38"/>
  </si>
  <si>
    <t>・必要に応じてカーブミラー等の安全設備を設置する。</t>
  </si>
  <si>
    <t>電気設備</t>
    <rPh sb="0" eb="2">
      <t>デンキ</t>
    </rPh>
    <rPh sb="2" eb="4">
      <t>セツビ</t>
    </rPh>
    <phoneticPr fontId="5"/>
  </si>
  <si>
    <t>・管楽器等の練習</t>
  </si>
  <si>
    <t>・一般照明、デジタル照明に対応可能なものとする。</t>
  </si>
  <si>
    <t>天井・内装</t>
  </si>
  <si>
    <t>作業室
（65㎡程度）</t>
  </si>
  <si>
    <t>・自然光を積極的に取り入れる等工夫を行い、魅力を感じる空間となるよう配慮する。</t>
  </si>
  <si>
    <t>・危機管理体制に関すること（緊急時等の連絡体制・対応体制・責任者等）。</t>
  </si>
  <si>
    <t>・複合機1台が配置可能なスペースを確保する。なお、複合機は市で設置する。</t>
  </si>
  <si>
    <t>・舞台袖操作盤近くにYAMAHA QL1 程度の性能の音響調整卓を配置し舞台袖である程度の操作が可能とする。</t>
  </si>
  <si>
    <t>階数</t>
    <rPh sb="0" eb="2">
      <t>カイスウ</t>
    </rPh>
    <phoneticPr fontId="37"/>
  </si>
  <si>
    <t>文化ホール</t>
    <rPh sb="0" eb="2">
      <t>ブンカ</t>
    </rPh>
    <phoneticPr fontId="5"/>
  </si>
  <si>
    <t>トイレ
（面積：適宜）</t>
  </si>
  <si>
    <t>・</t>
  </si>
  <si>
    <t>・共用部に面した壁面を一部ガラス張りにし、室外からも活動内容が見える工夫を行う。ただし、カーテン等により室外からの視線を遮ることができるようにする。</t>
  </si>
  <si>
    <t>備品</t>
    <rPh sb="0" eb="2">
      <t>ビヒン</t>
    </rPh>
    <phoneticPr fontId="5"/>
  </si>
  <si>
    <t>・主舞台の大きさ間口11間程度、奥行10間程度に適した諸幕類を設置する（緞帳、暗転幕、紗幕（英国紗　グレー/黒）、一文字幕（6枚）、袖幕（4対）、引割幕（2対）、スクリーン、東西幕（上下各2対）、引割大黒幕、ホリゾント幕以上）。</t>
  </si>
  <si>
    <t>第７</t>
  </si>
  <si>
    <t>清掃業務</t>
    <rPh sb="0" eb="2">
      <t>セイソウ</t>
    </rPh>
    <rPh sb="2" eb="4">
      <t>ギョウム</t>
    </rPh>
    <phoneticPr fontId="5"/>
  </si>
  <si>
    <t>情報表示設備</t>
  </si>
  <si>
    <t xml:space="preserve">・それぞれの施設において、地区内デッキからの独立したメインエントランスを設ける。また、地区内デッキ下部の地盤レベルからの独立したサブエントランスを設ける。
</t>
  </si>
  <si>
    <t> 保安規定及び巡視・点検・測定基準に基づき点検を行う。また、官庁検査に立会、報告書の文書を作成する。</t>
  </si>
  <si>
    <t>舞台連絡設備</t>
    <rPh sb="0" eb="2">
      <t>ブタイ</t>
    </rPh>
    <rPh sb="2" eb="4">
      <t>レンラク</t>
    </rPh>
    <rPh sb="4" eb="6">
      <t>セツビ</t>
    </rPh>
    <phoneticPr fontId="5"/>
  </si>
  <si>
    <t>情報提供事業</t>
  </si>
  <si>
    <t>・各コーナーの配置や動線等を工夫し、乳幼児を見守りやすく、親子で安心して利用できる空間とする。</t>
  </si>
  <si>
    <t>・大阪大学システムに伴う専用回線の引込及び設定は指定管理者を請け負う予定の大阪大学で行う。</t>
  </si>
  <si>
    <t>・【別紙2】舞台特殊機器リストに記載のある舞台音響設備の機器に応じた広さを確保する。</t>
  </si>
  <si>
    <t>・自動車動線との交錯を極力少なくし、安全で円滑な歩行者動線を確保すること。</t>
  </si>
  <si>
    <t>イ</t>
  </si>
  <si>
    <t> 建築基準法第12条等の対象となる各種法定点検の定めにより、点検を実施する。</t>
  </si>
  <si>
    <t>・女性用トイレには擬音装置を設置する。</t>
  </si>
  <si>
    <t>吊物機構設備</t>
  </si>
  <si>
    <t xml:space="preserve">・長期のメンテナンスと補修工事の容易性に配慮し、配線・配管については、将来のメンテナンス、取り替えを考慮して整備する。
</t>
  </si>
  <si>
    <t xml:space="preserve">・廊下・階段等は利用者の安全に配慮し、床材にスリップ防止等を設置する。
</t>
  </si>
  <si>
    <t>・室内の音がホール空間に影響を及ぼさないように遮音する。</t>
  </si>
  <si>
    <t>（　　　　　　　　　）</t>
  </si>
  <si>
    <t>工事発生土または、工事から発生した廃棄物等は、法令等に定められた方法により適切に処理する。また、工事から発生した廃材等は、資源として、積極的に再利用を図る。</t>
  </si>
  <si>
    <t>・大、小ホール内では客席にて公演中に携帯電話が使用できないように携帯電話等機能抑止装置を設置し、携帯電話の着信音が鑑賞の妨げにならないように配慮する。</t>
  </si>
  <si>
    <t>・投光室までの動線は安全対策に配慮する。</t>
  </si>
  <si>
    <t>ＳＰＣ運営管理業務</t>
  </si>
  <si>
    <t>・道具バトン類、照明バトン、諸幕用バトン類に関しては、メモリ機能（5か所）や、荷重検出機能を設ける。</t>
  </si>
  <si>
    <t>・駅前広場に面した空間を、周辺住民の憩い空間とするため、駅前広場との一体感を演出しつつ、子どもが遊ぶための遊具を配置する。</t>
  </si>
  <si>
    <t>外観・立面計画</t>
  </si>
  <si>
    <t>・コンセント電源容量は提案によるが、計画に応じて市と協議を行うこと。</t>
  </si>
  <si>
    <t>・複数室で確保することも可とする。</t>
  </si>
  <si>
    <t>・以下の展示パネルを設置できるよう壁面にピクチャーレールを整備する。
展示パネル１：  900W×  850H
展示パネル２：  800W×  650H
展示パネル３：  700W×1,050H
展示パネル４：  650W×　500H</t>
  </si>
  <si>
    <t> 式典の企画、準備及び当日の運営</t>
  </si>
  <si>
    <t>火災報知設備</t>
  </si>
  <si>
    <t>・席番銘板は、座と背の2か所に設け、通路側床に列番号銘板を取り付ける。</t>
  </si>
  <si>
    <t> 施設及び設備の修繕は、劣化や損傷部分、性能や機能について、現状あるいは実用上支障のない状態まで回復させるもので、SPCの責任と負担で実施する。</t>
  </si>
  <si>
    <t>・バリアフリーに考慮し、各諸室を効果的につなぐとともに、来館者が分かりやすい動線計画とする。</t>
  </si>
  <si>
    <t>概　要</t>
    <rPh sb="0" eb="1">
      <t>オオムネ</t>
    </rPh>
    <rPh sb="2" eb="3">
      <t>ヨウ</t>
    </rPh>
    <phoneticPr fontId="37"/>
  </si>
  <si>
    <t>・IC自動貸出機1台が設置可能な筐体(900W×600D×1,200H)を整備する。なお、IC自動貸出機は市が設置する。</t>
  </si>
  <si>
    <t>施設配置</t>
    <rPh sb="0" eb="2">
      <t>シセツ</t>
    </rPh>
    <rPh sb="2" eb="4">
      <t>ハイチ</t>
    </rPh>
    <phoneticPr fontId="5"/>
  </si>
  <si>
    <t xml:space="preserve">・床仕上げは桧集成材とする。
</t>
  </si>
  <si>
    <t> 社会的状況の変化等による施設の用途、機能等の変更に柔軟に対応できるフレキシビリティを確保すること。</t>
  </si>
  <si>
    <t>・舞台上の音声を録音できるよう、適切な場所に三点吊りマイク、エアモニターマイク、吊りオーディエンスマイクを設ける。</t>
  </si>
  <si>
    <t>・主舞台の大きさ間口6間以上、奥行4間以上に適したバトン本数を設置する（道具バトン類：5本、照明バトン4本、諸幕用バトン類：10本以上）。</t>
  </si>
  <si>
    <t xml:space="preserve"> 施設から発生する廃棄物の減量、再利用・再使用可能な建材の採用、解体が容易な材料の採用等、資源循環の促進を図り、適正使用・適正処理を図ること。
</t>
  </si>
  <si>
    <t>・舞台上の出演者が、天井や側面からの初期反射音を明瞭な状態で聞き取れるようにする。</t>
  </si>
  <si>
    <t>手すり</t>
    <rPh sb="0" eb="1">
      <t>テ</t>
    </rPh>
    <phoneticPr fontId="5"/>
  </si>
  <si>
    <t>・下記の返却ポストを設置し、雨水浸入防止等、書籍への配慮を十分に行う。</t>
  </si>
  <si>
    <t>客席計画</t>
  </si>
  <si>
    <t>図書館</t>
    <rPh sb="0" eb="3">
      <t>トショカン</t>
    </rPh>
    <phoneticPr fontId="5"/>
  </si>
  <si>
    <t>・安全対策として非常停止機能を有したものとする。</t>
  </si>
  <si>
    <t>図面その他の設計に係る資料は、市に提出する。なお、図面はＣＡＤデータ（jww）による。</t>
  </si>
  <si>
    <t>・ その他必要な業務</t>
  </si>
  <si>
    <t>・市に対し、定期的に施工管理状況を週間工程表、月間工程表により報告する。</t>
  </si>
  <si>
    <t>・常用エレベーターは、車椅子やストレッチャーで利用できる奥行きを確保する。</t>
  </si>
  <si>
    <t>設備関連</t>
    <rPh sb="0" eb="2">
      <t>セツビ</t>
    </rPh>
    <rPh sb="2" eb="4">
      <t>カンレン</t>
    </rPh>
    <phoneticPr fontId="5"/>
  </si>
  <si>
    <t>・上記の工事において、舞台照明設備を自ら製作し、据付していること。</t>
  </si>
  <si>
    <t> ・3層吹抜けの大空間の壁面（一部でも可）に巨大な装飾の書架を設置する等、豊潤な知の拠点としてのイメージを視覚的に表現するダイナミックな工夫を期待する。</t>
  </si>
  <si>
    <t>・2層構造の客席数1,400席以上とする（サイドバルコニー席は不可）。</t>
  </si>
  <si>
    <t>・空調は、利用者も含め諸室内で操作可能とする。</t>
  </si>
  <si>
    <t>・楽屋から舞台へ段差のなくスムーズに移動できる動線を確保し、演者が移動する際に分かりやすい工夫を行う。</t>
  </si>
  <si>
    <t> 施設が消費するエネルギーを抑制し、自然エネルギーや資源の有効利用を図る等、総合的に環境負荷を低減すること。</t>
  </si>
  <si>
    <t>入札受付番号</t>
    <rPh sb="0" eb="2">
      <t>ニュウサツ</t>
    </rPh>
    <rPh sb="2" eb="4">
      <t>ウケツケ</t>
    </rPh>
    <rPh sb="4" eb="6">
      <t>バンゴウ</t>
    </rPh>
    <phoneticPr fontId="18"/>
  </si>
  <si>
    <t>エレベーター設備</t>
  </si>
  <si>
    <t>・エアモニターマイク、ITVカメラを用い、舞台、ホワイエ等、必要エリアの状況を把握する。</t>
  </si>
  <si>
    <t xml:space="preserve">・通路と室内に段差を設けない。
</t>
  </si>
  <si>
    <t>金額（円）</t>
    <rPh sb="0" eb="2">
      <t>キンガク</t>
    </rPh>
    <rPh sb="3" eb="4">
      <t>エン</t>
    </rPh>
    <phoneticPr fontId="18"/>
  </si>
  <si>
    <t xml:space="preserve">・「官庁施設の総合耐震計画基準及び同解説」に基づく耐震安全性の分類として、構造体：Ⅱ類、建築非構造部材：Ｂ類、建築設備：乙類以上の耐震性能を有する。
</t>
  </si>
  <si>
    <t>・ ホールには別途NC値の設定があるのでそれに従う。</t>
  </si>
  <si>
    <t>・施設内の重要負荷への停電時送電用として設置し、官庁施設の総合耐震計画基準に準拠して、発電能力・稼働時間を決定する。</t>
  </si>
  <si>
    <t>・上記記載の利用者用複写機やOPAC検索機に必要な電源と構内LANを確保する。</t>
  </si>
  <si>
    <t>誘導灯</t>
  </si>
  <si>
    <t>建設資材等のリサイクル</t>
  </si>
  <si>
    <t>注1）</t>
    <rPh sb="0" eb="1">
      <t>チュウ</t>
    </rPh>
    <phoneticPr fontId="18"/>
  </si>
  <si>
    <t xml:space="preserve">・それぞれの施設に応じて、省エネルギー・室内環境等を考慮した最適な空調システムを整備する。
</t>
  </si>
  <si>
    <t>地区計画</t>
    <rPh sb="0" eb="2">
      <t>チク</t>
    </rPh>
    <rPh sb="2" eb="4">
      <t>ケイカク</t>
    </rPh>
    <phoneticPr fontId="5"/>
  </si>
  <si>
    <t>・共用部に面した壁面を一部ガラス張りにし、室外からも活動内容が見える工夫を行う。</t>
  </si>
  <si>
    <t xml:space="preserve">・室内外への十分な音環境対策を行った外壁及び外装計画とする。
</t>
  </si>
  <si>
    <t>・書庫内は湿度40％～55％を年間通して確保できる空調システムとする。除湿専用機を設置する場合は、自動排水機能を有するものを選定する。</t>
  </si>
  <si>
    <t xml:space="preserve">・内部に設置する室名サインは、増設や取り替えができるよう配慮する。
</t>
  </si>
  <si>
    <t>客用トイレ
（面積：適宜）</t>
  </si>
  <si>
    <t>・駐車場管制機器設備は、適正な管理を行うととともに、定期点検を年に4回以上実施し、報告書を提出する。</t>
  </si>
  <si>
    <t> その他、公序良俗に反する事業または周辺環境を著しく乱す恐れのある業種</t>
  </si>
  <si>
    <t>・ガラス壁や階段等において、利用者の足下（腰下）が外から見えないよう工夫する。</t>
  </si>
  <si>
    <t>・各諸室の扉は、各エリアの機能に支障のない範囲で誰もが利用しやすい引戸等を採用する。また、車椅子利用者等にも配慮し、必要に応じ自動ドアを設ける。</t>
  </si>
  <si>
    <t>・茶道や華道等の稽古</t>
  </si>
  <si>
    <t>インターホン設備</t>
  </si>
  <si>
    <t> 図書館内は、十分な天井高を確保し、外壁には可能な限り窓を設け、自然光を取り入れた明るく広い、圧迫感の無い空間とする。ただし、本の劣化、読書の妨げとなる日射には、必要な遮光及び断熱対策を行う。</t>
  </si>
  <si>
    <t>備品倉庫
（面積：適宜）</t>
  </si>
  <si>
    <t>図書室</t>
    <rPh sb="0" eb="3">
      <t>トショシツ</t>
    </rPh>
    <phoneticPr fontId="5"/>
  </si>
  <si>
    <t>・SPCの事業全般に係る事業計画書及び収支予算書</t>
  </si>
  <si>
    <t>管理関係諸室</t>
  </si>
  <si>
    <t>・エレベーターは、2階席ホワイエまでスムーズに移動できるように、階段等の動線とできるだけ隣接して設置する。</t>
  </si>
  <si>
    <t>外壁（整備する場合）</t>
  </si>
  <si>
    <t>・テレビ電波障害調査を実施し、施設整備にあたって、周辺住民への電波障害が発生した場合は、周辺住民が正常な電波を受信するために必要な措置を行う。</t>
  </si>
  <si>
    <t>音響反射板</t>
  </si>
  <si>
    <t>当日券ボックス（面積：適宜）</t>
  </si>
  <si>
    <t>収入</t>
    <rPh sb="0" eb="2">
      <t>シュウニュウ</t>
    </rPh>
    <phoneticPr fontId="18"/>
  </si>
  <si>
    <t>・車椅子席は、必要に応じて取り外し可能な座席を設置できるものとする。</t>
  </si>
  <si>
    <t>放送設備（非常放送）</t>
  </si>
  <si>
    <t>・赤ちゃん(0～2歳)用絵本1,000冊を配架できる全高80cm以下の低い書架を整備する（棚板１段当たりの収容数70冊以下）。これらの書架は赤ちゃん(0～2歳)用絵本コーナーとしてまとめて設置する。</t>
  </si>
  <si>
    <t>金額（税込）</t>
    <rPh sb="0" eb="2">
      <t>キンガク</t>
    </rPh>
    <rPh sb="3" eb="5">
      <t>ゼイコミ</t>
    </rPh>
    <phoneticPr fontId="18"/>
  </si>
  <si>
    <t>付帯施設</t>
    <rPh sb="0" eb="2">
      <t>フタイ</t>
    </rPh>
    <rPh sb="2" eb="4">
      <t>シセツ</t>
    </rPh>
    <phoneticPr fontId="18"/>
  </si>
  <si>
    <t>・大ホール及び小ホールで行われる催事により、地下駐車場の利用者が集中する時は、地下駐車場出入口に交通誘導員を配置させ、適切な交通整理・誘導を主催者に行わせる。</t>
  </si>
  <si>
    <t>（様式9-9）建築概要</t>
    <rPh sb="1" eb="3">
      <t>ヨウシキ</t>
    </rPh>
    <rPh sb="7" eb="9">
      <t>ケンチク</t>
    </rPh>
    <rPh sb="9" eb="11">
      <t>ガイヨウ</t>
    </rPh>
    <phoneticPr fontId="5"/>
  </si>
  <si>
    <t>・ 各業務の遂行に適した能力及び経験を有する企業が当該業務を実施していること。</t>
  </si>
  <si>
    <t>舞台機構、舞台照明及び舞台音響の3業務の実施については、以下の実績等を有する専門企業を定め、業務の開始前に市の承認を得る。</t>
  </si>
  <si>
    <t>②設計業務及び関連業務費</t>
  </si>
  <si>
    <t>・照明バトンは一定速とし、最大積載荷重を750kg程度（バトンの自重を含まない）とする。</t>
  </si>
  <si>
    <t>舞台機構</t>
    <rPh sb="0" eb="2">
      <t>ブタイ</t>
    </rPh>
    <rPh sb="2" eb="4">
      <t>キコウ</t>
    </rPh>
    <phoneticPr fontId="5"/>
  </si>
  <si>
    <t>・5～6人が利用可能な喫煙室を設ける。</t>
  </si>
  <si>
    <t> 休館日　：月に1日及び12月29日～1月3日
ただし、休館日でも必要に応じて開館する。</t>
  </si>
  <si>
    <t>SPCは、市と協議の上、施設の保全に係る資料として、施設及び施設が備える機器等の維持管理に必要な一切の資料(A4判両面印刷)を作成し、建設工事完了後、市に提出する。また、公共施設群の適切な場所に保管する。</t>
  </si>
  <si>
    <t>・残響時間は、満席時1.8秒とする（残響可変装置等の装置は想定していない）。</t>
  </si>
  <si>
    <t>舞台備品調達・設置費</t>
    <rPh sb="0" eb="2">
      <t>ブタイ</t>
    </rPh>
    <rPh sb="2" eb="4">
      <t>ビヒン</t>
    </rPh>
    <rPh sb="4" eb="6">
      <t>チョウタツ</t>
    </rPh>
    <rPh sb="7" eb="9">
      <t>セッチ</t>
    </rPh>
    <rPh sb="9" eb="10">
      <t>ヒ</t>
    </rPh>
    <phoneticPr fontId="39"/>
  </si>
  <si>
    <t>・衛生器具数は、「空気調和・衛生学会　衛生器具の適正器具算定法」に示すホール・劇場の適正器具数レベル1以上とする。</t>
  </si>
  <si>
    <t>舞台備品調達・設置費</t>
  </si>
  <si>
    <t xml:space="preserve">給湯室
（面積：5㎡程度）
</t>
  </si>
  <si>
    <t xml:space="preserve">・景観法及び箕面市景観条例、（仮称）箕面船場駅前地区景観デザイン指針に基づいて、良好な景観形成をリードする外観計画とする。
</t>
  </si>
  <si>
    <t>・想定する催事の規模に相応した電源容量、調光回路数を確保する。</t>
  </si>
  <si>
    <t> 必要な施設及び設備の改修・更新は、指定管理期間が満了する際の取扱いも含め、市との協議の上、SPCが自らの費用で行うこと。ただし、性能及び機能を満足する限りにおいて、経年による劣化は許容するものとする。</t>
  </si>
  <si>
    <t>・車椅子席は大阪府福祉のまちづくり条例で規定する席数以上を確保し、位置は1か所に限定せず配置する。</t>
  </si>
  <si>
    <t>２）体育館、多目的グラウンド、テニスコート</t>
  </si>
  <si>
    <t xml:space="preserve">シーリングライト投光室
（面積：適宜）
</t>
  </si>
  <si>
    <t>・機器が客席に影響しないように配慮する。</t>
  </si>
  <si>
    <t>・楽屋、トイレ、給湯室、その他必要各諸室に給湯するため、事業者の提案による方式にて給湯設備を設置する。</t>
  </si>
  <si>
    <t>「第５　運営業務に関する要求水準、２地下駐車場運営業務、（２）対象施設」による。</t>
  </si>
  <si>
    <t>用語の定義</t>
    <rPh sb="0" eb="2">
      <t>ヨウゴ</t>
    </rPh>
    <rPh sb="3" eb="5">
      <t>テイギ</t>
    </rPh>
    <phoneticPr fontId="5"/>
  </si>
  <si>
    <t>・禁煙・休憩・開演・時計表示板を設ける。</t>
  </si>
  <si>
    <t> 地下駐車場内及び地下駐車場への出入口における歩行者、車両双方の事故防止対策を講じ、実施する。</t>
  </si>
  <si>
    <t>・主要なサインで表示する言語は、日本語、英語、韓国・朝鮮語、中国語等に対応したものとする。</t>
  </si>
  <si>
    <t>・10,000～12,000ルーメン程度のプロジェクターと周辺機器一式及び電源を設置する。</t>
  </si>
  <si>
    <t>SPCは、市に提出する施工計画、施工体制、品質管理に係る記録及び報告書等等を、「第２　業務全般に関する要求水準、２　事業に必要と想定される根拠法令等、（３）参考仕様書・参考基準等」に示す内容で作成する。
また、工事監理者は、その内容が事業仕様書に基づきSPCが作成した設計図書等に適合していることを確認する。
上記による確認結果を記録し、工事監理状況報告により、当該記録を市に提出する。なお、報告書の作成にあたって工事監理者から是正を求められた場合は、SPCは是正し、その内容及び修正後の再確認に係る記録を併せて市に提出しなければならない。</t>
  </si>
  <si>
    <t>・外装材は、気候の影響や経年劣化等を考慮し、維持管理に配慮した長期的に機能及び美観が保たれる材料とする。</t>
  </si>
  <si>
    <t>ネーミングライツ</t>
  </si>
  <si>
    <t>ＡＶコモンズ</t>
  </si>
  <si>
    <t>⑨</t>
  </si>
  <si>
    <t>・誰もが入りやすい開放的な空間とする。</t>
  </si>
  <si>
    <t>7</t>
  </si>
  <si>
    <t>和室　〔1室当たり50㎡程度、1室〕</t>
  </si>
  <si>
    <t>サブエントランス（面積：適宜）</t>
  </si>
  <si>
    <t>自然災害、人為災害、事故及び自ら原因者、発生源になった場合等あらゆる緊急事態、非常事態、不測の事態等（以下「緊急時等」という。）に備え、危機管理体制を築くとともに、危機管理マニュアルを作成し、市に提出する。その他、文化ホール及び地下駐車場等並びにそれらの機能に重大な支障が生じる場合に備え、非常招集ができる体制を確立する。</t>
  </si>
  <si>
    <t xml:space="preserve">・各諸室の利便性に応じた回路構成とする。
</t>
  </si>
  <si>
    <t>・プランター等で緑化を図り、またベンチ等を設置し、利用者がくつろげる、ゆとりある空間とする。</t>
  </si>
  <si>
    <t>備考</t>
    <rPh sb="0" eb="2">
      <t>ビコウ</t>
    </rPh>
    <phoneticPr fontId="38"/>
  </si>
  <si>
    <t> 消防法の規定に基づく報告書を作成し、提出するとともに、年2回（点検時）消防設備の機能、取扱等を理解することを目的とする現場説明会を行う。</t>
  </si>
  <si>
    <t>地下ピット（整備する場合）</t>
  </si>
  <si>
    <t>監理業務</t>
  </si>
  <si>
    <t>調光設備</t>
  </si>
  <si>
    <t> 植栽の管理に当たっては、樹木等の特徴に合わせて適宜管理するとともに、施設全体との調和を考慮して、文化施設としての美観を維持、向上することに努める。</t>
  </si>
  <si>
    <t>・自動貸出・返却装置(550W×735D×1,500H)1台が設置可能な机を整備する。なお、自動貸出・返却装置は大阪大学が設置する。</t>
  </si>
  <si>
    <t>・舞台裏で上手と下手への動線を確保する。</t>
  </si>
  <si>
    <t>・移動型中型メインスピーカー（サブウーファー含）、インフィルスピーカー、移動型サイドモニタースピーカー、中型移動用ステージモニタースピーカー、小型移動用ステージモニタースピーカー、マイク及びスタンド類等音響備品が収納できるスペースを確保する。また、頻繁な移動にも配慮する。</t>
  </si>
  <si>
    <t>・ネットワークの配置や配線に関しては、市と協議の上決定し、必要となるものは整備する。</t>
  </si>
  <si>
    <t>・職員の作業に十分なスペースを確保する。</t>
  </si>
  <si>
    <t>清掃業務</t>
  </si>
  <si>
    <t>SPCは、市及び関連する行政機関等と打合せを行った時は、その内容について、書面(打合せ記録簿)に記録の上市に提出し、相互に確認を行う。</t>
  </si>
  <si>
    <t>・利用者が、それぞれの施設にアクセスする動線を選択できるように、階段等を設ける。</t>
  </si>
  <si>
    <t>構造計画</t>
    <rPh sb="0" eb="2">
      <t>コウゾウ</t>
    </rPh>
    <rPh sb="2" eb="4">
      <t>ケイカク</t>
    </rPh>
    <phoneticPr fontId="5"/>
  </si>
  <si>
    <t> 各室で施錠できるものとする。また、 事務室等で各諸室の一斉施錠等を行える入退室システムを構築する。</t>
  </si>
  <si>
    <t>・多目的トイレはオストメイト対応とし、大人用介護ベット及び便器に背もたれを設置する。</t>
  </si>
  <si>
    <t>維持管理業務の基本方針</t>
  </si>
  <si>
    <t>電波障害調査費</t>
    <rPh sb="0" eb="2">
      <t>デンパ</t>
    </rPh>
    <rPh sb="2" eb="4">
      <t>ショウガイ</t>
    </rPh>
    <rPh sb="4" eb="7">
      <t>チョウサヒ</t>
    </rPh>
    <phoneticPr fontId="5"/>
  </si>
  <si>
    <t xml:space="preserve"> 人体への安全性、環境への影響等に配慮したエコマテリアルの建設資材を選定すること。
</t>
  </si>
  <si>
    <t>・ 高齢者等配慮しつつ、座席に着席して読書等する手元で500lx程度の明るさを確保する。</t>
  </si>
  <si>
    <t>床</t>
    <rPh sb="0" eb="1">
      <t>ユカ</t>
    </rPh>
    <phoneticPr fontId="37"/>
  </si>
  <si>
    <t xml:space="preserve">・構造や仕上げ材で十分な騒音及び振動対策を講じ、空気伝播及び固体伝播がない計画で、防振計算書の作成により市が同等以上と確認できた場合は、一体構造とすることができる。
</t>
  </si>
  <si>
    <t>②差額1がマイナスとなる場合、市の利益と差額1を合計した額がマイナスとなっているとき</t>
  </si>
  <si>
    <t>項目2</t>
    <rPh sb="0" eb="2">
      <t>コウモク</t>
    </rPh>
    <phoneticPr fontId="38"/>
  </si>
  <si>
    <t>対象施設の概要</t>
    <rPh sb="0" eb="2">
      <t>タイショウ</t>
    </rPh>
    <rPh sb="2" eb="4">
      <t>シセツ</t>
    </rPh>
    <rPh sb="5" eb="7">
      <t>ガイヨウ</t>
    </rPh>
    <phoneticPr fontId="5"/>
  </si>
  <si>
    <t>・文化ホール窓口でのチケット予約・販売</t>
  </si>
  <si>
    <t> 維持管理業務に要する費用は、SPCの負担とする。</t>
  </si>
  <si>
    <t>トイレ　（面積：適宜）</t>
  </si>
  <si>
    <t> SPCは、賠償責任保険等必要な保険に加入し、保険証券等の写しを市に提出する。</t>
  </si>
  <si>
    <t>注3）</t>
    <rPh sb="0" eb="1">
      <t>チュウ</t>
    </rPh>
    <phoneticPr fontId="18"/>
  </si>
  <si>
    <t>会議室Ｂ（講座室）</t>
  </si>
  <si>
    <t>舞台計画</t>
  </si>
  <si>
    <t>第8</t>
  </si>
  <si>
    <t>・エントランスロビー等に必要に応じて公衆電話を設置する。</t>
  </si>
  <si>
    <t>・立食程度の各種パーティー</t>
  </si>
  <si>
    <t> 貸出単位：午前（午前9時から正午）、午後（午後1時から午後5時）、
夜間（午後6時から午後10時）の3区分。
午前～午後、午後～夜間といった連続利用可能。
連続利用の場合、入れ替えの1時間に利用料金は発生しない。
舞台のみ（大ホール、小ホール）、1階席利用（大ホール）のエリアを区切って利用することも可能。</t>
  </si>
  <si>
    <t>誘導支援設備</t>
  </si>
  <si>
    <t>・通路と室内に段差を設けないこと。</t>
  </si>
  <si>
    <t>・舞台に正対する座席は、視認性をふまえ千鳥配置とする。</t>
  </si>
  <si>
    <t>・自動二輪駐車施設は85台以上確保する。</t>
  </si>
  <si>
    <t xml:space="preserve">・特に大勢の利用者が集中するエリアは、日常から分かりやすい動線とし、直感的に外部へと出ることのできるような配慮する。
</t>
  </si>
  <si>
    <t>・返却ポストは限られた時間（閉館時間）のみ利用できる構造とする。</t>
  </si>
  <si>
    <t>・自動車１台当たり駐車区画を幅3.5ｍ以上、奥行き5ｍ以上とする。</t>
  </si>
  <si>
    <t>客席計画</t>
    <rPh sb="0" eb="2">
      <t>キャクセキ</t>
    </rPh>
    <rPh sb="2" eb="4">
      <t>ケイカク</t>
    </rPh>
    <phoneticPr fontId="5"/>
  </si>
  <si>
    <t>楽器庫(面積：適宜)</t>
  </si>
  <si>
    <t>以下に示す要求水準とともに、【別紙1】各室リスト等の内容をふまえた施設整備とする。</t>
  </si>
  <si>
    <t>・各催事の持込機材に対応できるように、回路の増設が可能な電源・移動型調光器等を確保したシステムとする</t>
  </si>
  <si>
    <t>図書館</t>
    <rPh sb="0" eb="3">
      <t>トショカン</t>
    </rPh>
    <phoneticPr fontId="18"/>
  </si>
  <si>
    <t>・2～4階にそれぞれ設け、利用者数に見合った規模を確保する。</t>
  </si>
  <si>
    <t>・将来の改修をスムーズにするため予備配管等を設ける。</t>
  </si>
  <si>
    <t>・舞台照明のメインの操作室とし、調光操作卓、負荷モニター、制御盤等を配置する。</t>
  </si>
  <si>
    <t>・文化ホールの楽屋スペース出入口に隣接し、防災センター、中央監視盤室としての機能を確保する。</t>
  </si>
  <si>
    <t>5</t>
  </si>
  <si>
    <t> 周辺環境に配慮した良好な市街地環境の形成を図ること。</t>
  </si>
  <si>
    <t>申請及び届出</t>
  </si>
  <si>
    <t>水色のセルには数式が入っているので入力しないこと。</t>
  </si>
  <si>
    <t xml:space="preserve"> 施設の長寿命化に配慮し、将来的な建替え、解体も含めた総合的な環境負荷低減を図ること。
</t>
  </si>
  <si>
    <t>機構制御盤室（面積：適宜）</t>
  </si>
  <si>
    <t>・通路と室内に段差を設けない。</t>
  </si>
  <si>
    <t> 事業期間終了時において、施設及び設備の全てが本要求水準書で提示した性能及び機能を発揮でき、著しい損傷が無い状態で市へ引継げるようにする。なお、性能及び機能を満足する限りにおいて、経年による劣化は許容するものとする。</t>
  </si>
  <si>
    <t> 安全管理対策の状況</t>
  </si>
  <si>
    <t> 維持管理業務に要する費用は、SPCの負担（文化ホール運営者や地下駐車場運営・維持管理者等で按分する）とする。なお、生涯学習センター、図書館の運営・維持管理者(大阪大学)に対しても協議により決定した方法（按分等）により費用を請求できるものとする。</t>
  </si>
  <si>
    <t>・エレベーター内に防災用備蓄キャビネットを設置し、事業期間中の備蓄物更新を行う。</t>
  </si>
  <si>
    <t>差額1（E1）</t>
    <rPh sb="0" eb="2">
      <t>サガク</t>
    </rPh>
    <phoneticPr fontId="5"/>
  </si>
  <si>
    <t>文化ホール</t>
    <rPh sb="0" eb="2">
      <t>ブンカ</t>
    </rPh>
    <phoneticPr fontId="18"/>
  </si>
  <si>
    <t>地下駐車場</t>
    <rPh sb="0" eb="2">
      <t>チカ</t>
    </rPh>
    <rPh sb="2" eb="5">
      <t>チュウシャジョウ</t>
    </rPh>
    <phoneticPr fontId="18"/>
  </si>
  <si>
    <t>ク</t>
  </si>
  <si>
    <t>生涯学習センター</t>
    <rPh sb="0" eb="2">
      <t>ショウガイ</t>
    </rPh>
    <rPh sb="2" eb="4">
      <t>ガクシュウ</t>
    </rPh>
    <phoneticPr fontId="18"/>
  </si>
  <si>
    <t>・コンクリートシャフト・ピットを設ける場合は、容易にメンテナンスできるよう配慮する。</t>
  </si>
  <si>
    <t xml:space="preserve">・文化ホールは、親時計を事務室に設け、必要な諸室等に子時計を設置する。また、ホール内の時計表示板は、電気時計と連動させる。
</t>
  </si>
  <si>
    <t>・排水系統及び配管材料は、事業者の提案によるものとする。</t>
  </si>
  <si>
    <t> 指定期間終了時に、次期指定管理者が円滑かつ支障なく業務を遂行できるよう、引継ぎを行う。</t>
  </si>
  <si>
    <t>舞台スタッフ（増員）控室
（面積：30㎡程度）</t>
  </si>
  <si>
    <t>・舞台へ搬出入しやすく整備する。</t>
  </si>
  <si>
    <t>書架</t>
  </si>
  <si>
    <t>・上記記載のOPAC検索機や自動貸出・返却装置に必要な電源と構内LANを確保する。</t>
  </si>
  <si>
    <t>・利用者の快適性の確保に配慮した温熱環境とする。</t>
  </si>
  <si>
    <t>自主事業</t>
    <rPh sb="0" eb="2">
      <t>ジシュ</t>
    </rPh>
    <rPh sb="2" eb="4">
      <t>ジギョウ</t>
    </rPh>
    <phoneticPr fontId="5"/>
  </si>
  <si>
    <t>・新聞7紙の当日分とバックナンバー（6紙は3ヶ月分、1紙は1年間分）を配架できる書架を整備する。</t>
  </si>
  <si>
    <t>・周辺の交通や近隣への配慮を行うため、搬入ヤードへの寄りつき及び駐車時は、敷地内で切り返しが行えるものとする。</t>
  </si>
  <si>
    <t>所属</t>
    <rPh sb="0" eb="2">
      <t>ショゾク</t>
    </rPh>
    <phoneticPr fontId="38"/>
  </si>
  <si>
    <t xml:space="preserve"> 用途に応じた温湿度の設定や空調ゾーニング等、必要となる熱環境が確保されること。
</t>
  </si>
  <si>
    <t> SPCは、駐車場、レシート、記録紙等の消耗品を購入する。</t>
  </si>
  <si>
    <t>テナントからの賃貸料（d1)</t>
    <rPh sb="7" eb="10">
      <t>チンタイリョウ</t>
    </rPh>
    <phoneticPr fontId="18"/>
  </si>
  <si>
    <t xml:space="preserve">・内部空間の計画にあわせ、断熱性を備えた外皮構成とする。
</t>
  </si>
  <si>
    <t>舞台映像設備</t>
  </si>
  <si>
    <t>プロセニアム</t>
  </si>
  <si>
    <t xml:space="preserve">・利用者の安全性、効率性、快適性の確保と同時に、景観や周囲環境に対して十分に配慮した光環境とする。
</t>
  </si>
  <si>
    <t>・上記記載のOPAC検索機、IC自動貸出機や利用者用複写機に必要な電源と構内LANを確保する。</t>
  </si>
  <si>
    <t>・ 不具合等が確認された場合には、速やかに市へ報告するとともに、適切な方法（保守、修繕、更新等）にて迅速に機能回復へ向けた対応を行う。</t>
  </si>
  <si>
    <t>・移動型中型メインスピーカー（サブウーファー含）、インフィルスピーカー、移動型サイドモニタースピーカー、中型移動用ステージモニタースピーカー、小型移動用ステージモニタースピーカー、マイク及びスタンド類等音響備品が収納できるスペースを確保する。また、頻繁な音響備品の移動にも配慮する。</t>
  </si>
  <si>
    <t>植栽維持管理業務</t>
  </si>
  <si>
    <t>空調設備</t>
  </si>
  <si>
    <t xml:space="preserve">・吹抜等高所にある器具は、容易に保守管理ができるように電動昇降装置等を整備する。
</t>
  </si>
  <si>
    <t> 小ホールについては、市民の生涯学習の参加の場として、できるだけ多くの市民に、積極的に活用される空間とする。</t>
  </si>
  <si>
    <t xml:space="preserve">箕面船場駅前地区は、都市景観基本計画の変更及び景観計画の変更を行い、都市景観条例に基づく都市景観形成地区として指定されている。
駅前地区にふさわしい特徴ある景観を形成しつつ、周辺地域の景観形成に配慮するとともに、デザイン指針に基づき建物の色彩や素材、デザイン、外構、植栽、地区内デッキとの一体性等、良好な都市景観の形成に寄与する。
</t>
  </si>
  <si>
    <t>３ 【別紙3】舞台備品リスト</t>
  </si>
  <si>
    <t>リハーサルスタジオ</t>
  </si>
  <si>
    <t>・OAフロア（二重床）とする。なお、荷物の搬入等に支障が生じないよう、床には段差を設けないこと。</t>
  </si>
  <si>
    <t>連携事業</t>
  </si>
  <si>
    <t>・客席数に見合った規模を確保する。</t>
  </si>
  <si>
    <t>地下駐車場は、市民生活の利便性向上に加え、「（仮称）箕面船場駅」周辺の商業振興及び市街地の健全な発展に資することを目的とする。
また、誰もが安全に利用できるユニバーサルデザインの考えを取り入れ、わかりやすい平面構成とともに、安全で利用しやすい施設とする。</t>
  </si>
  <si>
    <t>生涯学習センター</t>
    <rPh sb="0" eb="2">
      <t>ショウガイ</t>
    </rPh>
    <rPh sb="2" eb="4">
      <t>ガクシュウ</t>
    </rPh>
    <phoneticPr fontId="5"/>
  </si>
  <si>
    <t> 2階のメインフロアには、子どもたちがのびのびできる「にぎやかエリア」と静かに読書が楽しめる「一般エリア」を配置する。二つのエリアの間には遮音性の高いウォール書架を設置し、それぞれのエリアの利用者が気兼ねなく快適に利用できる環境とする。</t>
  </si>
  <si>
    <t>・管理統括者用以外に9組の事務机と椅子を整備する。</t>
  </si>
  <si>
    <t> 火災に対して、人命、財産・情報における耐火、初期火災の拡大防止及び火災時の避難の安全が確保されること。</t>
  </si>
  <si>
    <t xml:space="preserve">・環境面や改修時への対応にも配慮して、使用材料はホルムアルデヒドや揮発性有機化合物等の化学物質を含まない材料とする。
</t>
  </si>
  <si>
    <t>危機管理体制等の確立</t>
  </si>
  <si>
    <t>防犯</t>
    <rPh sb="0" eb="2">
      <t>ボウハン</t>
    </rPh>
    <phoneticPr fontId="5"/>
  </si>
  <si>
    <t>・客席の壁や天井に設備した幕類等簡易なもので吸音し、残響や音響を調整できるようにする。なお、壁面や天井の可変（昇降）等による残響可変機構等の設置は想定していない。</t>
  </si>
  <si>
    <t>ランドリー室</t>
  </si>
  <si>
    <t>・舞台フロアーコンセント、舞台サスペンションライト、ボーダーライト、ホリゾントライト、客席サスペンションライト、フロントサイドライト、シーリングライト、バルコニーライト、フォロースポットライト等で構成する。</t>
  </si>
  <si>
    <t>⑤備品調達及び設置業務費</t>
    <rPh sb="1" eb="3">
      <t>ビヒン</t>
    </rPh>
    <rPh sb="3" eb="5">
      <t>チョウタツ</t>
    </rPh>
    <rPh sb="5" eb="6">
      <t>オヨ</t>
    </rPh>
    <rPh sb="7" eb="9">
      <t>セッチ</t>
    </rPh>
    <rPh sb="9" eb="11">
      <t>ギョウム</t>
    </rPh>
    <rPh sb="11" eb="12">
      <t>ヒ</t>
    </rPh>
    <phoneticPr fontId="18"/>
  </si>
  <si>
    <t> 建築基準法により建築することができない用途の業種</t>
  </si>
  <si>
    <t>有効高さ</t>
  </si>
  <si>
    <t>地下駐車場運営業務</t>
    <rPh sb="0" eb="2">
      <t>チカ</t>
    </rPh>
    <rPh sb="2" eb="5">
      <t>チュウシャジョウ</t>
    </rPh>
    <rPh sb="5" eb="7">
      <t>ウンエイ</t>
    </rPh>
    <rPh sb="7" eb="9">
      <t>ギョウム</t>
    </rPh>
    <phoneticPr fontId="5"/>
  </si>
  <si>
    <t>・音響調整室にYAMAHA CLシリーズ若しくは Digico SDシリーズ程度の水準のデジタルネットワークを使った音響調整卓システムを配置する。</t>
  </si>
  <si>
    <t>・運営管理業務の安全管理に係る計画</t>
  </si>
  <si>
    <t>・インターカムシステムを導入する。</t>
  </si>
  <si>
    <t>拡声設備</t>
  </si>
  <si>
    <t>フロントサイドライト投光室（面積：適宜）</t>
  </si>
  <si>
    <t>維持管理業務の実施に関する事項</t>
  </si>
  <si>
    <t>空間</t>
  </si>
  <si>
    <t>・化粧鏡台は化粧に適した照度を確保する。</t>
  </si>
  <si>
    <t>・4～5名のスタッフが常駐でき、各種警備機材を設置する。</t>
  </si>
  <si>
    <t>・管理者用駐車場3台以上を整備する。</t>
  </si>
  <si>
    <t xml:space="preserve">客用トイレ
（面積：30㎡程度）
</t>
  </si>
  <si>
    <t>廊下・階段・エレベーター等
（面積：適宜）</t>
  </si>
  <si>
    <t> こけら落とし公演の企画、準備及び当日の運営</t>
  </si>
  <si>
    <t>・音響反射板の出入り扉は、4か所確保する。なお、フルコンサートピアノがスムーズに出し入れできる大きさとする。</t>
  </si>
  <si>
    <t>・小ホールと兼用とする。</t>
  </si>
  <si>
    <t>・舞台進行が分かるように舞台袖、調光操作室、音響調整室、楽屋、楽屋ロビー、ホワイエ等適切な位置にITVモニターやコンセントを設ける。</t>
  </si>
  <si>
    <t>3階</t>
    <rPh sb="1" eb="2">
      <t>カイ</t>
    </rPh>
    <phoneticPr fontId="5"/>
  </si>
  <si>
    <t>防災</t>
    <rPh sb="0" eb="2">
      <t>ボウサイ</t>
    </rPh>
    <phoneticPr fontId="5"/>
  </si>
  <si>
    <t>救護室（面積：15㎡程度）</t>
  </si>
  <si>
    <t>一般備品調達・設置費</t>
    <rPh sb="0" eb="2">
      <t>イッパン</t>
    </rPh>
    <rPh sb="2" eb="4">
      <t>ビヒン</t>
    </rPh>
    <rPh sb="4" eb="6">
      <t>チョウタツ</t>
    </rPh>
    <rPh sb="7" eb="9">
      <t>セッチ</t>
    </rPh>
    <rPh sb="9" eb="10">
      <t>ヒ</t>
    </rPh>
    <phoneticPr fontId="39"/>
  </si>
  <si>
    <t>・ 国旗、市旗の掲揚に関する業務</t>
  </si>
  <si>
    <t> 仕上げ材の割れ、浮きがない状態を維持する。</t>
  </si>
  <si>
    <t>付帯施設</t>
    <rPh sb="0" eb="2">
      <t>フタイ</t>
    </rPh>
    <rPh sb="2" eb="4">
      <t>シセツ</t>
    </rPh>
    <phoneticPr fontId="5"/>
  </si>
  <si>
    <t>・地区内デッキに面して設け、図書館との兼用とする。</t>
  </si>
  <si>
    <t>・二重扉とし、床・壁共に防音・防振動対策を行う。</t>
  </si>
  <si>
    <t>　注）提案書に要求水準書を満たしていることが明確に確認できる箇所がない場合、「備考」の列に「要求水準書のとおり」と記載すること。</t>
    <rPh sb="3" eb="5">
      <t>テイアン</t>
    </rPh>
    <rPh sb="5" eb="6">
      <t>ショ</t>
    </rPh>
    <rPh sb="7" eb="9">
      <t>ヨウキュウ</t>
    </rPh>
    <rPh sb="9" eb="11">
      <t>スイジュン</t>
    </rPh>
    <rPh sb="11" eb="12">
      <t>ショ</t>
    </rPh>
    <rPh sb="13" eb="14">
      <t>ミ</t>
    </rPh>
    <rPh sb="22" eb="24">
      <t>メイカク</t>
    </rPh>
    <rPh sb="25" eb="27">
      <t>カクニン</t>
    </rPh>
    <rPh sb="30" eb="32">
      <t>カショ</t>
    </rPh>
    <rPh sb="35" eb="37">
      <t>バアイ</t>
    </rPh>
    <rPh sb="39" eb="41">
      <t>ビコウ</t>
    </rPh>
    <rPh sb="43" eb="44">
      <t>レツ</t>
    </rPh>
    <rPh sb="46" eb="48">
      <t>ヨウキュウ</t>
    </rPh>
    <rPh sb="48" eb="50">
      <t>スイジュン</t>
    </rPh>
    <rPh sb="50" eb="51">
      <t>ショ</t>
    </rPh>
    <rPh sb="57" eb="59">
      <t>キサイ</t>
    </rPh>
    <phoneticPr fontId="5"/>
  </si>
  <si>
    <t>・多目的トイレは給湯が可能なものとする。</t>
  </si>
  <si>
    <t>・全ての客席から舞台が十分に見渡せるものとする。</t>
  </si>
  <si>
    <t> 維持管理業務の実施結果を反映した長期修繕計画書（事業終了後30 年間）を作成し、市に提出する。</t>
  </si>
  <si>
    <t>・2室を1室で一体利用が可能にする。</t>
  </si>
  <si>
    <t>SPCは、市以外の者を相手方として契約等を締結した場合、契約締結後に10営業日以内に、当該契約書等の写しを市に提出する。契約等を変更した場合も同様とする。
ただし、市及び事業者が予め協議の上、事業者の経営に影響が少ないため提出が不要とされた契約等についてはこの限りではない。</t>
  </si>
  <si>
    <t> ダンス、演奏、合唱等のリハーサル室として貸出利用する。</t>
  </si>
  <si>
    <t>・乗用エレベーターは全て、大阪府福祉のまちづくり条例に対応する。</t>
  </si>
  <si>
    <t> 運営管理業務の実施状況</t>
  </si>
  <si>
    <t>閲覧個室（9㎡程度×5室）</t>
  </si>
  <si>
    <t>・女子トイレの洗面台とパウダースペースは隣接配置する等、スムーズな移動に留意すること。</t>
  </si>
  <si>
    <t> 材料や機器等の更新が、経済的かつ容易に行えること。</t>
  </si>
  <si>
    <t>・【添付資料⑨】現状配置図を参考にして、20席以上の座席（可動式の机・椅子）、機器が設置できるスペースを確保する。なお、これら机・椅子、機器は大阪大学が設置する。</t>
  </si>
  <si>
    <t>・土足禁止とする。</t>
  </si>
  <si>
    <t>SPCは、本事業において事業者が市に対して提出するとされている提出物を適切に管理する。
SPCは係る管理のため、提出物の提出期限、提出の有無等が把握できる一覧表を作成し、これを市と共有の上、提出物の円滑な提出に努める。</t>
  </si>
  <si>
    <t>衛生器具設備</t>
  </si>
  <si>
    <t>・サブエントランスは、地下駐車場、エントランスロビーにのみアクセスできるものとする。</t>
  </si>
  <si>
    <t>・LANの構成は、利用上快適な環境を確保したシステムとする。</t>
  </si>
  <si>
    <t>・ 全体の色調は落ち着いたものとする。</t>
  </si>
  <si>
    <t>該当頁</t>
    <rPh sb="0" eb="2">
      <t>ガイトウ</t>
    </rPh>
    <rPh sb="2" eb="3">
      <t>ページ</t>
    </rPh>
    <phoneticPr fontId="38"/>
  </si>
  <si>
    <t>動線計画</t>
    <rPh sb="0" eb="2">
      <t>ドウセン</t>
    </rPh>
    <rPh sb="2" eb="4">
      <t>ケイカク</t>
    </rPh>
    <phoneticPr fontId="5"/>
  </si>
  <si>
    <t>付帯施設施設整備費</t>
  </si>
  <si>
    <t>・過去10年以内に、客席1,200席以上の客席数を有する劇場・ホール施設の舞台音響設備工事を元請として施工実績があること。</t>
  </si>
  <si>
    <t>・車路は、一方通行とすることが望ましいが、やむを得ない場合は、相互通行の部分を極力短くする。</t>
  </si>
  <si>
    <t>・舞台への出入り口はフルコンサートピアノの移動に支障がない広さを整備する。</t>
  </si>
  <si>
    <t>備考</t>
    <rPh sb="0" eb="2">
      <t>ビコウ</t>
    </rPh>
    <phoneticPr fontId="18"/>
  </si>
  <si>
    <t>サイン計画</t>
  </si>
  <si>
    <t>SPCは、施設整備業務（基本設計、実施設計及び建設）の内容が、要求水準書と事業提案書に適合しているか確認を行う。具体的には、以下に示す方法によるものとし、市は、事業者から提出された計画書及び報告書の内容を確認し、必要に応じて是正等を行う。</t>
  </si>
  <si>
    <t>SPCは、施設のコンセプトや諸室の機能をふまえ、機能性やデザインに配慮した上で、【別紙3】舞台備品リスト及び【別紙4】一般備品リストに示す備品を購入し、設置する。各備品は、新品(環境配慮の観点より、通常一般的にリサイクル材を使用して製造された製品も新品として扱う)で、使用目的に沿った適切な機能を有する物品とし、各室の用途や空間に相応しいデザイン、素材、色合いとなるように配慮する。また、機能等を満たした上で、SPCの提案により、各室の用途や空間に応じた造作家具設置による代替措置も可とする。
備品の設置において、工事期間中に搬入・設置を行うものは、工事との調整を適切に行うとともに、効率的な搬入を行い、建物等の保護に努めること。</t>
  </si>
  <si>
    <t>舞台形式</t>
    <rPh sb="0" eb="2">
      <t>ブタイ</t>
    </rPh>
    <rPh sb="2" eb="4">
      <t>ケイシキ</t>
    </rPh>
    <phoneticPr fontId="18"/>
  </si>
  <si>
    <t>・作業用机・椅子を１席以上整備する。</t>
  </si>
  <si>
    <t>SPCは、要求水準確認計画書に沿って、設計及び建設における要求水準の項目及び内容に応じた実施状況を記載した要求水準確認報告書を作成し、基本設計及び実施設計完了時、並びに建設工事の各工種ごと等の建設段階、建設工事完了時に市に提出する。</t>
  </si>
  <si>
    <t> ・地区内デッキに面したメインフロアにカフェを配置し、居心地の良いにぎわいスペースを創出する。</t>
  </si>
  <si>
    <t> 修繕を行う場合は、原則として複数の事業者から見積りを取得し、最も低い額の見積りを提出した事業者と契約すること。ただし、緊急を要する修繕及び複数の事業者からの見積りを取得することが客観的に困難であると市が認める場合については、この限りでない。</t>
  </si>
  <si>
    <t>・ 地区内デッキに面して吹抜けを設けることで、各フロアの連続性・図書館としての一体性を確保するとともに、建物の構成や現在地を認識しやすい施設とする。</t>
  </si>
  <si>
    <t>移動器具</t>
    <rPh sb="0" eb="2">
      <t>イドウ</t>
    </rPh>
    <rPh sb="2" eb="4">
      <t>キグ</t>
    </rPh>
    <phoneticPr fontId="5"/>
  </si>
  <si>
    <t>・舞台上の音声を録音できるよう、適切な場所に三点吊りマイク、エアモニターマイク、吊りオーディエンスを設ける。</t>
  </si>
  <si>
    <t>満空表示板</t>
  </si>
  <si>
    <t>・カウンターには、インターネット接続端末、プリンター各1台が配置可能なスペースを確保する。なお、インターネット接続端末、プリンターは大阪大学が設置する。</t>
  </si>
  <si>
    <t>・ドラム等を演奏し、隣接した諸室で45～50dBの大きさで聞こえる遮音性能を確保する。</t>
  </si>
  <si>
    <t>管理系事務室</t>
  </si>
  <si>
    <t>注1）A3版で作成し、A4版に織り込んで提出すること。</t>
    <rPh sb="0" eb="1">
      <t>チュウ</t>
    </rPh>
    <rPh sb="5" eb="6">
      <t>バン</t>
    </rPh>
    <rPh sb="7" eb="9">
      <t>サクセイ</t>
    </rPh>
    <rPh sb="13" eb="14">
      <t>バン</t>
    </rPh>
    <rPh sb="15" eb="16">
      <t>オ</t>
    </rPh>
    <rPh sb="17" eb="18">
      <t>コ</t>
    </rPh>
    <rPh sb="20" eb="22">
      <t>テイシュツ</t>
    </rPh>
    <phoneticPr fontId="18"/>
  </si>
  <si>
    <t xml:space="preserve"> 地区内デッキに面して吹抜けを設けることで、各フロアの連続性・図書館としての一体性を確保するとともに、建物の構成や現在地を認識しやすい施設とする。
</t>
  </si>
  <si>
    <t>施設整備費（A1)</t>
    <rPh sb="0" eb="2">
      <t>シセツ</t>
    </rPh>
    <rPh sb="2" eb="4">
      <t>セイビ</t>
    </rPh>
    <rPh sb="4" eb="5">
      <t>ヒ</t>
    </rPh>
    <phoneticPr fontId="18"/>
  </si>
  <si>
    <t>・客席内のPA席から舞台まで、持込機材等の配線作業が容易にでき、配線が露出しない形状の配線スペースを確保する。</t>
  </si>
  <si>
    <t>SPCは、毎年度終了後60日以内に、次に掲げる事項を記載した事業報告書を作成し、市に提出する。ただし、年度の途中において指定が取消された時は、その取り消された日から起算して60日以内に当該年度の当該取消しされた日までの事業報告書を提出する。</t>
  </si>
  <si>
    <t>・専用回線が引込可能な配管を敷設する。</t>
  </si>
  <si>
    <t>市への賃借料（e1)</t>
  </si>
  <si>
    <t xml:space="preserve">・各諸室の設計照度は、ＪＩＳ等の基準に準拠して決定する。
</t>
  </si>
  <si>
    <t>換気設備</t>
  </si>
  <si>
    <t>視察の対応</t>
    <rPh sb="0" eb="2">
      <t>シサツ</t>
    </rPh>
    <rPh sb="3" eb="5">
      <t>タイオウ</t>
    </rPh>
    <phoneticPr fontId="5"/>
  </si>
  <si>
    <t>③テニスコート</t>
  </si>
  <si>
    <t>・メインストリートに賑わいと回遊性を効果的に創出できるよう配置する。</t>
  </si>
  <si>
    <t> ライフラインが途絶えた場合でも、一定の機能維持が図られること。</t>
  </si>
  <si>
    <t>喫煙室
（面積：10㎡程度）</t>
  </si>
  <si>
    <t>建設工事に使用する材料等は、設計図書に定める所要の品質及び性能を有するものとし、材料に応じてホルムアルデヒド等の有害物質を拡散させないまたは拡散が極めて少ないものを使用する。
また、室内空気に含まれるホルムアルデヒド及びＶＯＣ対策として、工事後の施設の引渡しに当たっては、ホルムアルデヒド、トルエン、キシレン、スチレン及びエチルベンゼンについて所定の測定方法により計測を行い、当該施設の室内空気環境が厚生労働省の指針値以下の状態であることを確認する。なお、測定対象室は、主要な室及び継続的な換気が見込まれない居室で代表的な室とし、測定点数は、おおむね各室面積50㎡ごとに1測定点以上となるよう適宜設定する。</t>
  </si>
  <si>
    <t>床機構設備</t>
  </si>
  <si>
    <t>倉庫（面積：適宜20㎡程度）</t>
  </si>
  <si>
    <t>・安全面に十分に配慮した仕上げとする。</t>
  </si>
  <si>
    <t xml:space="preserve"> 清掃や点検保守等の維持管理が、効率的かつ安全に行えること。
</t>
  </si>
  <si>
    <t>・音響反射板は、反響に最適な材質・質量・反射面角度等を検討した音響設計を提案する。また、音が効率よく客席に届くように正面・側面・天井反射板の隙間や客席天井面との隙間を極力少なくするとともに、板厚の薄い部分も少なくする。</t>
  </si>
  <si>
    <t>SPC利息（B1)</t>
    <rPh sb="3" eb="5">
      <t>リソク</t>
    </rPh>
    <phoneticPr fontId="18"/>
  </si>
  <si>
    <t>施　設　名</t>
    <rPh sb="0" eb="1">
      <t>シ</t>
    </rPh>
    <rPh sb="2" eb="3">
      <t>セツ</t>
    </rPh>
    <rPh sb="4" eb="5">
      <t>メイ</t>
    </rPh>
    <phoneticPr fontId="37"/>
  </si>
  <si>
    <t>・市は必要に応じて、工事現場の確認を行うことができる。また、SPCは施工状況について説明を求められた時には速やかに回答する。</t>
  </si>
  <si>
    <t>建設業務及び関連業務</t>
  </si>
  <si>
    <t xml:space="preserve">・トイレのサイン等は、誰が見てもわかるように色分け等の工夫を行う。
</t>
  </si>
  <si>
    <t>給湯設備</t>
    <rPh sb="0" eb="2">
      <t>キュウトウ</t>
    </rPh>
    <rPh sb="2" eb="4">
      <t>セツビ</t>
    </rPh>
    <phoneticPr fontId="5"/>
  </si>
  <si>
    <t>・6～8人程度が利用可能な楽屋を2部屋設ける。</t>
  </si>
  <si>
    <t>（様式9-11）外部仕上げ表</t>
    <rPh sb="1" eb="3">
      <t>ヨウシキ</t>
    </rPh>
    <rPh sb="8" eb="10">
      <t>ガイブ</t>
    </rPh>
    <rPh sb="10" eb="12">
      <t>シア</t>
    </rPh>
    <rPh sb="13" eb="14">
      <t>ヒョウ</t>
    </rPh>
    <phoneticPr fontId="5"/>
  </si>
  <si>
    <t>会議室Ｃ（講座室）　〔1室当たり50㎡程度、1室〕</t>
  </si>
  <si>
    <t>・ 書架間の通路は、有効寸法で1,300mm以上とし、書架間ピッチで垂直型書架の場合1,800mmピッチ以上を標準とする。</t>
  </si>
  <si>
    <t>・仕上げ材の割れ、浮きがない状態を維持する。</t>
  </si>
  <si>
    <t>構内情報通信網設備</t>
  </si>
  <si>
    <t>・昇降可能な中型吊スピーカー、移動型中型メインスピーカー（サブウーファー含）、インフィルスピーカー、移動型サイドモニタースピーカー、中型移動用ステージモニタースピーカー、小型移動用ステージモニタースピーカー等を配置する。</t>
  </si>
  <si>
    <t>・雨天でも支障なく荷下ろしできる構造とする。</t>
  </si>
  <si>
    <t>竣工図書</t>
    <rPh sb="0" eb="2">
      <t>シュンコウ</t>
    </rPh>
    <rPh sb="2" eb="4">
      <t>トショ</t>
    </rPh>
    <phoneticPr fontId="5"/>
  </si>
  <si>
    <t>・ホワイエ内で使用する備品を収納する。</t>
  </si>
  <si>
    <t> SPCは、拾得物・遺失物については、紛失のないよう施錠の上、保管し、遺失物法等によって定められた所定の手続きにより届出・返却等、適切に対応する。</t>
  </si>
  <si>
    <t>・関連法令により排煙設備を設置する。</t>
  </si>
  <si>
    <t>記入欄は適宜調整すること。</t>
  </si>
  <si>
    <t>・具体的な設置及び運用については、市と協議し決定する。</t>
  </si>
  <si>
    <t>・金属部分が錆び、腐食していない状態を維持する。</t>
  </si>
  <si>
    <t xml:space="preserve">大楽屋
(70㎡程度×2～3室）
</t>
  </si>
  <si>
    <t>費用の負担</t>
  </si>
  <si>
    <t>工事監理費</t>
    <rPh sb="0" eb="2">
      <t>コウジ</t>
    </rPh>
    <rPh sb="2" eb="4">
      <t>カンリ</t>
    </rPh>
    <rPh sb="4" eb="5">
      <t>ヒ</t>
    </rPh>
    <phoneticPr fontId="18"/>
  </si>
  <si>
    <t>支出</t>
    <rPh sb="0" eb="2">
      <t>シシュツ</t>
    </rPh>
    <phoneticPr fontId="18"/>
  </si>
  <si>
    <t>工事用資機材等を積載超過しないこと。</t>
  </si>
  <si>
    <t>・【添付資料⑦】現状配置図を参考にして、各室8席以上の座席（机・椅子）等が設置できるスペースを確保する。なお、これら机・椅子等は大阪大学が設置する。</t>
  </si>
  <si>
    <t>建設工事に際して、関連法令等の他、次の事項について遵守するものとする。</t>
  </si>
  <si>
    <t>文化ホール施設整備費</t>
    <rPh sb="0" eb="2">
      <t>ブンカ</t>
    </rPh>
    <rPh sb="5" eb="7">
      <t>シセツ</t>
    </rPh>
    <rPh sb="7" eb="10">
      <t>セイビヒ</t>
    </rPh>
    <phoneticPr fontId="5"/>
  </si>
  <si>
    <t>・上記記載のインターネット接続端末、プリンターに必要な電源と構内LANを確保する。</t>
  </si>
  <si>
    <t>・展示架、新着架等を適宜整備する。</t>
  </si>
  <si>
    <t>・火災、事故、災害等の緊急時等における市民等に対する避難誘導及び初期消火等の初動対応に関すること。</t>
  </si>
  <si>
    <t>・エレベーターホールに面して設け、受付での来館者のチェック等、施設の管理に配慮する。</t>
  </si>
  <si>
    <t>・予約コーナー入口（コーナー外）にIC予約照会機1台が設置可能な筐体(800W×450D×1,300H)を整備する。なお、IC予約照会機は市が設置する。</t>
  </si>
  <si>
    <t> 仕上げ材の浮き、剥落、ひび割れ、チョーキング、エフロレッセンスの流出がない状態を維持する。</t>
  </si>
  <si>
    <t>その他外構</t>
    <rPh sb="2" eb="3">
      <t>タ</t>
    </rPh>
    <rPh sb="3" eb="5">
      <t>ガイコウ</t>
    </rPh>
    <phoneticPr fontId="5"/>
  </si>
  <si>
    <t>・プロセニアムの上手下手の側壁にトーメンタルライトを設置する。</t>
  </si>
  <si>
    <t>・ 業務実施時における利用者及び観客に係る外傷、行方不明、感染症等の事故等の対応に関すること。</t>
  </si>
  <si>
    <t>・エントランスロビーに面した位置に配置し、チケット購入者とスタッフがガラス越しに対応できるブースを2か所設ける。</t>
  </si>
  <si>
    <t>・ティーンズコーナーには、小中学生が個人やグループで利用しやすい、テーブル席やソファー席、スツール等様々なタイプの座席を8席以上整備する。</t>
  </si>
  <si>
    <t>・【別紙3】舞台備品リストに記載のある備品の種類、数に応じた広さを確保する。</t>
  </si>
  <si>
    <t> 災害により文化ホール、地下駐車場を休館している間は、1名以上の従事者が施設に勤務し、箕面市災害対策本部の指示のもと、管理業務に従事するとともに、施設・設備の復旧作業に協力する。</t>
  </si>
  <si>
    <t>設置面積・設置数</t>
  </si>
  <si>
    <t>・フォロースポットは2台設置する。</t>
  </si>
  <si>
    <t>要求水準</t>
    <rPh sb="0" eb="2">
      <t>ヨウキュウ</t>
    </rPh>
    <rPh sb="2" eb="4">
      <t>スイジュン</t>
    </rPh>
    <phoneticPr fontId="5"/>
  </si>
  <si>
    <t>現場代理人届及び経歴書、主任技術者（監理技術者）届及び経歴書を提出して市の承諾を受ける。</t>
  </si>
  <si>
    <t>SPCは、工事の進捗状況を広く市民等に知らせるため、SPCが開業準備業務にて作成するホームページ等への掲載用に、定期的な工事状況の定点写真撮影を行う。</t>
  </si>
  <si>
    <t>・舞台に対して、斜め前方高所よりスポットライトを照射するための投光スペースを整備する。</t>
  </si>
  <si>
    <t>廊下・階段・エレベーター等</t>
  </si>
  <si>
    <t>大ホール</t>
    <rPh sb="0" eb="1">
      <t>ダイ</t>
    </rPh>
    <phoneticPr fontId="5"/>
  </si>
  <si>
    <t>・返却ポストから返却手続きを行う事務所スペースまで、カート等搬できる管理者動線を確保する。</t>
  </si>
  <si>
    <t>・複合機、シュレッダー、プリンター各1台が配置可能なスペースを確保する。なお、これら複合機、シュレッダー、プリンターは大阪大学が設置する。</t>
  </si>
  <si>
    <t>要求水準書</t>
    <rPh sb="0" eb="2">
      <t>ヨウキュウ</t>
    </rPh>
    <rPh sb="2" eb="4">
      <t>スイジュン</t>
    </rPh>
    <rPh sb="4" eb="5">
      <t>ショ</t>
    </rPh>
    <phoneticPr fontId="38"/>
  </si>
  <si>
    <t>・地区内デッキに面した文化ホール低層部に設置する。</t>
  </si>
  <si>
    <t>・自動車及び自動二輪の駐車は時間貸を基本とする。</t>
  </si>
  <si>
    <t>・キャビネット（1,800W×600D）を配置可能なスペースを確保する。なお、これらキャビネットは大学が設置する。</t>
  </si>
  <si>
    <t>失格となる条件</t>
    <rPh sb="0" eb="2">
      <t>シッカク</t>
    </rPh>
    <rPh sb="5" eb="7">
      <t>ジョウケン</t>
    </rPh>
    <phoneticPr fontId="5"/>
  </si>
  <si>
    <t>・警備室にて入館管理を行える楽屋口を１か所設ける。ただし、楽屋関係エリアは、大ホールと小ホールの楽屋関係者の動線が交差しないようなゾーニング計画とする。</t>
  </si>
  <si>
    <t>小ホール舞台機構設備</t>
  </si>
  <si>
    <t>・舞台フロアーコンセント、舞台サスペンションライト、ホリゾントライト、フロントサイドライト、シーリングライト、フォロースポットライト等で構成する。</t>
  </si>
  <si>
    <t>その他</t>
  </si>
  <si>
    <t>・その他開館準備に必要な業務</t>
  </si>
  <si>
    <t>スタッフルーム</t>
  </si>
  <si>
    <t>・市民利用に限り、利用日から２ヶ月前の時点で予約がない場合は、通常の利用料金から更に割り引いた金額で貸出</t>
  </si>
  <si>
    <t>・5～6人が利用可能な控室を設ける。</t>
  </si>
  <si>
    <t>シーリングサイドライト投光室（面積：適宜）</t>
  </si>
  <si>
    <t>舞台関係（各室計画）</t>
    <rPh sb="0" eb="2">
      <t>ブタイ</t>
    </rPh>
    <rPh sb="2" eb="4">
      <t>カンケイ</t>
    </rPh>
    <rPh sb="5" eb="7">
      <t>カクシツ</t>
    </rPh>
    <rPh sb="7" eb="9">
      <t>ケイカク</t>
    </rPh>
    <phoneticPr fontId="5"/>
  </si>
  <si>
    <t>熱源設備</t>
    <rPh sb="0" eb="2">
      <t>ネツゲン</t>
    </rPh>
    <rPh sb="2" eb="4">
      <t>セツビ</t>
    </rPh>
    <phoneticPr fontId="5"/>
  </si>
  <si>
    <t>・要求水準</t>
    <rPh sb="1" eb="3">
      <t>ヨウキュウ</t>
    </rPh>
    <rPh sb="3" eb="5">
      <t>スイジュン</t>
    </rPh>
    <phoneticPr fontId="5"/>
  </si>
  <si>
    <t>・空調は、利用者も含めて諸室内で操作可能とする。</t>
  </si>
  <si>
    <t xml:space="preserve">・楽屋収容人数に応じた数を、男女それぞれ設ける。
</t>
  </si>
  <si>
    <t>・事務室等から中央監視設備により、各諸室の機器の発停及び温湿度管理ができるようにする。また、各諸室内においても、機器の発停及び温湿度管理ができるようにする。</t>
  </si>
  <si>
    <t>・簡易ベッドと緊急用ブザーを整備する。</t>
  </si>
  <si>
    <t xml:space="preserve">・次の書籍を配架する書架を整備する（棚板1段当たりの収容数は丸括弧内とする）。
参考図書　　　     8,000冊  3段書架（16冊以下）
大型本　　            500冊  3段書架（16冊以下）
キャリア支援図書  1,500冊  5段書架（25冊以下）
教員著作図書　      150冊  5段書架（25冊以下）
小型本　　　　　    5,000冊  7段書架（50冊以下）
文庫本　　　　　    2,000冊  7段書架（50冊以下）
新書本　　　　　    6,000冊  7段書架（50冊以下）
多読本　　　　　    1,200冊  5段書架（50冊以下）
</t>
  </si>
  <si>
    <t>要求水準書の位置づけ</t>
  </si>
  <si>
    <t>・3on3バスケットボールの練習</t>
  </si>
  <si>
    <t>・郵便物や新聞等の配達ポストを設ける。</t>
  </si>
  <si>
    <t>・インターネット回線を引き込み、必要な機器及びLAN配線・配管を整備する。</t>
  </si>
  <si>
    <t>環境保全</t>
    <rPh sb="0" eb="2">
      <t>カンキョウ</t>
    </rPh>
    <rPh sb="2" eb="4">
      <t>ホゼン</t>
    </rPh>
    <phoneticPr fontId="5"/>
  </si>
  <si>
    <t>２　設備概要</t>
    <rPh sb="2" eb="4">
      <t>セツビ</t>
    </rPh>
    <rPh sb="4" eb="6">
      <t>ガイヨウ</t>
    </rPh>
    <phoneticPr fontId="37"/>
  </si>
  <si>
    <t>更衣室（面積：適宜10㎡程度）</t>
  </si>
  <si>
    <t>計</t>
    <rPh sb="0" eb="1">
      <t>ケイ</t>
    </rPh>
    <phoneticPr fontId="37"/>
  </si>
  <si>
    <t>法定点検</t>
    <rPh sb="0" eb="2">
      <t>ホウテイ</t>
    </rPh>
    <rPh sb="2" eb="4">
      <t>テンケン</t>
    </rPh>
    <phoneticPr fontId="5"/>
  </si>
  <si>
    <t>低騒音型・低振動型建設機械の使用</t>
  </si>
  <si>
    <t>・コーラスの練習</t>
  </si>
  <si>
    <t>大項目</t>
    <rPh sb="0" eb="3">
      <t>ダイコウモク</t>
    </rPh>
    <phoneticPr fontId="38"/>
  </si>
  <si>
    <t>工事費</t>
    <rPh sb="0" eb="3">
      <t>コウジヒ</t>
    </rPh>
    <phoneticPr fontId="18"/>
  </si>
  <si>
    <t>機能維持</t>
    <rPh sb="0" eb="2">
      <t>キノウ</t>
    </rPh>
    <rPh sb="2" eb="4">
      <t>イジ</t>
    </rPh>
    <phoneticPr fontId="5"/>
  </si>
  <si>
    <t>・文化ホール側からも出入りできる計画とする場合は、チケット購入者以外が侵入できない工夫をする。</t>
  </si>
  <si>
    <t>エレベーター・階段</t>
  </si>
  <si>
    <t>大ホール</t>
    <rPh sb="0" eb="1">
      <t>ダイ</t>
    </rPh>
    <phoneticPr fontId="18"/>
  </si>
  <si>
    <t>・フルコンサートグランドピアノ2台、セミコンサートグランドピアノ1台を収納する。</t>
  </si>
  <si>
    <t>・ホール等貸し出し対象施設の清掃時間、清掃頻度等は、施設利用者の妨げとならないように行い、催事の開催時は作業を控える。やむを得ず作業を行う時には、服装や身だしなみに十分に留意した上で、最小限の作業に止める等、利用者及び観客に配慮する。</t>
  </si>
  <si>
    <t>・利用者の支払う利用料金は、SPCの収入とする（利用料金制）。</t>
  </si>
  <si>
    <t>安全性</t>
    <rPh sb="0" eb="3">
      <t>アンゼンセイ</t>
    </rPh>
    <phoneticPr fontId="5"/>
  </si>
  <si>
    <t>スタジオ（大）</t>
  </si>
  <si>
    <t>施設の保全に係る資料の作成</t>
  </si>
  <si>
    <t>・車椅子使用者用駐車施設ます数は、自動車駐車施設ます数の2％以上とする。</t>
  </si>
  <si>
    <t xml:space="preserve">・居室には24時間換気対応の換気設備を設置する。
</t>
  </si>
  <si>
    <t>舞台スタッフ（増員）控室（面積：30㎡程度）</t>
  </si>
  <si>
    <t>以下に示す要求水準とともに、【別紙1】各室リスト、【別紙4】一般備品リスト等の内容をふまえた施設整備とする。</t>
  </si>
  <si>
    <t> 舞台、客席に限らず音響・照明機材等の設置場所は、作業に支障がないように十分なスペースと照度を確保し、安全に作業が行える環境を整える。</t>
  </si>
  <si>
    <t>・不法侵入の防止、危険の予防、検知、避難の視点からの安全管理に配慮する。</t>
  </si>
  <si>
    <t>（様式5-3-3）主たる備品リスト</t>
    <rPh sb="9" eb="10">
      <t>シュ</t>
    </rPh>
    <rPh sb="12" eb="14">
      <t>ビヒン</t>
    </rPh>
    <phoneticPr fontId="18"/>
  </si>
  <si>
    <t>・大ホールや小ホール等につながるスペースとして配置し、各諸室へと至る動線の中心となる空間とする。</t>
  </si>
  <si>
    <t>・各催事の持込機材に対応できるように、回路の増設が可能な電源・移動型調光器等を確保したシステムとする。</t>
  </si>
  <si>
    <t>・全キャリア、全機種が施設内で十分受信可能な状況となるよう、アンテナの設置等を適宜行う。</t>
  </si>
  <si>
    <t xml:space="preserve">・設備方式の選定は、環境保全性・安全性・操作性・経済性・保全性・耐用性及びバリアフリーについて、総合的に判断して選定する。
</t>
  </si>
  <si>
    <t>舞台スタッフ（常駐）控室(面積：適宜30㎡程度)</t>
  </si>
  <si>
    <t>・出入口は施錠できるものとし、サービスカウンターで鍵等を受け取り解錠できるシステムとする。</t>
  </si>
  <si>
    <t> 地区内デッキに面したメインフロアにカフェを配置し、居心地の良いにぎわいスペースを創出する。</t>
  </si>
  <si>
    <t>・OPAC検索機(600W×650D×1,150H)1台が設置可能なスペースを確保する。なお、OPAC検索機は大阪大学が設置する。</t>
  </si>
  <si>
    <t>・床、壁、扉、ガラス、鏡、什器・備品、照明器具、吹き出し口及び吸い込み口、衛生機器等について、日常清掃、定期清掃を組み合わせ、ゴミ、ほこり、汚れ等がない状態に維持する。</t>
  </si>
  <si>
    <t xml:space="preserve"> 用途に応じた照度の確保や照明制御、自然採光等、必要となる光環境が確保されること。
</t>
  </si>
  <si>
    <t>既存市民プール</t>
    <rPh sb="0" eb="2">
      <t>キゾン</t>
    </rPh>
    <rPh sb="2" eb="4">
      <t>シミン</t>
    </rPh>
    <phoneticPr fontId="5"/>
  </si>
  <si>
    <t>職員用トイレ（面積：適宜）</t>
  </si>
  <si>
    <t>・客席内に持込配線されるケーブルが安全かつ、見苦しくならないような策を講じること。</t>
  </si>
  <si>
    <t>・袖的に使えるスペースを確保できるよう考慮する。</t>
  </si>
  <si>
    <t>・ 車いすやベビーカーの移動等、バリアフリーに配慮する。</t>
  </si>
  <si>
    <t xml:space="preserve">・分かりやすく、利用しやすい階段や廊下等の移動空間とする。
</t>
  </si>
  <si>
    <t> 必要な設備の改修・更新は、指定管理期間が満了する際の取扱いも含め、市との協議の上、SPCが自らの費用で行うこと。ただし、性能及び機能を満足する限りにおいて、経年による劣化は許容するものとする。</t>
  </si>
  <si>
    <t>（様式5-3）収支構造図</t>
    <rPh sb="1" eb="3">
      <t>ヨウシキ</t>
    </rPh>
    <rPh sb="7" eb="9">
      <t>シュウシ</t>
    </rPh>
    <rPh sb="9" eb="11">
      <t>コウゾウ</t>
    </rPh>
    <rPh sb="11" eb="12">
      <t>ズ</t>
    </rPh>
    <phoneticPr fontId="18"/>
  </si>
  <si>
    <t>換気設備</t>
    <rPh sb="0" eb="2">
      <t>カンキ</t>
    </rPh>
    <rPh sb="2" eb="4">
      <t>セツビ</t>
    </rPh>
    <phoneticPr fontId="5"/>
  </si>
  <si>
    <t>照明・電灯コンセント設備</t>
  </si>
  <si>
    <t>消防設備</t>
    <rPh sb="0" eb="2">
      <t>ショウボウ</t>
    </rPh>
    <rPh sb="2" eb="4">
      <t>セツビ</t>
    </rPh>
    <phoneticPr fontId="5"/>
  </si>
  <si>
    <t>・図書1,250冊を配架する書架を整備する。書架は5段程度とするが上段及び下段は収容冊数の計算には含めないこと。</t>
  </si>
  <si>
    <t>延床面積</t>
    <rPh sb="0" eb="2">
      <t>ノベユカ</t>
    </rPh>
    <rPh sb="2" eb="4">
      <t>メンセキ</t>
    </rPh>
    <phoneticPr fontId="37"/>
  </si>
  <si>
    <t xml:space="preserve"> 装置・設備、備品・消耗品類の整理整頓及び簡易な修理
</t>
  </si>
  <si>
    <t> 最新のシステム、機材を積極的に取り入れる他、改修等も見据えて整備する。</t>
  </si>
  <si>
    <r>
      <t>注）項目は提案内容に応じて適宜追加</t>
    </r>
    <r>
      <rPr>
        <sz val="11"/>
        <color theme="1"/>
        <rFont val="HGSｺﾞｼｯｸM"/>
      </rPr>
      <t>・編集すること。</t>
    </r>
    <rPh sb="0" eb="1">
      <t>チュウ</t>
    </rPh>
    <rPh sb="2" eb="4">
      <t>コウモク</t>
    </rPh>
    <rPh sb="5" eb="7">
      <t>テイアン</t>
    </rPh>
    <rPh sb="7" eb="9">
      <t>ナイヨウ</t>
    </rPh>
    <rPh sb="10" eb="11">
      <t>オウ</t>
    </rPh>
    <rPh sb="13" eb="15">
      <t>テキギ</t>
    </rPh>
    <rPh sb="15" eb="17">
      <t>ツイカ</t>
    </rPh>
    <phoneticPr fontId="37"/>
  </si>
  <si>
    <t>植栽・外構維持管理業務</t>
  </si>
  <si>
    <t>・ホール、多目的室、吹抜け部分等の大空間は、人の居る空間が快適な環境となるよう、それぞれの諸室特性に応じた空調システムを整備する。</t>
  </si>
  <si>
    <t>・ 読書空間に最適な採光を確保する。</t>
  </si>
  <si>
    <t>9</t>
  </si>
  <si>
    <t>注7）</t>
    <rPh sb="0" eb="1">
      <t>チュウ</t>
    </rPh>
    <phoneticPr fontId="18"/>
  </si>
  <si>
    <t>・映像投影室や2階席最前部それぞれの位置に設置する。</t>
  </si>
  <si>
    <t>施設引渡後～R21年3月末までの合計</t>
    <rPh sb="0" eb="2">
      <t>シセツ</t>
    </rPh>
    <rPh sb="2" eb="4">
      <t>ヒキワタシ</t>
    </rPh>
    <rPh sb="4" eb="5">
      <t>ゴ</t>
    </rPh>
    <rPh sb="9" eb="10">
      <t>ネン</t>
    </rPh>
    <rPh sb="11" eb="12">
      <t>ガツ</t>
    </rPh>
    <rPh sb="12" eb="13">
      <t>マツ</t>
    </rPh>
    <rPh sb="16" eb="18">
      <t>ゴウケイ</t>
    </rPh>
    <phoneticPr fontId="18"/>
  </si>
  <si>
    <t> 常時荷重（固定荷重と積載荷重の和）により構造体に使用上の支障が生じないこと。</t>
  </si>
  <si>
    <t>・人感センサー等にて照明の点灯制御を行い、利用者がいない場所は消灯する等省エネを図る。</t>
  </si>
  <si>
    <t>・設備機器等の騒音・振動が、各諸室の運用時の静けさに対して影響を与えないように、十分に配慮する。</t>
  </si>
  <si>
    <t>・ 3階及び4階は、2階のメインフロアに比べて静かで落ち着いた空間を配置し、階下の音を遮断することで3階から4階へ静寂のグラデーションを創出する。</t>
  </si>
  <si>
    <t>・高齢者、障害者、幼児にも使いやすい器具を採用する。</t>
  </si>
  <si>
    <t>・舞台脇で客席部分と舞台を個別に温湿度管理ができるようにする。</t>
  </si>
  <si>
    <t>・スポットライト等の照明器具は、基本的な器具を本工事としその他は備品とする。</t>
  </si>
  <si>
    <t>大道具庫備品</t>
  </si>
  <si>
    <t>・調光回路以外にも、ムービングライトやLED機材に対応するための直電源（100V、200V）を設ける。</t>
  </si>
  <si>
    <t>・利用者用複写機1台を設置できるスペースをサービスカウンター近くに確保する。なお、利用者用複写機は市が設置する。</t>
  </si>
  <si>
    <t> 定められた水密性、気密性及び耐風圧性が保たれるようにする。</t>
  </si>
  <si>
    <t> 仕上げ材のはがれ、破れ、ひび割れがない状態を維持する。</t>
  </si>
  <si>
    <t>小楽屋(20㎡程度×2室）</t>
  </si>
  <si>
    <t>・AV資料（DVD、CD合わせて約200点）を配架できる書架を整備する。これらの書架はそれぞれコーナーの配置により、利用しやすい座席の近くにまとめて配架する。</t>
  </si>
  <si>
    <t>機械・操作・制御部</t>
  </si>
  <si>
    <t>・舞台音響のメインの操作室とし、音響調整卓、音響モニター、制御盤等を配置する。</t>
  </si>
  <si>
    <t>施工中の安全対策</t>
  </si>
  <si>
    <t>ＡＶコモンズ（80㎡程度）</t>
  </si>
  <si>
    <t> 漏水がない状態を維持する。</t>
  </si>
  <si>
    <t>音響調整室（面積：適宜）</t>
  </si>
  <si>
    <t>［返却ポスト（市、大阪大学共通）］</t>
  </si>
  <si>
    <t xml:space="preserve">・全ての利用者が安全で円滑に移動できるように動線を確保する。
</t>
  </si>
  <si>
    <t>⑥その他費用</t>
    <rPh sb="3" eb="4">
      <t>タ</t>
    </rPh>
    <rPh sb="4" eb="6">
      <t>ヒヨウ</t>
    </rPh>
    <phoneticPr fontId="18"/>
  </si>
  <si>
    <t>・土地利用上最小限必要となる人や車両の出入りに用いる通路部分等においては、別途効果的な位置、形態で植栽を確保する。</t>
  </si>
  <si>
    <t xml:space="preserve"> 本施設の管理運営業務において、SPCが確保するべきサービス水準は次のとおりとする。
■大ホールの年間稼働率　　　　75パーセント
（年間稼働率＝一年度分の利用日数÷一年度間の利用可能日数×100）
■小ホールの年間稼働率　　　　75パーセント
（年間稼働率＝一年度分の利用日数÷一年度間の利用可能日数×100）
■文化ホールの年間来場者数　　300,000人
</t>
  </si>
  <si>
    <t>敷地条件及び施設概要</t>
  </si>
  <si>
    <t>小ホール</t>
    <rPh sb="0" eb="1">
      <t>ショウ</t>
    </rPh>
    <phoneticPr fontId="5"/>
  </si>
  <si>
    <t>レジャープール</t>
  </si>
  <si>
    <t>・各諸室直列ユニットまでの配管配線工事を行う。</t>
  </si>
  <si>
    <t>④</t>
  </si>
  <si>
    <t>救護室</t>
  </si>
  <si>
    <t>*BGM放送できること。</t>
  </si>
  <si>
    <t>給湯室　（面積：5㎡程度）</t>
  </si>
  <si>
    <t>スタッフ控室
(面積：20㎡程度)</t>
  </si>
  <si>
    <t>音響計画</t>
  </si>
  <si>
    <t>調査計画書の提出</t>
    <rPh sb="0" eb="2">
      <t>チョウサ</t>
    </rPh>
    <rPh sb="2" eb="5">
      <t>ケイカクショ</t>
    </rPh>
    <rPh sb="6" eb="8">
      <t>テイシュツ</t>
    </rPh>
    <phoneticPr fontId="5"/>
  </si>
  <si>
    <t>要求水準確認報告書</t>
  </si>
  <si>
    <t xml:space="preserve">・各施設の特性を把握し、機能性、利便性に配慮した平面計画とする。
</t>
  </si>
  <si>
    <t> 公共施設群敷地を対象に含む、「都市景観条例に基づく都市景観形成地区基準」及び「（仮称）箕面船場駅前地区景観デザイン指針」に基づき、建築を行うこと。</t>
  </si>
  <si>
    <t> 気密性を要する部屋において、性能が保たれているようにする。</t>
  </si>
  <si>
    <t xml:space="preserve">・ホワイエ内の適所に、客用のコインロッカーを設置する。ロッカーは様々なサイズを揃えて設置する。
</t>
  </si>
  <si>
    <t>（様式9-27）図書館　面積表</t>
    <rPh sb="1" eb="3">
      <t>ヨウシキ</t>
    </rPh>
    <rPh sb="8" eb="11">
      <t>トショカン</t>
    </rPh>
    <rPh sb="12" eb="14">
      <t>メンセキ</t>
    </rPh>
    <rPh sb="14" eb="15">
      <t>ヒョウ</t>
    </rPh>
    <phoneticPr fontId="5"/>
  </si>
  <si>
    <t>事業報告書の作成</t>
  </si>
  <si>
    <t>施設整備費（A2）</t>
    <rPh sb="0" eb="2">
      <t>シセツ</t>
    </rPh>
    <rPh sb="2" eb="5">
      <t>セイビヒ</t>
    </rPh>
    <phoneticPr fontId="18"/>
  </si>
  <si>
    <t>施設業種は、SPCの提案によるものとし、市の承認を必要とする。なお、下記に示す業種は認めない。</t>
  </si>
  <si>
    <t>・5人程度が利用できる閲覧机・椅子を整備する。</t>
  </si>
  <si>
    <t>照明計画</t>
    <rPh sb="0" eb="2">
      <t>ショウメイ</t>
    </rPh>
    <rPh sb="2" eb="4">
      <t>ケイカク</t>
    </rPh>
    <phoneticPr fontId="5"/>
  </si>
  <si>
    <t> 修繕を行う場合は、原則として複数の事業者から見積りを取得し、最も低い額の見積りを提出した事業者と契約する。ただし、緊急を要する修繕及び複数の事業者からの見積りを取得することが客観的に困難であると市が認める場合については、この限りでない。</t>
  </si>
  <si>
    <t>・レファレンスカウンターには、杖掛けを設置する。</t>
  </si>
  <si>
    <t>諸室計画</t>
    <rPh sb="0" eb="1">
      <t>ショ</t>
    </rPh>
    <rPh sb="1" eb="2">
      <t>シツ</t>
    </rPh>
    <rPh sb="2" eb="4">
      <t>ケイカク</t>
    </rPh>
    <phoneticPr fontId="5"/>
  </si>
  <si>
    <t>（様式9-31）地下駐車場　内部仕上げ表</t>
    <rPh sb="1" eb="3">
      <t>ヨウシキ</t>
    </rPh>
    <rPh sb="8" eb="10">
      <t>チカ</t>
    </rPh>
    <rPh sb="10" eb="13">
      <t>チュウシャジョウ</t>
    </rPh>
    <rPh sb="14" eb="16">
      <t>ナイブ</t>
    </rPh>
    <rPh sb="16" eb="18">
      <t>シア</t>
    </rPh>
    <rPh sb="19" eb="20">
      <t>ヒョウ</t>
    </rPh>
    <phoneticPr fontId="5"/>
  </si>
  <si>
    <t>・楽屋等は個別温度調整ができる空調システムとする。</t>
  </si>
  <si>
    <t>機能性</t>
    <rPh sb="0" eb="3">
      <t>キノウセイ</t>
    </rPh>
    <phoneticPr fontId="5"/>
  </si>
  <si>
    <t>・SPCは、一級建築士の資格を有する工事監理者（建築基準法第5条の4第4項の規定による工事監理者をいう。以下同じ。）を設置し、その者の氏名、有する資格等必要な事項について市の確認を受ける。</t>
  </si>
  <si>
    <t>舞台スタッフ（常駐）控室</t>
  </si>
  <si>
    <t>各部</t>
    <rPh sb="0" eb="2">
      <t>カクブ</t>
    </rPh>
    <phoneticPr fontId="37"/>
  </si>
  <si>
    <t>・8～10名で打合せ・会議ができるスペースを確保とする。</t>
  </si>
  <si>
    <t>提案書</t>
    <rPh sb="0" eb="3">
      <t>テイアンショ</t>
    </rPh>
    <phoneticPr fontId="38"/>
  </si>
  <si>
    <t>設備計画</t>
    <rPh sb="0" eb="2">
      <t>セツビ</t>
    </rPh>
    <rPh sb="2" eb="4">
      <t>ケイカク</t>
    </rPh>
    <phoneticPr fontId="5"/>
  </si>
  <si>
    <t>消防設備の点検、消防訓練は、法令等に基づき実施する。</t>
  </si>
  <si>
    <t>駐車場・駐輪場</t>
    <rPh sb="0" eb="3">
      <t>チュウシャジョウ</t>
    </rPh>
    <rPh sb="4" eb="7">
      <t>チュウリンジョウ</t>
    </rPh>
    <phoneticPr fontId="18"/>
  </si>
  <si>
    <t>施設整備における基本的な考え方</t>
  </si>
  <si>
    <t>①事前調査及び関連業務費</t>
    <rPh sb="1" eb="3">
      <t>ジゼン</t>
    </rPh>
    <rPh sb="3" eb="5">
      <t>チョウサ</t>
    </rPh>
    <rPh sb="5" eb="6">
      <t>オヨ</t>
    </rPh>
    <rPh sb="7" eb="9">
      <t>カンレン</t>
    </rPh>
    <rPh sb="9" eb="12">
      <t>ギョウムヒ</t>
    </rPh>
    <phoneticPr fontId="5"/>
  </si>
  <si>
    <t>・大勢の観客が一時的に集中する公演時等にも配慮する。</t>
  </si>
  <si>
    <t>・その他の諸室についても必要に応じて換気設備を設置する。</t>
  </si>
  <si>
    <t>・利用者が自らのパフォーマンスの様子を確認できる鏡を壁面に整備する。</t>
  </si>
  <si>
    <t>使用目的</t>
    <rPh sb="0" eb="2">
      <t>シヨウ</t>
    </rPh>
    <rPh sb="2" eb="4">
      <t>モクテキ</t>
    </rPh>
    <phoneticPr fontId="5"/>
  </si>
  <si>
    <t xml:space="preserve">・建物の反射光による周辺地域への影響に配慮する。
</t>
  </si>
  <si>
    <t>市割賦払（a1+b1）</t>
    <rPh sb="0" eb="1">
      <t>シ</t>
    </rPh>
    <rPh sb="1" eb="3">
      <t>カップ</t>
    </rPh>
    <rPh sb="3" eb="4">
      <t>バラ</t>
    </rPh>
    <phoneticPr fontId="18"/>
  </si>
  <si>
    <t>打合せ記録の作成</t>
  </si>
  <si>
    <t>植栽計画</t>
    <rPh sb="0" eb="2">
      <t>ショクサイ</t>
    </rPh>
    <rPh sb="2" eb="4">
      <t>ケイカク</t>
    </rPh>
    <phoneticPr fontId="5"/>
  </si>
  <si>
    <t>・10～15名で打合せ・会議ができるスペースを確保とする。</t>
  </si>
  <si>
    <t>大ホール舞台照明設備</t>
  </si>
  <si>
    <t>事前調査及び関連業務費については、施設全体に係る費用に対して各施設の延床面積などで按分すること。</t>
  </si>
  <si>
    <t>・風除室を設ける。</t>
  </si>
  <si>
    <t>管理者用駐車場
（面積：適宜）</t>
  </si>
  <si>
    <t>・ 本の位置がわかりやすい書籍配置とする。</t>
  </si>
  <si>
    <t xml:space="preserve">・各関連法令に定めのある機器類の予備電源装置として設ける。
</t>
  </si>
  <si>
    <t>・2室のうち1室は、利用者が自らのパフォーマンスの様子を確認できる鏡を壁面に整備する。なお、使用用途により鏡を必要としない時は収納できるよう工夫すること。</t>
  </si>
  <si>
    <t>・分かりやすさ（ユニバーサルデザイン）及びデザイン等に配慮してサイン全般を設置する。</t>
  </si>
  <si>
    <t>自家発電設備</t>
  </si>
  <si>
    <t>・予備配管については、市と協議し決定する。</t>
  </si>
  <si>
    <t>プロジェクトマネジメント業務</t>
  </si>
  <si>
    <t>５ 【別紙5】公共施設予約システムの機能</t>
  </si>
  <si>
    <t>④工事監理業務費</t>
    <rPh sb="1" eb="3">
      <t>コウジ</t>
    </rPh>
    <rPh sb="3" eb="5">
      <t>カンリ</t>
    </rPh>
    <rPh sb="5" eb="7">
      <t>ギョウム</t>
    </rPh>
    <rPh sb="7" eb="8">
      <t>ヒ</t>
    </rPh>
    <phoneticPr fontId="18"/>
  </si>
  <si>
    <t>技術関係（各室計画）</t>
    <rPh sb="0" eb="2">
      <t>ギジュツ</t>
    </rPh>
    <rPh sb="2" eb="4">
      <t>カンケイ</t>
    </rPh>
    <rPh sb="5" eb="7">
      <t>カクシツ</t>
    </rPh>
    <rPh sb="7" eb="9">
      <t>ケイカク</t>
    </rPh>
    <phoneticPr fontId="5"/>
  </si>
  <si>
    <t>会議室
（45㎡程度）</t>
  </si>
  <si>
    <t>相談事業</t>
  </si>
  <si>
    <t>・インバーター制御等による高周波の発生に対し、それぞれの施設に影響が及ばないように、機器対応を含めて整備する。</t>
  </si>
  <si>
    <t>・市及び関連機関等との連絡調整</t>
  </si>
  <si>
    <t>・外部からの音を防音すること。</t>
  </si>
  <si>
    <t>参考仕様書・参考基準等</t>
    <rPh sb="0" eb="2">
      <t>サンコウ</t>
    </rPh>
    <rPh sb="2" eb="5">
      <t>シヨウショ</t>
    </rPh>
    <rPh sb="6" eb="8">
      <t>サンコウ</t>
    </rPh>
    <rPh sb="8" eb="10">
      <t>キジュン</t>
    </rPh>
    <rPh sb="10" eb="11">
      <t>トウ</t>
    </rPh>
    <phoneticPr fontId="5"/>
  </si>
  <si>
    <t xml:space="preserve"> 用途に応じた各施設の騒音への対策や遮音性等、必要となる音環境が確保されること。
</t>
  </si>
  <si>
    <t xml:space="preserve">・録画機能を備えた防犯モニターを、それぞれの施設の事務室と中央監視室等に設置する。
</t>
  </si>
  <si>
    <t>・主舞台の大きさ間口11間程度、奥行10間程度に適したバトン本数を設置するものとし、Wバトン形式とする（道具バトン類：21本、照明バトン：10本、照明サイドバトン：3対、諸幕類バトン：16本、東西幕バトン：2対以上）。</t>
  </si>
  <si>
    <t>舞台連絡設備</t>
  </si>
  <si>
    <t>・マルチメディア端末（ノートパソコン）12台を収納できるキャビネット（900W×450D×1,100H）1台が配置可能なスペースを確保する。また、端末がキャビネットに収納された状態で充電、ネットワーク接続できる環境を構築する。なお、これらマルチメディア端末、キャビネットは大阪大学が設置する。</t>
  </si>
  <si>
    <t>・監理技術者資格者証(電気通信工事業に係るものに限る)及び監理技術者講習終了証を有するものまたはこれに準ずる者で、電気通信工事(工事が完了したものに限る)の担当技術者としての施工経験がある者を、本事業に附する工事に専任で配置できること。</t>
  </si>
  <si>
    <t>細目-2</t>
    <rPh sb="0" eb="2">
      <t>サイモク</t>
    </rPh>
    <phoneticPr fontId="5"/>
  </si>
  <si>
    <t>事業の範囲</t>
    <rPh sb="0" eb="2">
      <t>ジギョウ</t>
    </rPh>
    <rPh sb="3" eb="5">
      <t>ハンイ</t>
    </rPh>
    <phoneticPr fontId="5"/>
  </si>
  <si>
    <t>・構造は提案による。</t>
  </si>
  <si>
    <t>・乳幼児と親子、児童、生徒、学生が、楽しく過ごせる空間とする。</t>
  </si>
  <si>
    <t>主催者控室</t>
  </si>
  <si>
    <t>・カーテンにより仕切りができ、着替えができるスペースを確保する。</t>
  </si>
  <si>
    <t xml:space="preserve">・事務室等管理エリアに、外線電話を設置する。
</t>
  </si>
  <si>
    <t>スタジオ（大）　〔１室当たり50㎡程度、１室〕</t>
  </si>
  <si>
    <t>6</t>
  </si>
  <si>
    <t>舞台照明</t>
    <rPh sb="0" eb="2">
      <t>ブタイ</t>
    </rPh>
    <rPh sb="2" eb="4">
      <t>ショウメイ</t>
    </rPh>
    <phoneticPr fontId="18"/>
  </si>
  <si>
    <t>消防水利等</t>
    <rPh sb="0" eb="2">
      <t>ショウボウ</t>
    </rPh>
    <rPh sb="2" eb="4">
      <t>スイリ</t>
    </rPh>
    <rPh sb="4" eb="5">
      <t>トウ</t>
    </rPh>
    <phoneticPr fontId="5"/>
  </si>
  <si>
    <t> 必要な通信機能等に対応した情報処理機能が確保されること。</t>
  </si>
  <si>
    <t>・上記記載のOPAC検索機やIC自動貸出機に必要な電源と構内LANを確保する。</t>
  </si>
  <si>
    <t>・給水設備（洗い場）を設ける。</t>
  </si>
  <si>
    <t>・開館時間外に地下駐車場の出入口として開放する場合は、エントランス（2階）、生涯学習センター各階にアクセスできないこと。また、安全管理に支障をきたさぬよう施錠を行う。</t>
  </si>
  <si>
    <t> 舞台の視認性が良く上質で快適な座席空間を実現させた鑑賞空間とする。</t>
  </si>
  <si>
    <t>別紙</t>
    <rPh sb="0" eb="2">
      <t>ベッシ</t>
    </rPh>
    <phoneticPr fontId="5"/>
  </si>
  <si>
    <t>・文化ホール及び生涯学習センター、図書館にアクセス可能とする。</t>
  </si>
  <si>
    <t>施設構成</t>
    <rPh sb="0" eb="2">
      <t>シセツ</t>
    </rPh>
    <rPh sb="2" eb="4">
      <t>コウセイ</t>
    </rPh>
    <phoneticPr fontId="5"/>
  </si>
  <si>
    <t>・地下駐車場から楽屋関係エリアの小楽屋付近にアクセス可能な専用エレベーターを設ける。</t>
  </si>
  <si>
    <t>内装計画</t>
    <rPh sb="0" eb="2">
      <t>ナイソウ</t>
    </rPh>
    <rPh sb="2" eb="4">
      <t>ケイカク</t>
    </rPh>
    <phoneticPr fontId="5"/>
  </si>
  <si>
    <t>地下駐車場整備費</t>
  </si>
  <si>
    <t>舞台形式</t>
  </si>
  <si>
    <t>大ホール舞台機構設備</t>
    <rPh sb="0" eb="1">
      <t>ダイ</t>
    </rPh>
    <rPh sb="4" eb="6">
      <t>ブタイ</t>
    </rPh>
    <rPh sb="6" eb="8">
      <t>キコウ</t>
    </rPh>
    <rPh sb="8" eb="10">
      <t>セツビ</t>
    </rPh>
    <phoneticPr fontId="18"/>
  </si>
  <si>
    <t>工事監理費</t>
  </si>
  <si>
    <t>・空気調和・衛生工学会による衛生器具の適正個数策定法で、算出した器具数以上を設置する。</t>
  </si>
  <si>
    <t>注）A3横版（枚数任意）で作成すること。</t>
    <rPh sb="0" eb="1">
      <t>チュウ</t>
    </rPh>
    <rPh sb="7" eb="9">
      <t>マイスウ</t>
    </rPh>
    <rPh sb="9" eb="11">
      <t>ニンイ</t>
    </rPh>
    <phoneticPr fontId="5"/>
  </si>
  <si>
    <t>中項目</t>
    <rPh sb="0" eb="1">
      <t>チュウ</t>
    </rPh>
    <rPh sb="1" eb="3">
      <t>コウモク</t>
    </rPh>
    <phoneticPr fontId="38"/>
  </si>
  <si>
    <t>地域性</t>
    <rPh sb="0" eb="3">
      <t>チイキセイ</t>
    </rPh>
    <phoneticPr fontId="5"/>
  </si>
  <si>
    <t>・各事務室まで台車で移動できるスペースを確保する。</t>
  </si>
  <si>
    <t>・地下駐車場敷地内の環境を維持し、快適な環境を保つため、清掃業務を適切に行うこと。また、公共施設群敷地周辺のゴミも定期的に収集する。</t>
  </si>
  <si>
    <t>No</t>
  </si>
  <si>
    <t>2</t>
  </si>
  <si>
    <t xml:space="preserve">・施設利用者にインターネット環境を開放する無料無線LANアクセスポイントを設置する。
</t>
  </si>
  <si>
    <t>・関連法令及びそれぞれの施設内案内用に放送設備を設置する。</t>
  </si>
  <si>
    <t>駐車場管制機器設備</t>
    <rPh sb="0" eb="3">
      <t>チュウシャジョウ</t>
    </rPh>
    <rPh sb="3" eb="5">
      <t>カンセイ</t>
    </rPh>
    <rPh sb="5" eb="7">
      <t>キキ</t>
    </rPh>
    <rPh sb="7" eb="9">
      <t>セツビ</t>
    </rPh>
    <phoneticPr fontId="5"/>
  </si>
  <si>
    <t>・客席数に見合った広さを確保する。</t>
  </si>
  <si>
    <t>その他留意点</t>
  </si>
  <si>
    <t xml:space="preserve">・各諸室エリアと事務室等管理エリアとの連絡用として、内線電話設備を設置する。
</t>
  </si>
  <si>
    <t> 利用者の支払うホール及び諸室の利用料金（附属設備利用料金含む。）は、SPCの収入とすること（利用料金制）。なお、SPCは、市の承認を得て、利用料金を設定すること。</t>
  </si>
  <si>
    <t>（様式5-2-4）図書館施設整備費内訳書</t>
    <rPh sb="9" eb="12">
      <t>トショカン</t>
    </rPh>
    <rPh sb="17" eb="20">
      <t>ウチワケショ</t>
    </rPh>
    <phoneticPr fontId="18"/>
  </si>
  <si>
    <t>敷地面積</t>
    <rPh sb="0" eb="2">
      <t>シキチ</t>
    </rPh>
    <rPh sb="2" eb="4">
      <t>メンセキ</t>
    </rPh>
    <phoneticPr fontId="37"/>
  </si>
  <si>
    <t> 建築基準法に基づく法定検査に立会するとともに、建築基準法第12条3項に基づく点検報告書を作成し、提出する。</t>
  </si>
  <si>
    <t>土地利用・動線計画</t>
  </si>
  <si>
    <t>・盗難防止用装置や計測用カウンターに必要な電源と通信配線ルートを確保する。</t>
  </si>
  <si>
    <t>グループ学習室</t>
  </si>
  <si>
    <t xml:space="preserve"> メインストリートに沿い歩行者空間を確保し、賑わいのあるまちなみを創出すること。
</t>
  </si>
  <si>
    <t>3階</t>
  </si>
  <si>
    <t> 催事の形態に合わせて、最小限の人数でも操作が行える設備とする。</t>
  </si>
  <si>
    <t>・走行式音響反射板は、多彩な演出に対応できるように、反射板の隙間を調整できる設定を設ける等工夫する。</t>
  </si>
  <si>
    <t>業務内容</t>
    <rPh sb="0" eb="2">
      <t>ギョウム</t>
    </rPh>
    <rPh sb="2" eb="4">
      <t>ナイヨウ</t>
    </rPh>
    <phoneticPr fontId="5"/>
  </si>
  <si>
    <t>サービス系事務室
（面積：100㎡程度）</t>
  </si>
  <si>
    <t>・事務管理エリアからもインターネットが利用できる環境とする。</t>
  </si>
  <si>
    <t>維持管理運営費（c1)</t>
  </si>
  <si>
    <t>施工管理</t>
    <rPh sb="0" eb="2">
      <t>セコウ</t>
    </rPh>
    <rPh sb="2" eb="4">
      <t>カンリ</t>
    </rPh>
    <phoneticPr fontId="5"/>
  </si>
  <si>
    <t> 上記表のとおり多岐にわたる演目に対応できる音響・照明・舞台機構設備を備える。</t>
  </si>
  <si>
    <t>・バリアフリーに配慮し、来館者が分かりやすい動線計画とする。</t>
  </si>
  <si>
    <t>・対象物について、常に正常な機能を維持できるよう、設備系統ごとに定期的な点検を実施する。</t>
  </si>
  <si>
    <t xml:space="preserve">・備品保管時の転倒防止等安全対策を講じる。
</t>
  </si>
  <si>
    <t> 舞台機構をはじめとする特殊設備の操作環境や劇場等演出空間の安全性と利便性を重視し、舞台を支えるスタッフにとって安全で使いやすいホールとする。</t>
  </si>
  <si>
    <t>・子どもがのびのびできる空間とする。</t>
  </si>
  <si>
    <t>・制御信号としてDMX回線に加えて、LAN回線も設置する。</t>
  </si>
  <si>
    <t>・消防法、同施行令及び同規則等の規定に準拠し、消火設備を設置する。</t>
  </si>
  <si>
    <t> 施設の地震災害及び二次災害に対して、構造体、建築非構造部材、建築設備等の安全性を確保すること。</t>
  </si>
  <si>
    <t>・搬入口と舞台が異なる階の計画も可とするが、その場合専用リフトを介した動線、及び関係者のスムーズな動線を前提とする。</t>
  </si>
  <si>
    <t>メイプルホール運営事業者と連携を図り、市民の文化芸術の振興に努めること。</t>
  </si>
  <si>
    <t>工事期間中、工事スケジュール等の情報を、SPCが開業準備業務にて作成するホームページに掲載する。</t>
  </si>
  <si>
    <t>管理事務所</t>
  </si>
  <si>
    <t>・上記記載の業務用端末、インターネット用端末、ゲート監視端末やプリンターに必要な電源と構内LANを確保する。</t>
  </si>
  <si>
    <t> 不具合等が確認された場合には、速やかに市へ報告するとともに、適切な方法（保守、修繕、更新等）にて迅速に機能回復へ向けた対応を行う。</t>
  </si>
  <si>
    <t>合計</t>
    <rPh sb="0" eb="2">
      <t>ゴウケイ</t>
    </rPh>
    <phoneticPr fontId="18"/>
  </si>
  <si>
    <t>・利用者等からの文化芸術を活用した事業企画の相談や、施設及び設備等を利用し文化活動を行う上で必要な助言等を行い、利用者の拡大を図ること。</t>
  </si>
  <si>
    <t xml:space="preserve">楽屋ロビー
（面積：50㎡程度）
</t>
  </si>
  <si>
    <t>・管理用エレベータ等（次頁）に隣接した場所に配置する。</t>
  </si>
  <si>
    <t>［3階］</t>
  </si>
  <si>
    <t>2階：子どもたちがのびのびできる「にぎやかエリア」</t>
  </si>
  <si>
    <t>・地区内デッキに面して設け、生涯学習センターと兼用とする。</t>
  </si>
  <si>
    <t>舞台備品庫
(面積：130㎡程度)</t>
  </si>
  <si>
    <t>要求水準</t>
    <rPh sb="0" eb="4">
      <t>ヨウキュウスイジュン</t>
    </rPh>
    <phoneticPr fontId="5"/>
  </si>
  <si>
    <t>・スポットライト等の照明器具は、基本的な器具を本工事とし、その他は備品とする。</t>
  </si>
  <si>
    <t>・3人～4人程度の少人数で利用</t>
  </si>
  <si>
    <t>建物保守管理業務</t>
  </si>
  <si>
    <t>・内装素材は、防臭に配慮したものとする。</t>
  </si>
  <si>
    <t>第１</t>
  </si>
  <si>
    <t> 放置車両及び長期間継続して駐車している車両がある場合は、所有者に対して車両の移動・出庫指示を行う。指示に従わない場合は、SPCが自ら定めた管理規則に基づき、処分する。</t>
  </si>
  <si>
    <t>サービス系事務室</t>
  </si>
  <si>
    <t>「第５　運営業務に関する要求水準、２地下駐車場運営業務、（３）運営業務期間」による。</t>
  </si>
  <si>
    <t xml:space="preserve">・施設の長寿命化を図る。
</t>
  </si>
  <si>
    <t>自動制御設備</t>
  </si>
  <si>
    <t>・乳幼児の授乳、おむつ替えのスペースを整備する。</t>
  </si>
  <si>
    <t>運営業務の対象となる施設は、本事業で整備する付帯施設とする。</t>
  </si>
  <si>
    <t>楽器庫</t>
  </si>
  <si>
    <t>楽屋トイレ</t>
    <rPh sb="0" eb="2">
      <t>ガクヤ</t>
    </rPh>
    <phoneticPr fontId="5"/>
  </si>
  <si>
    <t>・建築や設備の更新・修繕が容易なものとする。</t>
  </si>
  <si>
    <t> 音楽（生音系）、演劇、ダンス等の舞台芸術から集会等の催事まで上演に適した多目的ホールとする。</t>
  </si>
  <si>
    <t>施設整備の基本性能</t>
    <rPh sb="0" eb="2">
      <t>シセツ</t>
    </rPh>
    <rPh sb="2" eb="4">
      <t>セイビ</t>
    </rPh>
    <rPh sb="5" eb="7">
      <t>キホン</t>
    </rPh>
    <rPh sb="7" eb="9">
      <t>セイノウ</t>
    </rPh>
    <phoneticPr fontId="5"/>
  </si>
  <si>
    <t xml:space="preserve"> </t>
  </si>
  <si>
    <t>生涯学習センター</t>
    <rPh sb="0" eb="2">
      <t>ショウガイ</t>
    </rPh>
    <rPh sb="2" eb="4">
      <t>ガクシュウ</t>
    </rPh>
    <phoneticPr fontId="37"/>
  </si>
  <si>
    <t xml:space="preserve">・修繕や更新は長期修繕計画に基づき実施する。
</t>
  </si>
  <si>
    <t>説明</t>
    <rPh sb="0" eb="2">
      <t>セツメイ</t>
    </rPh>
    <phoneticPr fontId="18"/>
  </si>
  <si>
    <t>・図書館と連続した開放的な空間とし、270㎡程度のスペース（厨房含む）を確保する。</t>
  </si>
  <si>
    <t>現在、箕面船場駅前地区は、駅前立地のポテンシャルを活かして、土地利用の更なる高度化・多目的化を図りつつ、歩行を中心としたまちを形成し、駅前にふさわしい多様な都市機能が相互阻害なく適切に立地できるように、地区計画の策定。
地区計画に定められた「建物用途のルール」「外壁後退」「建物高さのルール」「最低敷地面積」等を遵守するとともに、「地区内デッキ」に沿って賑わいのある、健全で良質な都市空間の形成と、安全で回遊性の高い歩行者空間の創出に寄与する。</t>
  </si>
  <si>
    <t>シャワー室</t>
  </si>
  <si>
    <t> 運営業務期間　 平成33年4月1日～平成48年3月31日</t>
  </si>
  <si>
    <t xml:space="preserve">・外灯は、自動点滅及び時間点滅が可能な方式とする。
</t>
  </si>
  <si>
    <t>楽屋トイレ
（面積：適宜）</t>
  </si>
  <si>
    <t>・樹木等の成長に支障がないよう配慮するとともに、維持管理等を考慮した樹種の選定を行う。</t>
  </si>
  <si>
    <t>施設規模</t>
    <rPh sb="0" eb="2">
      <t>シセツ</t>
    </rPh>
    <rPh sb="2" eb="4">
      <t>キボ</t>
    </rPh>
    <phoneticPr fontId="5"/>
  </si>
  <si>
    <t>③建設業務及び関連業務費</t>
    <rPh sb="1" eb="3">
      <t>ケンセツ</t>
    </rPh>
    <rPh sb="3" eb="5">
      <t>ギョウム</t>
    </rPh>
    <rPh sb="5" eb="6">
      <t>オヨ</t>
    </rPh>
    <rPh sb="7" eb="9">
      <t>カンレン</t>
    </rPh>
    <rPh sb="9" eb="11">
      <t>ギョウム</t>
    </rPh>
    <rPh sb="11" eb="12">
      <t>ヒ</t>
    </rPh>
    <phoneticPr fontId="18"/>
  </si>
  <si>
    <t>映像投影室（面積：適宜）</t>
  </si>
  <si>
    <t>・清掃員の控室として整備する。</t>
  </si>
  <si>
    <t>電気工事</t>
    <rPh sb="0" eb="2">
      <t>デンキ</t>
    </rPh>
    <rPh sb="2" eb="4">
      <t>コウジ</t>
    </rPh>
    <phoneticPr fontId="5"/>
  </si>
  <si>
    <t xml:space="preserve">楽器庫
(面積：適宜)
</t>
  </si>
  <si>
    <t>［返却ポスト（大阪大学）］</t>
  </si>
  <si>
    <t>・場内運営スタッフ等の控室とし、作業や休憩の利用を想定する。</t>
  </si>
  <si>
    <t>経済性</t>
    <rPh sb="0" eb="3">
      <t>ケイザイセイ</t>
    </rPh>
    <phoneticPr fontId="5"/>
  </si>
  <si>
    <t xml:space="preserve">・施設を建設するイニシャルコストだけでなく、維持管理費を含めたランニングコストも考慮し、トータルのライフサイクルコストの低減を図る。
</t>
  </si>
  <si>
    <t>　注）提出に当たっては、この記入要領も削除して提出すること。</t>
  </si>
  <si>
    <t>・その他、市民等に対する対応に万全を期する方法に関すること。</t>
  </si>
  <si>
    <t>・仕込み時、本番時に、舞台や客席内の音をモニターできるような音響システムを設ける。</t>
  </si>
  <si>
    <t>・ 書架の転倒、棚板や図書の落下防止策等、（地震等に対する）安全策を講じる。</t>
  </si>
  <si>
    <t> 維持管理を行う上で、管理区分を明確に分割できること。</t>
  </si>
  <si>
    <t>舞台音響</t>
    <rPh sb="0" eb="2">
      <t>ブタイ</t>
    </rPh>
    <rPh sb="2" eb="4">
      <t>オンキョウ</t>
    </rPh>
    <phoneticPr fontId="18"/>
  </si>
  <si>
    <t>防災安全計画</t>
  </si>
  <si>
    <t xml:space="preserve">・大阪府福祉のまちづくり条例を遵守する。
</t>
  </si>
  <si>
    <t>・大人が快適に読書を楽しむ空間とする。</t>
  </si>
  <si>
    <t>調査を実施する場合は、調査着手前に調査計画書を作成し、市に提出する。</t>
  </si>
  <si>
    <t>・共用部に面した壁面を一部ガラス張りにし、室外からも活動内容が見える工夫を行う。ただし、障子等により遮ることができること。</t>
  </si>
  <si>
    <t>・市システムに伴う専用回線の引込及び設定は市が行う。【添付資料⑨】ネットワーク図を参考に必要になる機器及びLAN配線・配管を整備する。</t>
  </si>
  <si>
    <t>②設計業務及び関連業務費</t>
    <rPh sb="1" eb="3">
      <t>セッケイ</t>
    </rPh>
    <rPh sb="3" eb="5">
      <t>ギョウム</t>
    </rPh>
    <rPh sb="5" eb="6">
      <t>オヨ</t>
    </rPh>
    <rPh sb="7" eb="9">
      <t>カンレン</t>
    </rPh>
    <rPh sb="9" eb="12">
      <t>ギョウムヒ</t>
    </rPh>
    <phoneticPr fontId="5"/>
  </si>
  <si>
    <t>ユニバーサルデザイン</t>
  </si>
  <si>
    <t xml:space="preserve"> 業務の実施体制等</t>
  </si>
  <si>
    <t> 床、壁、扉、ガラス、鏡、什器・備品、照明器具、吹き出し口及び吸い込み口、衛生機器等について、日常清掃、定期清掃を組み合わせ、ゴミ、ほこり、汚れ等がない状態に維持する。</t>
  </si>
  <si>
    <t>（　　　　　　　　　　　）</t>
  </si>
  <si>
    <t>文化ホールの鑑賞者が休憩中等に利用できるように、大ホールホワイエ等に対して販売サービスを行うこと。</t>
  </si>
  <si>
    <t>客用トイレ（面積：適宜）</t>
  </si>
  <si>
    <t>開設記念式典業務</t>
  </si>
  <si>
    <t>録画・録音設備</t>
  </si>
  <si>
    <t>注5）</t>
    <rPh sb="0" eb="1">
      <t>チュウ</t>
    </rPh>
    <phoneticPr fontId="18"/>
  </si>
  <si>
    <t>・客席のある階にそれぞれ設け、客席数に見合った広さを確保する。</t>
  </si>
  <si>
    <t>屋根（整備する場合）</t>
    <rPh sb="0" eb="2">
      <t>ヤネ</t>
    </rPh>
    <rPh sb="3" eb="5">
      <t>セイビ</t>
    </rPh>
    <rPh sb="7" eb="9">
      <t>バアイ</t>
    </rPh>
    <phoneticPr fontId="5"/>
  </si>
  <si>
    <t>ア</t>
  </si>
  <si>
    <t>・運営管理業務の実施計画書</t>
  </si>
  <si>
    <t>・ 天井は吸音に配慮する。</t>
  </si>
  <si>
    <t>サービスカウンター</t>
  </si>
  <si>
    <t xml:space="preserve">・2階レベルは、魅力あるオープンなスペースを創出する。
</t>
  </si>
  <si>
    <t>・行先ボタンは停止階表示を大きくする。</t>
  </si>
  <si>
    <t>注）A4縦版（枚数任意）で作成すること。</t>
    <rPh sb="0" eb="1">
      <t>チュウ</t>
    </rPh>
    <rPh sb="4" eb="5">
      <t>タテ</t>
    </rPh>
    <rPh sb="7" eb="9">
      <t>マイスウ</t>
    </rPh>
    <rPh sb="9" eb="11">
      <t>ニンイ</t>
    </rPh>
    <phoneticPr fontId="5"/>
  </si>
  <si>
    <t>・その他、市が必要と認めるもの</t>
  </si>
  <si>
    <t>要求水準の変更事由</t>
    <rPh sb="0" eb="2">
      <t>ヨウキュウ</t>
    </rPh>
    <rPh sb="2" eb="4">
      <t>スイジュン</t>
    </rPh>
    <rPh sb="5" eb="7">
      <t>ヘンコウ</t>
    </rPh>
    <rPh sb="7" eb="9">
      <t>ジユウ</t>
    </rPh>
    <phoneticPr fontId="5"/>
  </si>
  <si>
    <t>・展示架、新着架等を整備する。</t>
  </si>
  <si>
    <t>定款の写しの提出</t>
    <rPh sb="0" eb="2">
      <t>テイカン</t>
    </rPh>
    <rPh sb="3" eb="4">
      <t>ウツ</t>
    </rPh>
    <rPh sb="6" eb="8">
      <t>テイシュツ</t>
    </rPh>
    <phoneticPr fontId="5"/>
  </si>
  <si>
    <t> SPCは、上記に関しての必要な手続等について事前に市と協議を行い、市の承認を得て定めること。その上で、各種利用のための書類（利用申込書等）、及び利用者に対する利用の手引き等を作成すること。</t>
  </si>
  <si>
    <t>・エレベーターの通話装置は、それぞれの施設の事務室と中央監視室等と通話できること。</t>
  </si>
  <si>
    <t>細目-4</t>
  </si>
  <si>
    <t>・地下駐車場、サブエントランス（1階）、エントランス（2階）生涯学習センター各階に停止するエレベーターを設置する。</t>
  </si>
  <si>
    <t>付帯施設の整備費のうち、転借人負担分は控除すること。</t>
  </si>
  <si>
    <t>No.</t>
  </si>
  <si>
    <t xml:space="preserve">・防犯カメラ設備を、各施設の主要部分をはじめ、一般利用と管理エリアの境界部分等、管理運営上必要な場所に適宜設置する。
</t>
  </si>
  <si>
    <t>照明・電灯ｺﾝｾﾝﾄ設備</t>
  </si>
  <si>
    <t>・テーブル（座卓）、座布団での会議</t>
  </si>
  <si>
    <t>・トイレの洗面所にはエアタオルを備える。</t>
  </si>
  <si>
    <t>・メイン音響卓はYAMAHA　QL5 と同等性能を有した機器を設置する。</t>
  </si>
  <si>
    <t>項目4</t>
    <rPh sb="0" eb="2">
      <t>コウモク</t>
    </rPh>
    <phoneticPr fontId="38"/>
  </si>
  <si>
    <t>・幅員は、6.0m 以上（一方通行では4.0m 以上）とし、安全に走行でき、かつ無理なく駐車できるようにする。</t>
  </si>
  <si>
    <t>エントランス</t>
  </si>
  <si>
    <t>小項目</t>
    <rPh sb="0" eb="3">
      <t>ショウコウモク</t>
    </rPh>
    <phoneticPr fontId="38"/>
  </si>
  <si>
    <t>SPCは、建設工事の着手前に、市が開催する工事説明会のための資料作成等の協力及び工事内容の説明を行う。説明会は、市民を対象とする全市説明会を1回、近隣住民を対象とする近隣説明会を1回開催するものとし、それぞれ下表の内容を実施する（予定）。時期や場所等の詳細については、市との協議による。
なお、各説明会は状況により複数回となった場合でも協力を行うこと。</t>
  </si>
  <si>
    <t>・関連法令により、受信機、感知器等を設置する。</t>
  </si>
  <si>
    <t> 文化ホール内において、市が事業等で美術品等を展示する場合は、最適な状態を維持するとともに破損・汚損及び盗難等が起きないように管理する。</t>
  </si>
  <si>
    <t xml:space="preserve">・設備機器の転倒防止・落下防止対策を万全に行う。
</t>
  </si>
  <si>
    <t>楽屋トイレ</t>
  </si>
  <si>
    <t>・15～20人程度が利用可能な楽屋を1～2部屋設ける。</t>
  </si>
  <si>
    <t>携帯電話設備</t>
  </si>
  <si>
    <t>・可動間仕切により必要に応じて、2室として利用できる部屋も一部設ける。</t>
  </si>
  <si>
    <t>・図書館との一体的利用を前提とするため、カフェの計画図（平面図、パース等）を提案する。</t>
  </si>
  <si>
    <t> 劣化等について定期的に調査・診断・判定を行う。</t>
  </si>
  <si>
    <t>新文化ホール運営管理事業予定者募集要項（以下「募集要項」という。）及び以下に示す要求水準とともに、【別紙1】各室リスト、【別紙2】舞台特殊設備参考仕様、【別紙3】舞台備品リスト、【別紙4】一般備品リスト等の内容をふまえた施設整備とする。
ただし、募集要項と要求水準書に記載されている内容が矛盾する場合は、要求水準書が優先される。</t>
  </si>
  <si>
    <t>実施設計図書の提出</t>
  </si>
  <si>
    <t>現場代理人及び主任技術者（監理技術者）</t>
  </si>
  <si>
    <t>敷地の位置</t>
    <rPh sb="0" eb="2">
      <t>シキチ</t>
    </rPh>
    <rPh sb="3" eb="5">
      <t>イチ</t>
    </rPh>
    <phoneticPr fontId="5"/>
  </si>
  <si>
    <t>耐用性</t>
    <rPh sb="0" eb="3">
      <t>タイヨウセイ</t>
    </rPh>
    <phoneticPr fontId="5"/>
  </si>
  <si>
    <t>・二重扉とする。</t>
  </si>
  <si>
    <t xml:space="preserve">・長時間にわたり操作するために適切な空調設備を設ける。
</t>
  </si>
  <si>
    <t>また、各施設間及び駐車場・駐輪場からの安全に配慮した利用者動線を確保するとともに、第二総合運動場全体の機能的連携、管理に配慮し、各施設の配置の全体的な調整をする。</t>
  </si>
  <si>
    <t> 多世代にわたり、多数の市民の文化・芸術鑑賞機会を確保するため、集客力の高い様々なコンテンツを提供できる空間とする。</t>
  </si>
  <si>
    <t>・舞台正面に位置し、舞台全体が見渡せるものとする。</t>
  </si>
  <si>
    <t> 3階及び4階は、2階のメインフロアに比べて静かで落ち着いた空間を配置し、階下の音を遮断することで3階から4階へ静寂のグラデーションを創出する。</t>
  </si>
  <si>
    <t>外壁</t>
    <rPh sb="0" eb="2">
      <t>ガイヘキ</t>
    </rPh>
    <phoneticPr fontId="5"/>
  </si>
  <si>
    <t>基本コンセプト</t>
    <rPh sb="0" eb="2">
      <t>キホン</t>
    </rPh>
    <phoneticPr fontId="5"/>
  </si>
  <si>
    <t>警備室</t>
  </si>
  <si>
    <t xml:space="preserve">・建築設備耐震設計・施工指針（最新版）に基づきダクト・配管等の耐震施工を行う。
</t>
  </si>
  <si>
    <t>・舞台客席側は、ガラス入り開閉可能な開口部とし、暗幕カーテンを設ける。</t>
  </si>
  <si>
    <t>環境負荷低減</t>
    <rPh sb="0" eb="2">
      <t>カンキョウ</t>
    </rPh>
    <rPh sb="2" eb="4">
      <t>フカ</t>
    </rPh>
    <rPh sb="4" eb="6">
      <t>テイゲン</t>
    </rPh>
    <phoneticPr fontId="5"/>
  </si>
  <si>
    <t>・工事完了時には、竣工図書を市に提出して確認を受ける。</t>
  </si>
  <si>
    <t>管理者用エレベーター等</t>
  </si>
  <si>
    <t>要求水準書の変更等</t>
    <rPh sb="0" eb="2">
      <t>ヨウキュウ</t>
    </rPh>
    <rPh sb="2" eb="4">
      <t>スイジュン</t>
    </rPh>
    <rPh sb="4" eb="5">
      <t>ショ</t>
    </rPh>
    <rPh sb="6" eb="8">
      <t>ヘンコウ</t>
    </rPh>
    <rPh sb="8" eb="9">
      <t>トウ</t>
    </rPh>
    <phoneticPr fontId="5"/>
  </si>
  <si>
    <t>頁</t>
    <rPh sb="0" eb="1">
      <t>ページ</t>
    </rPh>
    <phoneticPr fontId="38"/>
  </si>
  <si>
    <t> 音楽（生音系や電気音響系）、演劇、ダンス、伝統芸能等多彩な舞台芸術から講演、映像の催事まで上演に適した多目的ホールとする。</t>
  </si>
  <si>
    <t>・多目的トイレ等に非常呼出設備を設け、それぞれの施設の事務室や中央監視室等に通報する。</t>
  </si>
  <si>
    <t>給排水設備等</t>
  </si>
  <si>
    <t>２ 【別紙2】舞台特殊設備参考仕様</t>
  </si>
  <si>
    <t>③建設業務及び関連業務費</t>
    <rPh sb="1" eb="3">
      <t>ケンセツ</t>
    </rPh>
    <rPh sb="3" eb="5">
      <t>ギョウム</t>
    </rPh>
    <rPh sb="5" eb="6">
      <t>オヨ</t>
    </rPh>
    <rPh sb="7" eb="9">
      <t>カンレン</t>
    </rPh>
    <rPh sb="9" eb="12">
      <t>ギョウムヒ</t>
    </rPh>
    <phoneticPr fontId="5"/>
  </si>
  <si>
    <t>スタジオ（小）</t>
  </si>
  <si>
    <t>・席に卓上照明、コンセントを整備した個室とする。</t>
  </si>
  <si>
    <t>・施設利用者が特別な案内を受けずに容易に目的地まで到達できるように配慮する。</t>
  </si>
  <si>
    <t>・方式については事業者の提案による。</t>
  </si>
  <si>
    <t>・緊急時の避難等が係員の誘導がなくてもスムーズに行えるよう、十分に配慮する。</t>
  </si>
  <si>
    <t xml:space="preserve"> 関係機関との連絡調整</t>
  </si>
  <si>
    <t> 車いす利用者や、視覚・聴覚障害者をはじめ、全ての利用者が円滑かつ快適に施設を利用できること。</t>
  </si>
  <si>
    <t>・シャワー室を男女別に2ブース、合計4ブース程度設ける。それぞれのシャワー室には、個別に脱衣室を設ける。</t>
  </si>
  <si>
    <t>利用料金</t>
  </si>
  <si>
    <t>消防計画の作成</t>
  </si>
  <si>
    <t>（様式5-2-6）付帯施設施設整備費内訳書</t>
    <rPh sb="9" eb="11">
      <t>フタイ</t>
    </rPh>
    <rPh sb="11" eb="13">
      <t>シセツ</t>
    </rPh>
    <rPh sb="18" eb="21">
      <t>ウチワケショ</t>
    </rPh>
    <phoneticPr fontId="18"/>
  </si>
  <si>
    <t>・記入欄は適宜調整すること。</t>
    <rPh sb="1" eb="4">
      <t>キニュウラン</t>
    </rPh>
    <rPh sb="5" eb="7">
      <t>テキギ</t>
    </rPh>
    <rPh sb="7" eb="9">
      <t>チョウセイ</t>
    </rPh>
    <phoneticPr fontId="5"/>
  </si>
  <si>
    <t>・エントランスロビーは吹抜空間とし、広報ポスター等を掲示するための設備を適宜設ける。</t>
  </si>
  <si>
    <t>管理系事務室（面積：120㎡程度）</t>
  </si>
  <si>
    <t>・外部空間との連続性を重視して自然を感じられるように、光と風を建物内に取り込む等工夫する。</t>
  </si>
  <si>
    <t>館長室</t>
  </si>
  <si>
    <t>手すり</t>
  </si>
  <si>
    <t>・取り外した客席を運搬できる動線を確保する。</t>
  </si>
  <si>
    <t>　　記載すること。</t>
    <rPh sb="2" eb="4">
      <t>キサイ</t>
    </rPh>
    <phoneticPr fontId="5"/>
  </si>
  <si>
    <t>・文化ホールのホームページを作成し、施設の概要や事業、利用案内を掲載するとともに、文化芸術の振興につながるよう工夫すること。また、市ホームページと連携を図ること。</t>
  </si>
  <si>
    <t>構造計画</t>
  </si>
  <si>
    <t>・男女別に3名が利用できるよう整備する。</t>
  </si>
  <si>
    <t>・固定式の正面音響反射板のみを設置する（側面や天井音響反射板の設置は想定していない）。</t>
  </si>
  <si>
    <t>様式</t>
    <rPh sb="0" eb="2">
      <t>ヨウシキ</t>
    </rPh>
    <phoneticPr fontId="38"/>
  </si>
  <si>
    <t>電気時計設備</t>
  </si>
  <si>
    <t>・2～3名が常駐でき、操作に支障を及ぼさないレイアウトとする。</t>
  </si>
  <si>
    <t>細目-1</t>
    <rPh sb="0" eb="2">
      <t>サイモク</t>
    </rPh>
    <phoneticPr fontId="5"/>
  </si>
  <si>
    <t>・男性用、女性用の部屋を整備する。</t>
  </si>
  <si>
    <t>　注）提案書の「該当頁」の列には要求水準を満たしていることを明確に確認できる提案書の頁数を記入すること。</t>
    <rPh sb="1" eb="2">
      <t>チュウ</t>
    </rPh>
    <rPh sb="3" eb="5">
      <t>テイアン</t>
    </rPh>
    <rPh sb="5" eb="6">
      <t>ショ</t>
    </rPh>
    <rPh sb="13" eb="14">
      <t>レツ</t>
    </rPh>
    <rPh sb="16" eb="18">
      <t>ヨウキュウ</t>
    </rPh>
    <rPh sb="18" eb="20">
      <t>スイジュン</t>
    </rPh>
    <rPh sb="21" eb="22">
      <t>ミ</t>
    </rPh>
    <rPh sb="30" eb="32">
      <t>メイカク</t>
    </rPh>
    <rPh sb="33" eb="35">
      <t>カクニン</t>
    </rPh>
    <rPh sb="38" eb="40">
      <t>テイアン</t>
    </rPh>
    <rPh sb="40" eb="41">
      <t>ショ</t>
    </rPh>
    <rPh sb="42" eb="43">
      <t>ページ</t>
    </rPh>
    <rPh sb="43" eb="44">
      <t>スウ</t>
    </rPh>
    <rPh sb="45" eb="47">
      <t>キニュウ</t>
    </rPh>
    <phoneticPr fontId="5"/>
  </si>
  <si>
    <t xml:space="preserve"> 運営業務の基本方針</t>
  </si>
  <si>
    <t>・中央監視方式とし、それぞれの施設の事務室等でも監視・制御する。</t>
  </si>
  <si>
    <t>技術関係（各室計画）</t>
  </si>
  <si>
    <t>・抗菌素材を取り入れる等工夫し、衛生的な環境を確保する。</t>
  </si>
  <si>
    <t>舞台ｽﾀｯﾌ（増員）控室</t>
    <rPh sb="7" eb="9">
      <t>ゾウイン</t>
    </rPh>
    <rPh sb="10" eb="12">
      <t>ヒカエシツ</t>
    </rPh>
    <phoneticPr fontId="5"/>
  </si>
  <si>
    <t>・道具バトン、諸幕用バトン類の昇降速度は、最低速度が毎分0m、最高速度が毎分90m以上の可変速とし、最大積載荷重400kg程度（バトンの自重を含まない）とする。</t>
  </si>
  <si>
    <t>・監理技術者資格者証(電気工事業に係るものに限る)及び監理技術者講習終了証を有するものまたはこれに準ずる者で、電気工事(工事が完了したものに限る)の担当技術者としての施工経験がある者を本事業に附する工事に専任で配置できること。</t>
  </si>
  <si>
    <t>・児童本コーナーには、ひとりで落ち着いて読書ができる席や親子で読書が楽しめる席、他の子どもたちと一緒に読書や学習ができる席等多様に34席以上をバランス良く整備する。</t>
  </si>
  <si>
    <t>電波障害調査費等</t>
    <rPh sb="0" eb="2">
      <t>デンパ</t>
    </rPh>
    <rPh sb="2" eb="4">
      <t>ショウガイ</t>
    </rPh>
    <rPh sb="4" eb="6">
      <t>チョウサ</t>
    </rPh>
    <rPh sb="6" eb="7">
      <t>ヒ</t>
    </rPh>
    <rPh sb="7" eb="8">
      <t>トウ</t>
    </rPh>
    <phoneticPr fontId="39"/>
  </si>
  <si>
    <t>・AVライブラリーに近接して配置する。</t>
  </si>
  <si>
    <t>SPCは、会社法第121 条に定める自らの株主名簿の写しを、事業契約書の締結後及び株主名簿に記載または記録されている事項に変更があった場合、10営業日以内に市に提出する。</t>
  </si>
  <si>
    <t>・サブエントランスは、地下駐車場、エントランス(2階)、生涯学習センター各階にのみ、アクセスできるものとする。</t>
  </si>
  <si>
    <t>細目-3</t>
  </si>
  <si>
    <t>・ＢＧＭの実施等についても考慮する。</t>
  </si>
  <si>
    <t xml:space="preserve">・床埋め込みのコンセントは、フラットなものを採用する。
</t>
  </si>
  <si>
    <t>チェック欄</t>
    <rPh sb="4" eb="5">
      <t>ラン</t>
    </rPh>
    <phoneticPr fontId="18"/>
  </si>
  <si>
    <t>完成写真</t>
  </si>
  <si>
    <t>12</t>
  </si>
  <si>
    <t> 施設建設や、建物・設備等にともなう騒音・振動、風害及び光害の抑制等、周辺環境及び生態系へ及ぼす負の影響を低減すること。</t>
  </si>
  <si>
    <t>・配管材料は事業者の提案による。</t>
  </si>
  <si>
    <t>①/・</t>
  </si>
  <si>
    <t>・ 休館施設の安全管理に関する業務</t>
  </si>
  <si>
    <t>自動販売機コーナー（面積：適宜）</t>
  </si>
  <si>
    <t>・ラーニングコモンズとは利用者単独または複数の利用者が情報機器等を活用しながら学習するスペースで、様々な人数での学習、講習会、セミナー等に柔軟に活用できる空間とする。</t>
  </si>
  <si>
    <t>・市内の文化団体や、市民の利益になるような団体へ、利用料金の減免</t>
  </si>
  <si>
    <t>事業期間を通じて、次に掲げる事項を満たし、効率的かつ効果的に各業務を実施し、適正かつ確実に事業を遂行できる実施体制が確保されていること。SPCは、本事業に係る実施体制図を作成し、事業契約締結時及び変更があった都度、これを市に提出する。</t>
  </si>
  <si>
    <t xml:space="preserve">・電気・水道等は、それぞれの施設で使用量を検針できるように整備する。また、付帯施設に係る部分（カフェ、店舗、自動販売機等）も検針できるよう子メーターを設置する。
</t>
  </si>
  <si>
    <t>→</t>
  </si>
  <si>
    <t>・【別紙2】舞台特殊機器リストに記載のある舞台照明設備　調光設備の盤に応じた広さを確保する。</t>
  </si>
  <si>
    <t>・緊急時等における市民等及び警察、消防等の関係機関への連絡・報告・通報に関すること。</t>
  </si>
  <si>
    <t>テレビ共同受信設備</t>
  </si>
  <si>
    <t>図書館は、市の蔵書はもとより、大阪大学の蔵書も閲覧・貸出できる図書館として、70万冊を超える蔵書を収容する閲覧室及び閉架書庫、新しい学びの可能性を生み出し相互啓発の場となるラーニングコモンズ、グループ学習室等をもって構成する。</t>
  </si>
  <si>
    <t>1</t>
  </si>
  <si>
    <t>・静けさの基準（室内騒音低減目標値）として、客席内において平均NC-20を目標とする。</t>
  </si>
  <si>
    <t>定期点検</t>
  </si>
  <si>
    <t>・演劇等の舞台利用（講演会、式典等含む）にも、諸幕類により対応する。</t>
  </si>
  <si>
    <t>・上記の工事において舞台音響設備の専門メーカーで、自ら据付していること。</t>
  </si>
  <si>
    <t>・閉館時の地震発生時の初動体制に関すること。</t>
  </si>
  <si>
    <t>施設の耐用期間</t>
  </si>
  <si>
    <t>室内環境</t>
  </si>
  <si>
    <t>SPCは、基本設計において、周辺環境に及ぼす影響を検証するため、日影シミュレーション及びビル風シミュレーションの検討を行う。
日影シミュレーションは、時刻日影図や等時間日影図等を作成し、ビル風シミュレーションは、風向パターンや評価方法を含めた検討を行うものとし、市に検討結果の報告を行う。</t>
  </si>
  <si>
    <t>利用料金</t>
    <rPh sb="0" eb="2">
      <t>リヨウ</t>
    </rPh>
    <rPh sb="2" eb="4">
      <t>リョウキン</t>
    </rPh>
    <phoneticPr fontId="18"/>
  </si>
  <si>
    <t>事業の目的</t>
    <rPh sb="0" eb="2">
      <t>ジギョウ</t>
    </rPh>
    <rPh sb="3" eb="5">
      <t>モクテキ</t>
    </rPh>
    <phoneticPr fontId="5"/>
  </si>
  <si>
    <t> 可動部がスムーズに動くようにする。</t>
  </si>
  <si>
    <t>3</t>
  </si>
  <si>
    <t>・ホワイエに面した位置とし、室内との間に段差を設けないこと。</t>
  </si>
  <si>
    <t>・盗難防止用装置の設置は、市及び大阪大学それぞれで行う。</t>
  </si>
  <si>
    <t>・11ｔトラック2台が駐車でき、舞台への搬出入がしやすいスペースを確保する。</t>
  </si>
  <si>
    <t>第３</t>
    <rPh sb="0" eb="1">
      <t>ダイ</t>
    </rPh>
    <phoneticPr fontId="5"/>
  </si>
  <si>
    <t>・フラッグポール（国旗、市旗、）を設置する。</t>
  </si>
  <si>
    <t xml:space="preserve">・人が触れる範囲の仕上材については、特に留意して傷や凹みのしにくい材料、傷みが気にならないような材料を選定する。また、修繕のしやすい汎用性のある材料を用いる等の配慮を行う。
</t>
  </si>
  <si>
    <t>［4階］</t>
  </si>
  <si>
    <t>体育館</t>
    <rPh sb="0" eb="3">
      <t>タイイクカン</t>
    </rPh>
    <phoneticPr fontId="18"/>
  </si>
  <si>
    <t>差額2（F2）</t>
    <rPh sb="0" eb="2">
      <t>サガク</t>
    </rPh>
    <phoneticPr fontId="5"/>
  </si>
  <si>
    <t>要求水準の変更手続き</t>
  </si>
  <si>
    <t>・2層の手動式集密書架を設置する。</t>
  </si>
  <si>
    <t>4</t>
  </si>
  <si>
    <t>天井高
（ｍ）</t>
    <rPh sb="0" eb="3">
      <t>テンジョウダカ</t>
    </rPh>
    <phoneticPr fontId="37"/>
  </si>
  <si>
    <t>ピアノ庫備品</t>
  </si>
  <si>
    <t>・各諸室の特性に基づく荷重条件に対して、十分な耐用性を備えた構造とする。</t>
  </si>
  <si>
    <t>設計に係る資料の提出</t>
    <rPh sb="0" eb="2">
      <t>セッケイ</t>
    </rPh>
    <rPh sb="3" eb="4">
      <t>カカ</t>
    </rPh>
    <rPh sb="5" eb="7">
      <t>シリョウ</t>
    </rPh>
    <rPh sb="8" eb="10">
      <t>テイシュツ</t>
    </rPh>
    <phoneticPr fontId="5"/>
  </si>
  <si>
    <t>・節水型の衛生器具・水栓を使用する。</t>
  </si>
  <si>
    <t>照明備品庫</t>
  </si>
  <si>
    <t>・徒歩や自転車による来館者のアクセス、特に駅昇降口から公共施設群を訪れる利用者の動線に配慮して地盤レベル及び地区内デッキからそれぞれの施設に容易にアクセスできる動線とする。</t>
  </si>
  <si>
    <t>法令</t>
    <rPh sb="0" eb="2">
      <t>ホウレイ</t>
    </rPh>
    <phoneticPr fontId="5"/>
  </si>
  <si>
    <t>館長室
（25㎡程度）</t>
  </si>
  <si>
    <t>⑪</t>
  </si>
  <si>
    <t>音響備品庫(面積：適宜)</t>
  </si>
  <si>
    <t>受変電設備</t>
  </si>
  <si>
    <t>地下駐車場</t>
    <rPh sb="0" eb="2">
      <t>チカ</t>
    </rPh>
    <rPh sb="2" eb="5">
      <t>チュウシャジョウ</t>
    </rPh>
    <phoneticPr fontId="37"/>
  </si>
  <si>
    <t>舞台関係（各室計画）</t>
  </si>
  <si>
    <t>・客席、舞台、楽屋、リハーサルスタジオにおいては、特に運用時の静けさを確保する。</t>
  </si>
  <si>
    <t>条例等</t>
    <rPh sb="0" eb="2">
      <t>ジョウレイ</t>
    </rPh>
    <rPh sb="2" eb="3">
      <t>トウ</t>
    </rPh>
    <phoneticPr fontId="5"/>
  </si>
  <si>
    <t xml:space="preserve">・施設の全体構成を示すフロア案内サインは、エントランスロビー等施設内動線の主要な場所に設置する。
</t>
  </si>
  <si>
    <t>敷地条件</t>
    <rPh sb="0" eb="2">
      <t>シキチ</t>
    </rPh>
    <rPh sb="2" eb="4">
      <t>ジョウケン</t>
    </rPh>
    <phoneticPr fontId="5"/>
  </si>
  <si>
    <t>・オーケストラピット規模に応じて、ピット内に必要な数のコンセントを設ける。</t>
  </si>
  <si>
    <t>・iPad5台が収納できる鍵付きキャビネットを整備する。</t>
  </si>
  <si>
    <t>敷地概要</t>
    <rPh sb="0" eb="2">
      <t>シキチ</t>
    </rPh>
    <rPh sb="2" eb="4">
      <t>ガイヨウ</t>
    </rPh>
    <phoneticPr fontId="5"/>
  </si>
  <si>
    <t xml:space="preserve">・搬入ヤードからそれぞれの施設の事務室や中央監視室等に連絡できるインターホン設備を設ける。
</t>
  </si>
  <si>
    <t> 歩行を中心としたまちを形成し、駅前にふさわしい多様な都市機能が相互に阻害なく適切に立地できるよう整備し、船場地区の新たな「顔」を形成すること。</t>
  </si>
  <si>
    <t>・ 利用者が自分の好みにあった明るさを選べるよう、豊富なバリエーションの明るさを用意する。</t>
  </si>
  <si>
    <t xml:space="preserve">・西日（日除け）対策等室内環境に配慮する。
</t>
  </si>
  <si>
    <t>給水設備</t>
  </si>
  <si>
    <t>舞台備品庫(面積：130㎡程度)</t>
  </si>
  <si>
    <t>主な仕上げ</t>
    <rPh sb="0" eb="1">
      <t>オモ</t>
    </rPh>
    <rPh sb="2" eb="4">
      <t>シア</t>
    </rPh>
    <phoneticPr fontId="37"/>
  </si>
  <si>
    <t>耐久性能</t>
  </si>
  <si>
    <t>・漏水がない状態を維持する。</t>
  </si>
  <si>
    <t>天井</t>
    <rPh sb="0" eb="2">
      <t>テンジョウ</t>
    </rPh>
    <phoneticPr fontId="37"/>
  </si>
  <si>
    <t>負荷設備</t>
  </si>
  <si>
    <t>・ドラムやエレキギター等電子楽器によるバンド練習</t>
  </si>
  <si>
    <t>施設整備期間中</t>
    <rPh sb="0" eb="4">
      <t>シセツセイビ</t>
    </rPh>
    <rPh sb="4" eb="7">
      <t>キカンチュウ</t>
    </rPh>
    <phoneticPr fontId="5"/>
  </si>
  <si>
    <t>・演者を照明作業者がフォロースポットで追尾するスペースを整備する。</t>
  </si>
  <si>
    <t>電気設備</t>
  </si>
  <si>
    <t>建ぺい率</t>
    <rPh sb="0" eb="1">
      <t>ケン</t>
    </rPh>
    <rPh sb="3" eb="4">
      <t>リツ</t>
    </rPh>
    <phoneticPr fontId="37"/>
  </si>
  <si>
    <t>営業時間及び定休日はSPCの提案によるものとしてその設定及び変更にあたっては市の承認を必要とする。</t>
  </si>
  <si>
    <t xml:space="preserve">・地形、地質、気象等の自然的条件による災害を防ぐため、建築構造部材、非構造部材、設備機器等の総合的な安全性を確保する。
</t>
  </si>
  <si>
    <t>・ 各スペースの用途や配置に応じて、空調区画や空調方式を適切に設定する。</t>
  </si>
  <si>
    <t>・2階席の階段や通路等における転倒や落下防止に留意するとともに、客席からの鑑賞環境に十分配慮する。</t>
  </si>
  <si>
    <t>建築工事</t>
    <rPh sb="0" eb="2">
      <t>ケンチク</t>
    </rPh>
    <rPh sb="2" eb="4">
      <t>コウジ</t>
    </rPh>
    <phoneticPr fontId="18"/>
  </si>
  <si>
    <t>設計調査費</t>
    <rPh sb="0" eb="2">
      <t>セッケイ</t>
    </rPh>
    <rPh sb="2" eb="4">
      <t>チョウサ</t>
    </rPh>
    <rPh sb="4" eb="5">
      <t>ヒ</t>
    </rPh>
    <phoneticPr fontId="18"/>
  </si>
  <si>
    <t>公共施設群の主な諸室の構成は、下表のとおりである。なお、各室の名称は現時点のものであり、それぞれにふさわしく、市民にとって分かりやすい名称を検討するものとし、市と協議のうえ定めることとする。</t>
  </si>
  <si>
    <t>維持管理運営費（C1）</t>
    <rPh sb="0" eb="2">
      <t>イジ</t>
    </rPh>
    <rPh sb="2" eb="4">
      <t>カンリ</t>
    </rPh>
    <rPh sb="4" eb="7">
      <t>ウンエイヒ</t>
    </rPh>
    <phoneticPr fontId="5"/>
  </si>
  <si>
    <t>⑦</t>
  </si>
  <si>
    <t>文化ホールは、芸術鑑賞の機会を確保する役割を担う1,400席以上の大ホールと、市民が文化・生涯学習活動の参加の場として活用する300席以上の小ホール、必要な諸室等をもって構成する。文化ホールは、市の芸術文化活動を支える総合的な中核拠点施設として、以下の事項をふまえた、質の高い芸術文化の創造と振興の場とする。</t>
  </si>
  <si>
    <t>・エントランスロビーに面して自動販売機コーナーを設ける。ただし、周辺の雰囲気を乱さない配置及びデザインとなるよう十分配慮する。</t>
  </si>
  <si>
    <t>機構制御盤室</t>
  </si>
  <si>
    <t>・諸室の特性に応じて、快適性や合理性を備えた階高設定、断面計画とする。</t>
  </si>
  <si>
    <t> 将来にわたり、市民の文化芸術の振興を図るため、青少年が文化芸術に親しむ機会、あるいは若手アーティストを育成する機会等を創出できる空間とする。</t>
  </si>
  <si>
    <t>オ</t>
  </si>
  <si>
    <t>・吹抜けや窓に面した1人掛け学習席（机サイズが900W×600D以上）30席以上、3方向囲われた１人掛け学習席（キャレル席）を60席以上（そのうち車椅子対応2席以上）、4人掛け学習席84席以上を整備する等、合計174席以上の座席を整備する。</t>
  </si>
  <si>
    <t> 利用者及び観客が快適に、そして安心・安全に利用及び鑑賞でき、何度も繰り返し活用したくなるホールとする。</t>
  </si>
  <si>
    <t>既存テニスコート</t>
    <rPh sb="0" eb="2">
      <t>キゾン</t>
    </rPh>
    <phoneticPr fontId="5"/>
  </si>
  <si>
    <t xml:space="preserve">・災害時等に対応するため停電時非常用電源を装備する。
</t>
  </si>
  <si>
    <t>・管制システムや料金精算システム等は、利用者の利便性と施設運営の効率性等を考慮する。</t>
  </si>
  <si>
    <t>ホワイエ</t>
  </si>
  <si>
    <t>ロビー（面積：適宜）</t>
  </si>
  <si>
    <t xml:space="preserve"> 年1回、備品台帳と現存備品との照合作業を行い、市に報告する。
</t>
  </si>
  <si>
    <t>基本設計終了時に、市に提出する基本設計図書は、次表のとおりとする。基本設計図書の内容については、別途指定する設計図書の構成によるものとし、詳細は市との協議により作成する。</t>
  </si>
  <si>
    <t> 風雨や落雷に対して、人命の安全に加え、施設や機器等の機能確保が図られること。</t>
  </si>
  <si>
    <t>生涯学習センターは、市民の文化・生涯学習を行う場を提供するもので、パフォーミングアーツ（バレエやジャズダンス等）の練習場、講演会場等、多様な活用を想定する多目的室をはじめ、スタジオや会議室等をもって構成する。多目的室や会議室は十分に自然光を取り入れた明るい空間とすることに努める。また、各諸室をゆとりある共用空間（廊下等）でつなぎ、開放的な魅力ある施設とする。</t>
  </si>
  <si>
    <t>SPC利息（b1)</t>
    <rPh sb="3" eb="5">
      <t>リソク</t>
    </rPh>
    <phoneticPr fontId="18"/>
  </si>
  <si>
    <t>・音響システムは基本的な拡声ができる構成とし、複雑な演出に関しては持込対応とする。</t>
  </si>
  <si>
    <t>・冷房熱源、暖房熱源、給湯用熱源のシステムについては、エネルギー・燃料の種別を含め、事業者の提案による。</t>
  </si>
  <si>
    <t xml:space="preserve"> 3層吹抜けの大空間の壁面（一部でも可）に巨大な装飾の書架を設置する等、豊潤な知の拠点としてのイメージを視覚的に表現するダイナミックな工夫を期待する。
</t>
  </si>
  <si>
    <t>要求水準の確認</t>
    <rPh sb="0" eb="2">
      <t>ヨウキュウ</t>
    </rPh>
    <rPh sb="2" eb="4">
      <t>スイジュン</t>
    </rPh>
    <rPh sb="5" eb="7">
      <t>カクニン</t>
    </rPh>
    <phoneticPr fontId="5"/>
  </si>
  <si>
    <t>⑫</t>
  </si>
  <si>
    <t>・バリアフリーに配慮し、各施設を効果的につなぐとともに、来館者が分かりやすい動線計画とする。</t>
  </si>
  <si>
    <t>＜体育館、多目的グラウンド、テニスコートの合計＞</t>
    <rPh sb="21" eb="23">
      <t>ゴウケイ</t>
    </rPh>
    <phoneticPr fontId="5"/>
  </si>
  <si>
    <t> 吹抜けや窓に面して、閲覧席や学習席を配置する。</t>
  </si>
  <si>
    <t> 利用者が自分の好みにあったスペースを選び、長時間滞在できるよう、同じフロア内でも座席、温度（室温）、明るさ等については、豊富なバリエーションを用意する。</t>
  </si>
  <si>
    <t>地下駐車場</t>
    <rPh sb="0" eb="2">
      <t>チカ</t>
    </rPh>
    <rPh sb="2" eb="5">
      <t>チュウシャジョウ</t>
    </rPh>
    <phoneticPr fontId="5"/>
  </si>
  <si>
    <t>運営業務の業務期間は以下を想定している。なお、SPCの創意工夫により供用開始日を早める提案は可能とする。
 供用開始日　　　平成33年4月1日
 運営業務期間　　平成33年4月1日～平成48年3月31日</t>
  </si>
  <si>
    <t>・ 自然換気を積極的に取り入れる。なお、窓を利用して外気を取り入れる場合は網戸を設置する。</t>
  </si>
  <si>
    <t>駐車場管制機器設備</t>
  </si>
  <si>
    <t xml:space="preserve">付帯施設は、飲食の提供や、飲食物その他の物品の販売等、昇降口・駅前広場から大阪大学キャンパスのメインストリートである地区内デッキに、にぎわいと回遊性を効果的に創出することを目的とする。
また、文化ホールの鑑賞者をはじめとする利用者（大ホールホワイエ等）に対しても販売サービスを担い、質の高い芸術文化の創造と振興の場に寄与する。
</t>
  </si>
  <si>
    <t>施設整備の基本要件</t>
    <rPh sb="0" eb="2">
      <t>シセツ</t>
    </rPh>
    <rPh sb="2" eb="4">
      <t>セイビ</t>
    </rPh>
    <rPh sb="5" eb="7">
      <t>キホン</t>
    </rPh>
    <rPh sb="7" eb="9">
      <t>ヨウケン</t>
    </rPh>
    <phoneticPr fontId="5"/>
  </si>
  <si>
    <t>工事現場のイメージアップ</t>
  </si>
  <si>
    <t>・SPCは、業務の詳細及び当該工事の範囲について、市と連絡を取り、かつ十分に打合せをして、業務の目標を達成する。</t>
  </si>
  <si>
    <t>事務室（面積：適宜105㎡程度）</t>
  </si>
  <si>
    <t>所在地</t>
    <rPh sb="0" eb="3">
      <t>ショザイチ</t>
    </rPh>
    <phoneticPr fontId="38"/>
  </si>
  <si>
    <t>ラーニングコモンズ（150㎡程度）</t>
  </si>
  <si>
    <t>・受付カウンターと一体で設け、組織体制に応じて配置する。ただし、詳細については市と管理担当者と協議の上決定する。</t>
  </si>
  <si>
    <t>・上下開口調整のみができる可変式プロセニアムとする（左右開口調整は想定していない）。</t>
  </si>
  <si>
    <t>１ 【別紙1】各室リスト</t>
  </si>
  <si>
    <t>市は、事業期間終了後も施設の継続使用を行うため、長期にわたり使用可能な施設の整備をめざす。
また、合理的な長期修繕計画を立て、それに基づく材料の選択、施設の設計等を行うものとする。</t>
  </si>
  <si>
    <t>・多目的トイレを設置する。</t>
  </si>
  <si>
    <t>・図書館と兼用とする。</t>
  </si>
  <si>
    <t>注）上記計算の結果、プラスになれば市への納付金等となり、マイナスになれば市からの指定管理料となる</t>
    <rPh sb="0" eb="1">
      <t>チュウ</t>
    </rPh>
    <rPh sb="2" eb="4">
      <t>ジョウキ</t>
    </rPh>
    <rPh sb="4" eb="6">
      <t>ケイサン</t>
    </rPh>
    <rPh sb="7" eb="9">
      <t>ケッカ</t>
    </rPh>
    <rPh sb="17" eb="18">
      <t>シ</t>
    </rPh>
    <rPh sb="20" eb="23">
      <t>ノウフキン</t>
    </rPh>
    <rPh sb="23" eb="24">
      <t>トウ</t>
    </rPh>
    <rPh sb="36" eb="37">
      <t>シ</t>
    </rPh>
    <rPh sb="40" eb="42">
      <t>シテイ</t>
    </rPh>
    <rPh sb="42" eb="45">
      <t>カンリリョウ</t>
    </rPh>
    <phoneticPr fontId="5"/>
  </si>
  <si>
    <t>都市計画における基本的な考え方</t>
  </si>
  <si>
    <t>・楽屋から舞台へ段差なくスムーズに移動できる動線を確保し、演者が移動する際に分かりやすい工夫を行う。</t>
  </si>
  <si>
    <t xml:space="preserve">・省エネルギー、ランニングコストの軽減に配慮して、機器の選定や配置を行う。
</t>
  </si>
  <si>
    <t>・予約コーナー内部にはIC自動貸出機1台が設置可能な筐体(900W×600D×1,300H)を整備する。なお、IC自動貸出機は市が設置する。</t>
  </si>
  <si>
    <t>・1人掛け学習席には、席ごとに卓上照明、コンセントを設ける。</t>
  </si>
  <si>
    <t>・音響反射板の走行用レールの蓋は、がたつきやゆがみを生じる可能性が極力少なく、かつ、その着脱（開閉）が容易なものを採用する。</t>
  </si>
  <si>
    <t>・入館者数を計測するため、計測用カウンターを取り付ける。なお、計測用カウンターは大阪大学が設置する。</t>
  </si>
  <si>
    <t>都市景観基本計画における基本的な考え方</t>
  </si>
  <si>
    <t>・収納する備品により適切なシステムラック等を整備し、効率的で使いやすいレイアウトとする。</t>
  </si>
  <si>
    <t>景観形成</t>
    <rPh sb="0" eb="2">
      <t>ケイカン</t>
    </rPh>
    <rPh sb="2" eb="4">
      <t>ケイセイ</t>
    </rPh>
    <phoneticPr fontId="5"/>
  </si>
  <si>
    <t>開発行為における基本的な考え方</t>
  </si>
  <si>
    <t>基本事項</t>
    <rPh sb="0" eb="2">
      <t>キホン</t>
    </rPh>
    <rPh sb="2" eb="4">
      <t>ジコウ</t>
    </rPh>
    <phoneticPr fontId="5"/>
  </si>
  <si>
    <t>・施設貸館仮受付業務</t>
  </si>
  <si>
    <t> 技術員や管理員を効率的に配置できる操作確認システムを構成する。</t>
  </si>
  <si>
    <t xml:space="preserve">公共施設群の整備に伴い、箕面市まちづくり推進条例等に基づく協議・手続きを行う。
また、建築行為を行う際には、適切な時期に、同条例で定める標識を公共施設群の敷地の見やすい場所に設置するとともに、近隣住民その他利害関係者に対し、計画の内容、工事の施工方法等について、説明会等による情報提供を行う。
</t>
  </si>
  <si>
    <t>・敷地境界線からの壁面後退は下記に掲げる距離以上を確保する。
東側道路境界線　　　 2.0ｍ
その他隣地境界線　  2.0ｍ
地区内デッキ接続部　1.0ｍ～2.0ｍ</t>
  </si>
  <si>
    <t>※「落札者決定基準」における予定価格の確認</t>
    <rPh sb="2" eb="5">
      <t>ラクサツシャ</t>
    </rPh>
    <rPh sb="5" eb="7">
      <t>ケッテイ</t>
    </rPh>
    <rPh sb="7" eb="9">
      <t>キジュン</t>
    </rPh>
    <rPh sb="14" eb="16">
      <t>ヨテイ</t>
    </rPh>
    <rPh sb="16" eb="18">
      <t>カカク</t>
    </rPh>
    <rPh sb="19" eb="21">
      <t>カクニン</t>
    </rPh>
    <phoneticPr fontId="5"/>
  </si>
  <si>
    <t>・ 設備機器が発する騒音・振動の制御及び機器・配線からの電気的な発振の影響が音響設備に出現しないよう配置位置や配線ルートに配慮する。</t>
  </si>
  <si>
    <t>・安全性に配慮して、矢印や止まれ等の路面標示を設置する。</t>
  </si>
  <si>
    <t>図書館施設整備費</t>
  </si>
  <si>
    <t>設備保守管理業務</t>
  </si>
  <si>
    <t>舞台設備工事</t>
    <rPh sb="0" eb="2">
      <t>ブタイ</t>
    </rPh>
    <rPh sb="2" eb="4">
      <t>セツビ</t>
    </rPh>
    <rPh sb="4" eb="6">
      <t>コウジ</t>
    </rPh>
    <phoneticPr fontId="18"/>
  </si>
  <si>
    <t>地盤と地区内デッキ面高さの考え方</t>
  </si>
  <si>
    <t xml:space="preserve">アンプ室
（面積：適宜）
</t>
  </si>
  <si>
    <t>・1階席のみを使った中ホール的な利用も想定し、1階席座席数900席程度、2階席座席数500席程度とし、階段またはスロープ床固定席とする。</t>
  </si>
  <si>
    <t xml:space="preserve"> ライフサイクルコストの最適化を図りつつ、適切な修繕、更新等を前提に、機能の合理的な耐久性が確保されること。
</t>
  </si>
  <si>
    <t>・書架や机、椅子、スイッチや設備操作盤等のレイアウト等については、市と協議の上決定する。</t>
  </si>
  <si>
    <t>要求水準確認計画書</t>
  </si>
  <si>
    <t>・標識等により設置場所を誘導・明示する等ＡＥＤを備え付けていることを明示する。</t>
  </si>
  <si>
    <t>公共施設群の、2階メインフロアの床面の高さは、地区内デッキ高さと段差が生じないように整備する。</t>
  </si>
  <si>
    <t>・駅から各施設までのルートや、周辺主要道路の各所における誘導・案内標識を、道路管理者等関係機関と調整の上設置する。</t>
  </si>
  <si>
    <t>排煙設備</t>
  </si>
  <si>
    <t>・SPCは、市に対し、定期的に工事の進捗状況を報告する。</t>
  </si>
  <si>
    <t>・雨天時に観客が一時的に集中する場合も配慮する。</t>
  </si>
  <si>
    <t>・小ホールについては、市民の生涯学習の参加の場として、できるだけ多くの市民に、積極的に活用されること。</t>
  </si>
  <si>
    <t>建具（内・外部）</t>
  </si>
  <si>
    <t>・サービス系事務室（次項）に隣接し、図書館全体を見わたせる出入口に近い場所に整備する。</t>
  </si>
  <si>
    <t>エントランスロビー</t>
  </si>
  <si>
    <t>・利用人数に応じた化粧台、洗面台を設ける。</t>
  </si>
  <si>
    <t>注）生涯学習センターと兼用するものはその旨を備考欄に記載のうえ、合計に重複しない</t>
    <rPh sb="0" eb="1">
      <t>チュウ</t>
    </rPh>
    <rPh sb="2" eb="4">
      <t>ショウガイ</t>
    </rPh>
    <rPh sb="4" eb="6">
      <t>ガクシュウ</t>
    </rPh>
    <rPh sb="11" eb="13">
      <t>ケンヨウ</t>
    </rPh>
    <rPh sb="20" eb="21">
      <t>ムネ</t>
    </rPh>
    <rPh sb="22" eb="24">
      <t>ビコウ</t>
    </rPh>
    <rPh sb="24" eb="25">
      <t>ラン</t>
    </rPh>
    <rPh sb="26" eb="28">
      <t>キサイ</t>
    </rPh>
    <phoneticPr fontId="37"/>
  </si>
  <si>
    <t>・袖花道は、舞台からの専用の出入口となる扉を客席の上手下手両方の壁面に設ける。</t>
  </si>
  <si>
    <t xml:space="preserve">・各施設のゾーニング、利用形態をふまえ、適切な位置・台数・仕様のエレベーターを設置する。
</t>
  </si>
  <si>
    <t>公共施設群敷地を対象に含む、「箕面船場駅前地区地区計画」の内容に基づき、以下の事項に配慮すること。</t>
  </si>
  <si>
    <t>工事内容の説明</t>
  </si>
  <si>
    <t>契約書等の写し</t>
  </si>
  <si>
    <t>・利用者が、駅昇降口から公共施設群まで雨に濡れないように、地盤レベルでの動線及び地盤レベルから地区内デッキを経由してエントランスへ至る動線を確保する。</t>
  </si>
  <si>
    <t>以下に示す基本性能を確保し、各分野が整合し、バランスのとれた合理的で機能的な施設を整備する。</t>
  </si>
  <si>
    <t>社会性</t>
    <rPh sb="0" eb="3">
      <t>シャカイセイ</t>
    </rPh>
    <phoneticPr fontId="5"/>
  </si>
  <si>
    <t>・主舞台間口は11間程度、奥行は10間程度とする。</t>
  </si>
  <si>
    <t>照明システム</t>
    <rPh sb="0" eb="2">
      <t>ショウメイ</t>
    </rPh>
    <phoneticPr fontId="5"/>
  </si>
  <si>
    <t>・バトン類に関しては、メモリ機能（2か所以上）を設ける。</t>
  </si>
  <si>
    <t>厨房設備</t>
  </si>
  <si>
    <t>・荷重検知や0速保持等を可能とする高性能の電動巻取機・制御機器を導入する。</t>
  </si>
  <si>
    <t> 多世代にわたり、多数の市民の芸術鑑賞機会を確保するため、集客力の高い様々なコンテンツを提供できる空間とする。</t>
  </si>
  <si>
    <t>・ 棚板1段（90cm）当たりの収容数は要求水準に記載のとおりとする。なお、ウォール書架や壁面書架の高い位置にある棚板は、収容冊数の計算に含めないこと。</t>
  </si>
  <si>
    <t>①事前調査及び関連業務費</t>
    <rPh sb="1" eb="3">
      <t>ジゼン</t>
    </rPh>
    <rPh sb="3" eb="5">
      <t>チョウサ</t>
    </rPh>
    <rPh sb="5" eb="6">
      <t>オヨ</t>
    </rPh>
    <rPh sb="7" eb="9">
      <t>カンレン</t>
    </rPh>
    <rPh sb="9" eb="11">
      <t>ギョウム</t>
    </rPh>
    <rPh sb="11" eb="12">
      <t>ヒ</t>
    </rPh>
    <phoneticPr fontId="18"/>
  </si>
  <si>
    <t>業務の実施体制等</t>
  </si>
  <si>
    <t>実施設計</t>
    <rPh sb="0" eb="2">
      <t>ジッシ</t>
    </rPh>
    <rPh sb="2" eb="4">
      <t>セッケイ</t>
    </rPh>
    <phoneticPr fontId="5"/>
  </si>
  <si>
    <t>賃貸借料</t>
    <rPh sb="0" eb="2">
      <t>チンタイ</t>
    </rPh>
    <rPh sb="2" eb="4">
      <t>シャクリョウ</t>
    </rPh>
    <phoneticPr fontId="5"/>
  </si>
  <si>
    <t xml:space="preserve">・利用者を、館内の諸室やトイレ等へ案内する誘導サインは、ロビーや廊下等の主要な部分に設置する。
</t>
  </si>
  <si>
    <t>備品等維持管理業務</t>
  </si>
  <si>
    <t>利便性</t>
    <rPh sb="0" eb="3">
      <t>リベンセイ</t>
    </rPh>
    <phoneticPr fontId="5"/>
  </si>
  <si>
    <t xml:space="preserve">・設備スペースの大きさは、主要機器の設置スペース、附属機器類の設置スペース、保守管理スペース、機器の搬入・搬出スペース、将来の設備容量の増強のための予備スペース等に留意する。
</t>
  </si>
  <si>
    <t>・大型絵本（50cm以上の超大型絵本）約30冊を配架できる書架を整備する。これらの書架はそれぞれ絵本コーナーを設け、まとめて設置する。</t>
  </si>
  <si>
    <t>合計</t>
    <rPh sb="0" eb="2">
      <t>ゴウケイ</t>
    </rPh>
    <phoneticPr fontId="5"/>
  </si>
  <si>
    <t>・職員が利用できるスペースを男女別に確保する。</t>
  </si>
  <si>
    <t xml:space="preserve"> 周辺と調和しつつ駅前の特徴ある都市環境の形成を図ること。
</t>
  </si>
  <si>
    <t>文化ホール運営業務</t>
    <rPh sb="0" eb="2">
      <t>ブンカ</t>
    </rPh>
    <rPh sb="5" eb="7">
      <t>ウンエイ</t>
    </rPh>
    <rPh sb="7" eb="9">
      <t>ギョウム</t>
    </rPh>
    <phoneticPr fontId="5"/>
  </si>
  <si>
    <t>工事中は周辺その他からの苦情が発生しないように配慮する。万一発生した苦情その他については、窓口として適切に対応するとともに、工程に支障をきたさないよう努める。</t>
  </si>
  <si>
    <t>・開場前に利用できるトイレをエントランスロビー付近に設ける。</t>
  </si>
  <si>
    <t>ウ</t>
  </si>
  <si>
    <t>・その他詳細は、平成29年9月に制定する予定の条例等（市ホームページで情報提供を行う予定）を参照した上で定める。</t>
  </si>
  <si>
    <t>備品庫　（面積：260㎡以上）</t>
  </si>
  <si>
    <t>グループ学習室（25㎡程度×2室）</t>
  </si>
  <si>
    <t xml:space="preserve"> 利用者の健康等に悪影響を与えない衛生環境が確保されること。
</t>
  </si>
  <si>
    <t>周辺環境保全</t>
    <rPh sb="0" eb="2">
      <t>シュウヘン</t>
    </rPh>
    <rPh sb="2" eb="4">
      <t>カンキョウ</t>
    </rPh>
    <rPh sb="4" eb="6">
      <t>ホゼン</t>
    </rPh>
    <phoneticPr fontId="5"/>
  </si>
  <si>
    <t>・上記記載の事務机は業務用端末に必要な電源と構内LANを確保する。</t>
  </si>
  <si>
    <t> 大ホールは、優れた舞台芸術や多彩な芸術文化公演の鑑賞機会を数多く提供するため、特別貸館（新聞社、放送局等のマスメディアや民間の興行会社等が主催する集客力の高い公演等）として、一般貸館（市民等）よりも早い時期に貸出受付を行うことができる。</t>
  </si>
  <si>
    <t xml:space="preserve">・多数の利用者が、安全に避難誘導できる施設とする。
</t>
  </si>
  <si>
    <t>・周辺地域に対しても、騒音や振動の影響を与えないよう十分に配慮する。</t>
  </si>
  <si>
    <t>備品調達及び設置業務</t>
  </si>
  <si>
    <t>・十分な換気を行えること。</t>
  </si>
  <si>
    <t>・業務に必要な書架、キャビネットを整備する。</t>
  </si>
  <si>
    <t>生涯学習センター施設整備費</t>
  </si>
  <si>
    <t>・文化ホールの鑑賞者等が休憩中等に利用できるように、大ホールホワイエ等の側にカウンターを設け、販売サービスを行う。</t>
  </si>
  <si>
    <t>・持込機材の対応を想定し、持込卓用コネクタを設置する。また、PA席にもコネクタを設ける。</t>
  </si>
  <si>
    <t>・管理系事務所に近接し、男性７人、女性18人以上が使用できるロッカーを整備する。</t>
  </si>
  <si>
    <t> 外部からの侵入防止や犯罪等の発生防止が図られ、利用者のプライバシー、セキュリティが確保されること。</t>
  </si>
  <si>
    <t>・舞台周りの消耗品、工具類、小物類等や取り外した客席を収納する。</t>
  </si>
  <si>
    <t xml:space="preserve">・多目的に利用できるトイレを施設内に分散して配置する。
</t>
  </si>
  <si>
    <t>・舞台上のサスペンションライトは2列以上設置する。</t>
  </si>
  <si>
    <t>エ</t>
  </si>
  <si>
    <t>消火設備</t>
    <rPh sb="0" eb="2">
      <t>ショウカ</t>
    </rPh>
    <rPh sb="2" eb="4">
      <t>セツビ</t>
    </rPh>
    <phoneticPr fontId="5"/>
  </si>
  <si>
    <t>②多目的グラウンド</t>
    <rPh sb="1" eb="4">
      <t>タモクテキ</t>
    </rPh>
    <phoneticPr fontId="5"/>
  </si>
  <si>
    <t>電波障害調査費</t>
  </si>
  <si>
    <t xml:space="preserve">・耐久性や信頼性の高い材料や設備を採用する等、維持管理費の低減が図れるものとする。
</t>
  </si>
  <si>
    <t> 目的や利用状況等に応じた移動空間及び搬送設備が確保され、移動等が円滑かつ安全に行えること。</t>
  </si>
  <si>
    <t>・ 夏季は室温25～28℃、湿度50～60％、冬季は室温18～23℃、湿度40～50％を保ち、年間を通して快適な読書環境を確保する。</t>
  </si>
  <si>
    <t xml:space="preserve"> 用途に応じた換気や空気清浄度の確保等、必要となる空気環境が確保されること。
</t>
  </si>
  <si>
    <t xml:space="preserve">・施設それぞれが独立して、地下駐車場からエントランス、サブエントランスにアプローチできるように配置する。
</t>
  </si>
  <si>
    <t>・雑誌[約20タイトル（最新号とバックナンバー）]を配架できる書架を整備する。これらの書架はそれぞれのコーナーの配置により、利用しやすい場所に配架できるよう工夫すること。</t>
  </si>
  <si>
    <t>マルチルーム
（面積：25㎡程度）</t>
  </si>
  <si>
    <t>・スロープの勾配は、17％以下とする。</t>
  </si>
  <si>
    <t>対象施設</t>
    <rPh sb="0" eb="2">
      <t>タイショウ</t>
    </rPh>
    <rPh sb="2" eb="4">
      <t>シセツ</t>
    </rPh>
    <phoneticPr fontId="5"/>
  </si>
  <si>
    <t>・茶道で使用する炉は設けない。</t>
  </si>
  <si>
    <t>・多世代にわたり、多数の市民の芸術鑑賞機会を確保するため、集客力の高い様々なコンテンツを誘致する。</t>
  </si>
  <si>
    <t>管理諸室</t>
    <rPh sb="0" eb="2">
      <t>カンリ</t>
    </rPh>
    <rPh sb="2" eb="3">
      <t>ショ</t>
    </rPh>
    <rPh sb="3" eb="4">
      <t>シツ</t>
    </rPh>
    <phoneticPr fontId="5"/>
  </si>
  <si>
    <t>○施設整備費と屋内プール、屋外プール、駐車場・駐輪場の収支構造</t>
  </si>
  <si>
    <t>・ユニバーサルデザインの趣旨に基づいて、利用者が施設内を円滑に利用できるように障害者等のための誘導支援システムを設置する。</t>
  </si>
  <si>
    <t>（様式5-2-5）地下駐車場施設整備費内訳書</t>
    <rPh sb="9" eb="11">
      <t>チカ</t>
    </rPh>
    <rPh sb="11" eb="14">
      <t>チュウシャジョウ</t>
    </rPh>
    <rPh sb="19" eb="22">
      <t>ウチワケショ</t>
    </rPh>
    <phoneticPr fontId="18"/>
  </si>
  <si>
    <t>・照明バトンは一定速とし、最大積載荷重を500kg程度（バトンの自重を含まない）とする。</t>
  </si>
  <si>
    <t>大ホール及び小ホールの施設において、催事を進行し、かつ十分な演出効果が得られるように舞台関係設備の一切について、安全の確認、確保及び万全の準備と操作を行う。</t>
  </si>
  <si>
    <t> 人の動きや設備、交通、風等による振動により不快感を与えることのないよう、性能が確保されること。</t>
  </si>
  <si>
    <t>・管理統括者用の事務机、椅子を1組を整備する。</t>
  </si>
  <si>
    <t>情報化対策</t>
    <rPh sb="0" eb="3">
      <t>ジョウホウカ</t>
    </rPh>
    <rPh sb="3" eb="5">
      <t>タイサク</t>
    </rPh>
    <phoneticPr fontId="5"/>
  </si>
  <si>
    <t>・レファレンスカウンター周辺に、国会＆博士論文閲覧端末 (1,200W×700D×1,150H)1台を設置できる机・椅子を整備する。なお、国会＆博士論文閲覧端末は大阪大学が設置する。</t>
  </si>
  <si>
    <t> 日本古来の伝統芸能から最新のパフォーマンスやコンサート等の多岐にわたる演目に対応できる音響・照明・舞台機構設備を備える。</t>
  </si>
  <si>
    <t>・オーケストラピットは、指揮者が立てる程度（客席床より900mm程度高低差を設ける）の深さとし、床機構（電動または手動）は提案による。提案内容には、設置・収納に要する時間を記載すること。</t>
  </si>
  <si>
    <t>⑩工事監理費</t>
    <rPh sb="1" eb="3">
      <t>コウジ</t>
    </rPh>
    <rPh sb="3" eb="5">
      <t>カンリ</t>
    </rPh>
    <rPh sb="5" eb="6">
      <t>ヒ</t>
    </rPh>
    <phoneticPr fontId="18"/>
  </si>
  <si>
    <t>・地下駐車場、サブエントランス（1階）、エントランスロビー（2階）各階に停止するエレベーターを設置する。</t>
  </si>
  <si>
    <t>・従業員の入退館における鍵管理等の一括管理、鍵管理等を含めた防犯設備、監視設備等を適切に設置する。</t>
  </si>
  <si>
    <t>維持保全</t>
    <rPh sb="0" eb="2">
      <t>イジ</t>
    </rPh>
    <rPh sb="2" eb="4">
      <t>ホゼン</t>
    </rPh>
    <phoneticPr fontId="5"/>
  </si>
  <si>
    <t>・デザイン指針に基づき整備する。</t>
  </si>
  <si>
    <t>排煙設備</t>
    <rPh sb="0" eb="2">
      <t>ハイエン</t>
    </rPh>
    <rPh sb="2" eb="4">
      <t>セツビ</t>
    </rPh>
    <phoneticPr fontId="5"/>
  </si>
  <si>
    <t>既存駐車場・駐輪場</t>
    <rPh sb="0" eb="2">
      <t>キゾン</t>
    </rPh>
    <rPh sb="2" eb="5">
      <t>チュウシャジョウ</t>
    </rPh>
    <rPh sb="6" eb="9">
      <t>チュウリンジョウ</t>
    </rPh>
    <phoneticPr fontId="5"/>
  </si>
  <si>
    <t>動力設備</t>
  </si>
  <si>
    <t>トイレ</t>
  </si>
  <si>
    <t>8</t>
  </si>
  <si>
    <t xml:space="preserve">・それぞれの施設の特性をふまえて、利便性に配慮した機能的な階層構成とする。
</t>
  </si>
  <si>
    <t>①体育館</t>
    <rPh sb="1" eb="4">
      <t>タイイクカン</t>
    </rPh>
    <phoneticPr fontId="18"/>
  </si>
  <si>
    <t>工事スケジュール等情報の公開</t>
  </si>
  <si>
    <t>３）既存施設、廃止予定施設の合計</t>
  </si>
  <si>
    <t>・災害等の緊急避難時に、聴覚障害がある人にも視覚情報の表示で誘導できる措置を行う。</t>
  </si>
  <si>
    <t>備品倉庫（面積：適宜）</t>
  </si>
  <si>
    <t>ラーニングコモンズ</t>
  </si>
  <si>
    <t>設計内容の説明</t>
  </si>
  <si>
    <t>授乳室、おむつコーナー（面積：適宜）</t>
  </si>
  <si>
    <t>・各種配管は、維持管理や更新性、メンテナンス性に配慮して、系統別に色分け表示を行う等を講じる。</t>
  </si>
  <si>
    <t>土地利用</t>
  </si>
  <si>
    <t>・レイアウト変更に対して柔軟に対応できるよう、OAフロア(二重床)等の工夫を提案すること。</t>
  </si>
  <si>
    <t>・機能的な動線計画が確保できるように、敷地に対して公共施設群を配置する。</t>
  </si>
  <si>
    <t>注）基本設計、実施設計、申請手続き等の各工程が分かるように具体的に記入すること。</t>
    <rPh sb="0" eb="1">
      <t>チュウ</t>
    </rPh>
    <rPh sb="2" eb="4">
      <t>キホン</t>
    </rPh>
    <rPh sb="7" eb="9">
      <t>ジッシ</t>
    </rPh>
    <rPh sb="9" eb="11">
      <t>セッケイ</t>
    </rPh>
    <rPh sb="12" eb="14">
      <t>シンセイ</t>
    </rPh>
    <rPh sb="14" eb="16">
      <t>テツヅ</t>
    </rPh>
    <rPh sb="19" eb="22">
      <t>カクコウテイ</t>
    </rPh>
    <rPh sb="23" eb="24">
      <t>ワ</t>
    </rPh>
    <phoneticPr fontId="5"/>
  </si>
  <si>
    <t>・敷地南西側の駅前広場に面した空間を、周辺住民の憩いの空間とするため、駅前広場との一体感を演出しつつ、子どもが遊ぶための遊具を配置する。</t>
  </si>
  <si>
    <t>・エレベーター内には、防犯カメラを設置し、録画機能を備えた防犯モニターを、それぞれの施設の事務室と中央監視室等に設置する。</t>
  </si>
  <si>
    <t>市の利益（g1）</t>
  </si>
  <si>
    <t xml:space="preserve">・倉庫等の閉じ込め対策として、事務室や中央監視室等とのインターホン設備を設ける。
</t>
  </si>
  <si>
    <t>展示コーナー</t>
  </si>
  <si>
    <t>耐震性能</t>
    <rPh sb="0" eb="2">
      <t>タイシン</t>
    </rPh>
    <rPh sb="2" eb="4">
      <t>セイノウ</t>
    </rPh>
    <phoneticPr fontId="5"/>
  </si>
  <si>
    <t>・生涯学習センター・図書館各階に移動できる管理者用エレベーターを設置する。なお、図書館の閲覧室等との間は施錠できるものとする。</t>
  </si>
  <si>
    <t> 通行に支障・危険を及ぼすことのないよう対応する。</t>
  </si>
  <si>
    <t>・敷地内の他の通行等により影響を受けないよう配慮し、テレビ中継車の駐車場所等を配置する。</t>
  </si>
  <si>
    <t>・ルーフドレイン、樋等が詰まっていない状態を維持する。</t>
  </si>
  <si>
    <t>・駅前広場及び駅昇降口、地区内デッキで構成した、メインストリートの賑わいを考慮したものとする。</t>
  </si>
  <si>
    <t>・大、小ホールは信号装置による誘導灯及び足下灯の消灯が行えるようにする。</t>
  </si>
  <si>
    <t>・図書館出口に、2通路式の図書盗難防止用装置を配置する。ただし、2種類（ICタグ用、タトルテープ用）の装置が必要になるので、意匠や利用者目線、効率性等を考慮して検討し提案すること。</t>
  </si>
  <si>
    <t>・洗濯機、乾燥機を2台ずつ設ける。</t>
  </si>
  <si>
    <t>・化粧台、洗面台は、それぞれにコンセントを設け、ヘアドライヤー等の同時利用に対応できるブレーカー容量を確保する。</t>
  </si>
  <si>
    <t>箕面。自然豊かな　心躍る　関西有数の文化芸能都市
アクセスの良さで日本全国から人々が集い、未来へとつながる
人に優しい劇場日本一を目指して
このホールから芸術は創られる</t>
  </si>
  <si>
    <t>劣化等への対応</t>
  </si>
  <si>
    <t>・障害者等の動線は、一般動線の経路と同じになるよう隣接してエレベーター等を設置する。</t>
  </si>
  <si>
    <t>・車両動線（地下駐車場、搬入ヤード）は、市道船場東5号線から敷地内へアクセスする。</t>
  </si>
  <si>
    <t>・男女それぞれに多目的トイレを整備する。</t>
  </si>
  <si>
    <t>・共用部に面した壁面は仕切りがないオープンを基本とし、必要に応じて仕切りを行えるように整備する。</t>
  </si>
  <si>
    <t>・収集車が横付けできるようゴミ置場を配置する。なお、臭気対策、清掃用の水栓等必要設備を設け、公共施設群全ての施設と兼用する。</t>
  </si>
  <si>
    <t>②多目的グラウンド</t>
    <rPh sb="1" eb="4">
      <t>タモクテキ</t>
    </rPh>
    <phoneticPr fontId="18"/>
  </si>
  <si>
    <t>SPCは、基本設計の着手前、基本設計完了時、建設工事着手前(実施設計完了時)、建設工事途中及び建設工事完了時の各段階において、施設整備業務の進捗に応じて設計書を作成し、市に提出する。
設計書は、市が指定する書式に従って建設工事の各工種ごとに細目までの設計内訳書を含める。数量計算は建築数量積算基準・同解説（建築工事建築数量積算研究会制定）を適用する。
設計書の内訳となる単価根拠は、以下の基準、資料等を採用する。なお、ア～オは最新版とする。</t>
  </si>
  <si>
    <t>予約コーナー（面積：30㎡程度）</t>
  </si>
  <si>
    <t>建築計画</t>
  </si>
  <si>
    <t xml:space="preserve">・非常照明、誘導灯等は、関連法令に基づき整備する。
</t>
  </si>
  <si>
    <t xml:space="preserve">・照明器具等は、取り替えがしやすいよう汎用品を採用する。
</t>
  </si>
  <si>
    <t>・備品納入補助</t>
  </si>
  <si>
    <t>平面計画</t>
    <rPh sb="0" eb="2">
      <t>ヘイメン</t>
    </rPh>
    <rPh sb="2" eb="4">
      <t>ケイカク</t>
    </rPh>
    <phoneticPr fontId="5"/>
  </si>
  <si>
    <t>・2室のうち1室は、天吊りプロジェクターを整備する。</t>
  </si>
  <si>
    <t>楽屋備品庫
（面積：適宜）</t>
  </si>
  <si>
    <t>騒音・振動対策</t>
  </si>
  <si>
    <t> 設備の修繕は、劣化や損傷部分、性能や機能について、現状あるいは実用上支障のない状態まで回復させるもので、SPCの責任と負担で実施する。</t>
  </si>
  <si>
    <t>・床上ガラス壁面を配置する場合には、衝突防止に配慮する。</t>
  </si>
  <si>
    <t>・便器は洋便器及び和便器を設置し、温水洗浄便座を装備する。</t>
  </si>
  <si>
    <t>主催者控室（面積：20㎡以上）</t>
  </si>
  <si>
    <t>③駐車場・駐輪場</t>
    <rPh sb="1" eb="4">
      <t>チュウシャジョウ</t>
    </rPh>
    <rPh sb="5" eb="8">
      <t>チュウリンジョウ</t>
    </rPh>
    <phoneticPr fontId="18"/>
  </si>
  <si>
    <t xml:space="preserve"> 各スペースの特性に応じた利用に支障のないよう維持する。
</t>
  </si>
  <si>
    <t>開設準備、開設記念式典、こけら落とし</t>
  </si>
  <si>
    <t>フェンス</t>
  </si>
  <si>
    <t xml:space="preserve">・文化ホールと生涯学習センター・図書館の間には施設管理上、利用者が直接出入りする動線は設けない。
</t>
  </si>
  <si>
    <t>・汚れが拭き取りやすい素材とし、安全面に配慮した仕上げとする。</t>
  </si>
  <si>
    <t xml:space="preserve">・利用者が利用するスペースにある器具類等は、十分な破損防止対策を行う。また、交換が容易な仕様とする。
</t>
  </si>
  <si>
    <t>廊下・階段・エレベーター等（面積：適宜）</t>
  </si>
  <si>
    <t> 営業時間中に、施設及び保管自動車等に関し問題が生じた時は、SPCの責任のもとに対処する。</t>
  </si>
  <si>
    <t>大道具倉庫
(面積：100㎡程度)</t>
  </si>
  <si>
    <t xml:space="preserve">・施設機能に支障をきたすことのないよう浸水対策を講じること。特に、地下施設は、浸水・冠水について十分に配慮する。
</t>
  </si>
  <si>
    <t> 地区計画により建築することができない用途の業種</t>
  </si>
  <si>
    <t>支出</t>
  </si>
  <si>
    <t>・5,000～7,000ルーメン程度のプロジェクターと周辺機器一式及び電源を設置する。</t>
  </si>
  <si>
    <t>小ホール</t>
    <rPh sb="0" eb="1">
      <t>ショウ</t>
    </rPh>
    <phoneticPr fontId="18"/>
  </si>
  <si>
    <t>・音楽（生音系）、演劇等の舞台利用（講演会、式典等含む）それぞれに適した残響時間とする。また、可能な限り音楽（電気音楽系）利用時にも対応する。</t>
  </si>
  <si>
    <t>・外観は、年月を経て風合いが増す等、素材感を活かした飽きのこないデザインとなるよう工夫し、まちに溶け込むようなデザインとなるよう配慮する。</t>
  </si>
  <si>
    <t>SPCは、電波障害事前調査及び周辺家屋調査【添付資料⑪】を実施する。また、法令による必要な調査が発生する場合についても、調査を実施する。
なお、SPCは、必要に応じて本敷地に関するインフラ調査、地盤調査、敷地測量等を、SPCの負担により行うこと。</t>
  </si>
  <si>
    <t>・【別紙2】舞台特殊機器リストに記載のある舞台照明設備　調光設備の操作卓等に応じた広さを確保する。</t>
  </si>
  <si>
    <t>・生涯学習センター・図書館の諸室等は電波時計とする。</t>
  </si>
  <si>
    <t xml:space="preserve">・大音量や振動を伴う同時利用においても騒音や振動の伝播をなくすため、エキスパンションジョイント等によりその他の部分と分割する。また、浮床構造等の防振対策の採用を基本とする。
</t>
  </si>
  <si>
    <t>R3</t>
  </si>
  <si>
    <t>・居心地の良い、落ち着いた空間とし、事務室の受付カウンターからも見えやすい位置に、テーブルや椅子を配置する。</t>
  </si>
  <si>
    <t>・音響反射板の開口は主舞台間口に適したものとし、コンサート時の舞台部と客席部の音のつながりを良くするため、走行式音響反射板の天井高を十分確保する。</t>
  </si>
  <si>
    <t> 防犯・防災設備は、適正な管理を行うとともに、必要に応じて点検を実施し、報告書を提出する。</t>
  </si>
  <si>
    <t>・73,000冊を配架する5段程度の書架を整備する（棚板1段当たりの収容数35冊以下）。また、ウォール書架にも配架する。</t>
  </si>
  <si>
    <t>・事務所の床には段差を設けず、職員の作業に十分なスペースを確保する。</t>
  </si>
  <si>
    <t>法定点検</t>
  </si>
  <si>
    <t>・携帯電話等機能抑止装置がワイヤレスマイクの運用に影響した場合を考え、携帯電話等機能抑止装置の入切スイッチは舞台操作盤近くに配置する。</t>
  </si>
  <si>
    <t xml:space="preserve">・内装仕上は、素材感や色あいの工夫等、清潔感や洗練された印象があるものとし、落ち着いた居心地のよい雰囲気、イメージづくりに努める。
</t>
  </si>
  <si>
    <t xml:space="preserve">・仕上材は、各部門、諸室の用途、特性や使用頻度等に応じた材料とする。また、美観や維持管理面に配慮した適切な材料を選定する。
</t>
  </si>
  <si>
    <t>・舞台エリアからのスムーズな動線を確保する。</t>
  </si>
  <si>
    <t>市への納付金等　または　指定管理料</t>
    <rPh sb="0" eb="1">
      <t>シ</t>
    </rPh>
    <rPh sb="3" eb="6">
      <t>ノウフキン</t>
    </rPh>
    <rPh sb="6" eb="7">
      <t>トウ</t>
    </rPh>
    <rPh sb="12" eb="14">
      <t>シテイ</t>
    </rPh>
    <rPh sb="14" eb="17">
      <t>カンリリョウ</t>
    </rPh>
    <phoneticPr fontId="5"/>
  </si>
  <si>
    <t xml:space="preserve">・基礎構造は、地盤沈下や液状化等の影響がないよう配慮し、敷地の地盤特性をふまえた適切な工法・基礎形式とする。
</t>
  </si>
  <si>
    <t>・施設管理体制を考慮し、受変電・配電システムを整備する。</t>
  </si>
  <si>
    <t xml:space="preserve">・インターホン設備は、呼出音を切ることのできる機能を有するものとする。
</t>
  </si>
  <si>
    <t>・図書館内の照明・空調制御は、事務室で一括管理できるシステムとする。</t>
  </si>
  <si>
    <t>・オープンカウンター（横幅8ｍ程度）を整備し、4名程度の職員と利用者が対面可能な構造とする。</t>
  </si>
  <si>
    <t>・ホワイエ内の適所に、客用のコインロッカーを設置する。ロッカーは様々なサイズを揃えて設置する。</t>
  </si>
  <si>
    <t>注）A3横版1枚で作成すること。</t>
    <rPh sb="0" eb="1">
      <t>チュウ</t>
    </rPh>
    <rPh sb="7" eb="8">
      <t>マイ</t>
    </rPh>
    <phoneticPr fontId="5"/>
  </si>
  <si>
    <t xml:space="preserve">・多様な障害対応に十分配慮し、トイレの動線や設備備品を設置する。
</t>
  </si>
  <si>
    <t>調光器盤室
（面積：適宜）</t>
  </si>
  <si>
    <t>・全体として、各室の同時稼働時の静けさを十分に実現する。</t>
  </si>
  <si>
    <t>歩行者通路</t>
  </si>
  <si>
    <t>　　ようにすること。</t>
  </si>
  <si>
    <t xml:space="preserve">・分かりやすさ（ユニバーサルデザイン）及びデザイン等に配慮してサイン全般を設置する。
</t>
  </si>
  <si>
    <t xml:space="preserve">・施設名称を知らせる館名サインは、外部からの主要動線からも視認できる位置に設置する。
</t>
  </si>
  <si>
    <t>・事務机周辺は、ブックトラック（800W×380D程度）を置きながらの業務時に対しても、通行に支障がないレイアウトとする。</t>
  </si>
  <si>
    <t>基本設計費</t>
  </si>
  <si>
    <t>サブエントランス</t>
  </si>
  <si>
    <t xml:space="preserve">・室名サインは、各室の入口等に設置する。また、必要に応じて「使用中」の表示や「関係者以外立入禁止」等を明示する。
</t>
  </si>
  <si>
    <t>・地区内デッキ下部の地盤レベルからアクセスできるよう配置する。</t>
  </si>
  <si>
    <t xml:space="preserve">・利用者が、バルコニー、階段等から落下しないように、落下防止対策を講じる。
</t>
  </si>
  <si>
    <t>・いくつかの室で共用する備品庫を整備する場合は、貸室利用時の準備、片付け等の運搬に支障ない動線計画とする。</t>
  </si>
  <si>
    <t>SPCの市からの賃借料は、テナントの計画によるものとする。またテナントへの賃貸料は、近傍類似の賃貸料の水準を考慮して、SPCが設定する。</t>
  </si>
  <si>
    <t>・児童本21,000冊を配架できる全高150cm以下の書架を整備する（棚板1段当たりの収容数45冊以下）。これらの書架は児童本コーナーとしてまとめて設置する。</t>
  </si>
  <si>
    <t>環境配慮計画</t>
  </si>
  <si>
    <t>・ 各業務の効率的かつ効果的な遂行を管理する体制及び方法が明確になっており、適切に機能していること。</t>
  </si>
  <si>
    <t xml:space="preserve"> ホール等の特殊性能確認及び必要な対応</t>
  </si>
  <si>
    <t xml:space="preserve">・エネルギー消費・環境負荷の低減に配慮し、設備機器等は省エネルギー機器等を導入する。
</t>
  </si>
  <si>
    <t> 市の条例に従い、業務を遂行する。</t>
  </si>
  <si>
    <t>レファレンスカウンター</t>
  </si>
  <si>
    <t xml:space="preserve">・風害による歩行者や周辺地域への影響に配慮する。
</t>
  </si>
  <si>
    <t xml:space="preserve">・建具等ガラスは、自然災害や不慮の事故等によるガラス破損時の飛散・落下に配慮し、危険防止等を講じる。
</t>
  </si>
  <si>
    <t>・任意の客席位置もしくはステージ上からもPA卓を遠隔操作できるようなシステムとする。</t>
  </si>
  <si>
    <t>ライフサイクルコストの低減</t>
  </si>
  <si>
    <t xml:space="preserve">・漏水、金属系材料の腐食、木材の腐朽、鉄筋コンクリートの耐久性の低下、エフロレッセンスの表出、仕上げ材の剥離、膨れ、乾湿の繰り返しによる不具合、結露に伴う仕上げ材の損傷等が生じがたい材料とするとともに、修理が容易な材料とする。
</t>
  </si>
  <si>
    <t>・空調は個別空調とし、室内で操作する。</t>
  </si>
  <si>
    <t>・大ホール舞台と同等な広さを可能な限り確保すること。</t>
  </si>
  <si>
    <t xml:space="preserve">・構造体は、関係法令や所定の評価機関による耐震性を確保するため、計画に応じた保有水平耐力に基づく計算を行う。
</t>
  </si>
  <si>
    <t>・紙芝居約1,000点を配架できる書架を整備する。これらの書架はそれぞれ絵本コーナーに設け、まとめて設置する。</t>
  </si>
  <si>
    <t>厨房設備</t>
    <rPh sb="0" eb="2">
      <t>チュウボウ</t>
    </rPh>
    <rPh sb="2" eb="4">
      <t>セツビ</t>
    </rPh>
    <phoneticPr fontId="5"/>
  </si>
  <si>
    <t> 公共施設群敷地内の植栽を適切に保護、育成、落葉の処理を行う。また、公共施設群敷地周辺の植栽の落葉も処理する。</t>
  </si>
  <si>
    <t>ＳＰＣ運営管理業務の基本方針</t>
    <rPh sb="10" eb="12">
      <t>キホン</t>
    </rPh>
    <rPh sb="12" eb="14">
      <t>ホウシン</t>
    </rPh>
    <phoneticPr fontId="5"/>
  </si>
  <si>
    <t>・絵本を配架する書架は、絵本の表紙を見せて配架できる展示架機能を一部有する書架とする。</t>
  </si>
  <si>
    <t>・事務室内は、OAフロア（二重床）とする。なお、荷物の搬入等に支障が生じないよう、床には段差を設けないこと。</t>
  </si>
  <si>
    <t>照明システム</t>
  </si>
  <si>
    <t xml:space="preserve">・建物は、ＲＣ造またはＳＲＣ造を基本構造とした構成とする。また、建築・空間計画と整合したバランスのよい合理的な架構形式、部材を選定する。
</t>
  </si>
  <si>
    <t>・プロセニアム近くに設置する。</t>
  </si>
  <si>
    <t>施設整備全体を総合的に把握し調整を行う「施設整備業務総括責任者（現場代理人及び主任技術者（監理技術者）を兼ねることができる）」をはじめ、設計及び建設の業務ごとに総合的に把握し調整を行う「業務責任者」を定め、業務の開始前に市に届ける。</t>
  </si>
  <si>
    <t>①</t>
  </si>
  <si>
    <t>移動器具</t>
  </si>
  <si>
    <t>・サービスカウンターには、杖掛けを設置する。</t>
  </si>
  <si>
    <t>・躯体の耐久性能は、大規模補修が不要な期間として、65年以上となるよう整備する（建築工事標準仕様書／同解説JASS5鉄筋コンクリート工事（日本建築学会）に定める計画供用期間において「標準（大規模補修不要期間65年）」以上の耐久性能を確保する）。</t>
  </si>
  <si>
    <t>構内配電線路設備</t>
  </si>
  <si>
    <t>座席</t>
    <rPh sb="0" eb="2">
      <t>ザセキ</t>
    </rPh>
    <phoneticPr fontId="5"/>
  </si>
  <si>
    <t>3階及び4階</t>
  </si>
  <si>
    <t>・主催者の作業スペースとして利用する。</t>
  </si>
  <si>
    <t xml:space="preserve">・設備全般について、中央監視室で一括監視が行えるよう整備する。ただし、それぞれの施設で必要なものは、その施設の事務室でも監視が行えるよう整備。
</t>
  </si>
  <si>
    <t>（単位：円）</t>
    <rPh sb="1" eb="3">
      <t>タンイ</t>
    </rPh>
    <rPh sb="4" eb="5">
      <t>エン</t>
    </rPh>
    <phoneticPr fontId="18"/>
  </si>
  <si>
    <t>・カウンターは、業務用端末2台とその間にインターネット用端末1台、業務用端末2台を設置できるものとする。なお、業務用端末やインターネット用端末は市、大阪大学が設置する。</t>
  </si>
  <si>
    <t>・光システム等を含む、ネットワークオーディオによるフルデジタル舞台音響システムとする。</t>
  </si>
  <si>
    <t> 営業時間中の異常発生時には、迅速に出動し、適切な対策を講じる</t>
  </si>
  <si>
    <t>・舞台の上手下手それぞれに袖花道を構成できる構造とする。</t>
  </si>
  <si>
    <t>排水設備</t>
  </si>
  <si>
    <t>・以下の展示ケースを設置できるスペースを確保する。
展示ケース１：2,000W×  860D×  860H
展示ケース２：1,360W×  905D×1,100H</t>
  </si>
  <si>
    <t xml:space="preserve">・照明器具は、ＬＥＤ照明を全面的に採用する。
</t>
  </si>
  <si>
    <t xml:space="preserve">・照明設備の点灯点滅方式は、維持管理・運営業務に配慮したものとする。
</t>
  </si>
  <si>
    <t xml:space="preserve">・各室のコンセント数は、建築設備設計基準に準拠して決定する。
</t>
  </si>
  <si>
    <t>・電灯回路や容量は、多様な使い方をはじめ、清掃・保守管理及び電源が必要な什器備品の設置に十分配慮し、できる限り余裕を待たせる。</t>
  </si>
  <si>
    <t>・遮音性能や耐振動性能に十分配慮し、他の施設との同時稼働に影響のないものにする。</t>
  </si>
  <si>
    <t>①撤去等工事</t>
    <rPh sb="1" eb="3">
      <t>テッキョ</t>
    </rPh>
    <rPh sb="3" eb="4">
      <t>トウ</t>
    </rPh>
    <rPh sb="4" eb="6">
      <t>コウジ</t>
    </rPh>
    <phoneticPr fontId="18"/>
  </si>
  <si>
    <t>・インフラ引込み管の位置、高さ、形式は、長期の地盤沈下及びメンテナンス・改修のしやすさに配慮する。</t>
  </si>
  <si>
    <t>救護室（面積：適宜15㎡程度）</t>
  </si>
  <si>
    <t>機械設備工事</t>
    <rPh sb="0" eb="2">
      <t>キカイ</t>
    </rPh>
    <rPh sb="2" eb="4">
      <t>セツビ</t>
    </rPh>
    <rPh sb="4" eb="6">
      <t>コウジ</t>
    </rPh>
    <phoneticPr fontId="18"/>
  </si>
  <si>
    <t>ピアノ庫
（面積：適宜）</t>
  </si>
  <si>
    <t>・利用者が利用しやすい計画（掘り炬燵等）は提案による。</t>
  </si>
  <si>
    <t>・それぞれの施設内に設ける場合は、臭気の拡散が防止できる設備とする。</t>
  </si>
  <si>
    <t>・有害情報等へのアクセスを制限可能なシステムとする。</t>
  </si>
  <si>
    <t>構内電話設備</t>
  </si>
  <si>
    <t>空間計画</t>
  </si>
  <si>
    <t>基本方針</t>
    <rPh sb="0" eb="2">
      <t>キホン</t>
    </rPh>
    <rPh sb="2" eb="4">
      <t>ホウシン</t>
    </rPh>
    <phoneticPr fontId="5"/>
  </si>
  <si>
    <t>事務室（面積：30㎡程度）</t>
  </si>
  <si>
    <t>主催者控室
（面積：30㎡以上）</t>
  </si>
  <si>
    <t>開館時間等</t>
  </si>
  <si>
    <t>積層集密書庫</t>
  </si>
  <si>
    <t>・携帯電話については、全キャリア、全機種が施設内で十分受信可能な状況となるよう、アンテナの設置等を適宜行う。</t>
  </si>
  <si>
    <t>・小便器は自動水洗方式とする。</t>
  </si>
  <si>
    <t>多目的室（大）</t>
  </si>
  <si>
    <t>防犯カメラ設備</t>
  </si>
  <si>
    <t>システム関連</t>
  </si>
  <si>
    <t>・客席は収納式机付椅子の階段床固定席とする。</t>
  </si>
  <si>
    <t xml:space="preserve">・インフラ引込み管の位置、高さ、形式は、長期の地盤沈下及びメンテナンス・改修のしやすさに配慮する。
</t>
  </si>
  <si>
    <t xml:space="preserve">  </t>
  </si>
  <si>
    <t>・電力引込み及び外構に関する配管は、原則埋設方式とする。</t>
  </si>
  <si>
    <t>・給水系統及び配管材料は、事業者の提案によるものとする。</t>
  </si>
  <si>
    <t>・ 2階のメインフロアには、子どもたちがのびのびできる「にぎやかエリア」と静かに読書が楽しめる「一般エリア」を配置する。二つのエリアの間には遮音性の高いウォール書架を設置し、それぞれのエリアの利用者が気兼ねなく快適に利用できる環境とする。</t>
  </si>
  <si>
    <t>構内通信線路設備</t>
  </si>
  <si>
    <t>・過去10年以内に、客席1,200席以上の客席数を有する劇場・ホール施設の舞台照明設備工事を元請として施工した実績があること。</t>
  </si>
  <si>
    <t>３）賑わい施設</t>
    <rPh sb="2" eb="3">
      <t>ニギ</t>
    </rPh>
    <rPh sb="5" eb="7">
      <t>シセツ</t>
    </rPh>
    <phoneticPr fontId="18"/>
  </si>
  <si>
    <t>・通信の引込みに関する配管は、原則埋設方式とする。</t>
  </si>
  <si>
    <t>面積：(適宜)</t>
  </si>
  <si>
    <t>・工事監理者は、工事期間中、工事監理事務所常駐を基本とし、原則として、箕面市建築工事監督業務要領【添付資料⑫】に規定する「主任監督員」「監督員」及び、箕面市建築工事管理区分表【添付資料⑬】に規定する「委託先監督員」の業務に準じる業務とともに、建築工事監理指針等に従って、設計図書及び本要求水準書等に基づく適切な施工が行われていることを確認する。</t>
  </si>
  <si>
    <t>・将来の情報通信技術等への対応が容易なものとする。</t>
  </si>
  <si>
    <t>・多人数に対して絵本を読み聞かせて、おはなし会も開催できるスペースを設置する。</t>
  </si>
  <si>
    <t>楽屋備品庫（面積：適宜）</t>
  </si>
  <si>
    <t>屋根（共通設備に関する場合）</t>
    <rPh sb="0" eb="2">
      <t>ヤネ</t>
    </rPh>
    <phoneticPr fontId="5"/>
  </si>
  <si>
    <t>屋外運動施設　（面積：適宜）</t>
  </si>
  <si>
    <t>注6）</t>
    <rPh sb="0" eb="1">
      <t>チュウ</t>
    </rPh>
    <phoneticPr fontId="18"/>
  </si>
  <si>
    <t>・トイレ等人感センサー等を適切に使用し、省エネルギーに配慮する。</t>
  </si>
  <si>
    <t>・舞台フロアーコンセントは、想定する催事に対して適切な位置と数を設置する。</t>
  </si>
  <si>
    <t>・空調設備のインバーター制御による高周波ノイズによって音響設備等に影響が出ないように空調設備として十分に対処する。</t>
  </si>
  <si>
    <t>・投入された図書は管理者のみが取り出せる構造とする。なお、将来自動化する可能性がある。</t>
  </si>
  <si>
    <t>外壁（共通設備に関する場合）</t>
    <rPh sb="0" eb="2">
      <t>ガイヘキ</t>
    </rPh>
    <rPh sb="3" eb="5">
      <t>キョウツウ</t>
    </rPh>
    <rPh sb="5" eb="7">
      <t>セツビ</t>
    </rPh>
    <rPh sb="8" eb="9">
      <t>カン</t>
    </rPh>
    <rPh sb="11" eb="13">
      <t>バアイ</t>
    </rPh>
    <phoneticPr fontId="5"/>
  </si>
  <si>
    <t>駐車区画</t>
  </si>
  <si>
    <t>・上記記載のOPAC検索機に必要な電源と構内LANを確保する。</t>
  </si>
  <si>
    <t>地震時の対応</t>
    <rPh sb="0" eb="3">
      <t>ジシンジ</t>
    </rPh>
    <rPh sb="4" eb="6">
      <t>タイオウ</t>
    </rPh>
    <phoneticPr fontId="5"/>
  </si>
  <si>
    <t>・ハンディキャップがある利用者が、図書館資料に親しむための空間とする。</t>
  </si>
  <si>
    <t>・図書等の貸出、返却を行うカウンターを設置し、高さは車椅子対応ができるものとする。</t>
  </si>
  <si>
    <t>竣工図書は、建設工事完成時における工事目的物たる建築物の状態を明瞭かつ正確に表現したものとし、次に掲げるところにより作成し、建設工事完了後、市に提出する。</t>
  </si>
  <si>
    <t>安全管理業務</t>
  </si>
  <si>
    <t>・接続については、上下水道局と協議すること。</t>
  </si>
  <si>
    <t>フォロースポットライト投光室（面積：適宜）</t>
  </si>
  <si>
    <t>・自動二輪駐車施設は１台当たり幅1.0ｍ以上、奥行き2.3ｍ以上を基本とする。</t>
  </si>
  <si>
    <t>・上記記載の業務用端末、IC自動返却機、複合機、シュレッダーやプリンターに必要な電源と構内LANを確保する。</t>
  </si>
  <si>
    <t>設計調査費</t>
    <rPh sb="0" eb="2">
      <t>セッケイ</t>
    </rPh>
    <rPh sb="2" eb="5">
      <t>チョウサヒ</t>
    </rPh>
    <phoneticPr fontId="18"/>
  </si>
  <si>
    <t>利用料金収入等（D2）</t>
    <rPh sb="0" eb="2">
      <t>リヨウ</t>
    </rPh>
    <rPh sb="2" eb="4">
      <t>リョウキン</t>
    </rPh>
    <rPh sb="4" eb="6">
      <t>シュウニュウ</t>
    </rPh>
    <rPh sb="6" eb="7">
      <t>トウ</t>
    </rPh>
    <phoneticPr fontId="5"/>
  </si>
  <si>
    <t xml:space="preserve">・【別紙3】舞台備品リストに記載のある備品の他、長尺もの、高所作業車、6尺×18尺程度のパネル4枚以上を収容する。
</t>
  </si>
  <si>
    <t>・温湿度管理が行える設備を設ける。</t>
  </si>
  <si>
    <t> 災害により文化ホール、地下駐車場を休館している間において、施設は、箕面市災害対策本部の指定する用途に使用する。</t>
  </si>
  <si>
    <t>・洗面所・手洗い等の水栓は自動水栓とする。</t>
  </si>
  <si>
    <t>・男子トイレ、女子トイレ、多目的トイレを各１か所以上整備する。</t>
  </si>
  <si>
    <t>・想定する催事の規模に相応した容量、調光回路数を確保する。</t>
  </si>
  <si>
    <t>地下駐車場</t>
  </si>
  <si>
    <t> 利用料金の収入の状況</t>
  </si>
  <si>
    <t>　　</t>
  </si>
  <si>
    <t>ガス設備</t>
    <rPh sb="2" eb="4">
      <t>セツビ</t>
    </rPh>
    <phoneticPr fontId="5"/>
  </si>
  <si>
    <t>・必要に応じて設置する。</t>
  </si>
  <si>
    <t>・スタッフや機材の落下防止等、安全対策を講じる。</t>
  </si>
  <si>
    <t>・アコースティックなコンサートやオペラ、バレエ等可動音響反射板を設置した生音系音楽利用、可動音響反射板を使用しないロック、ポップスコンサートや演劇、講演会、式典等の舞台利用（講演会、式典等含む）にそれぞれに適した残響時間とする。</t>
  </si>
  <si>
    <t>・事務室近くに6名程度のスタッフが利用できるスペースを確保する。</t>
  </si>
  <si>
    <t>注）項目については、必要に応じ細分化、又は追加すること。</t>
    <rPh sb="0" eb="1">
      <t>チュウ</t>
    </rPh>
    <phoneticPr fontId="5"/>
  </si>
  <si>
    <t>自動体外式除細動器（ＡＥＤ）</t>
  </si>
  <si>
    <t>・AEDを公共施設群の各施設の共用エリア内に、施設の雰囲気に配慮し、それぞれの施設に１台以上設置する。</t>
  </si>
  <si>
    <t>・独立した小型スタジオモニターを設置する。</t>
  </si>
  <si>
    <t>・整備内容は、基本スケルトンとするが、防災設備、カフェエリアまでの各種供給設備[喫茶・飲食（軽食）程度]は整備する。合わせて光熱水費が計量できるよう、各計量器を設置する。</t>
  </si>
  <si>
    <t>財源確保のため、ネーミングライツの積極的な導入を図ること。導入に際して、詳細は必ず市に相談の上、市の許可を得ること。
なお、ネーミングライツの導入に伴い、施設の看板や案内図等の表示変更や改修工事が必要となる場合は、全てネーミングライツパートナーの負担とする（設計及び工事期間中の変更対応可能な時期を決定目標とすることが望ましい）。</t>
  </si>
  <si>
    <t> 塗装面のひび割れ、浮き、チョーキングがない状態を維持する。</t>
  </si>
  <si>
    <t>注）引渡しの対象施設と時期を明記すること。</t>
    <rPh sb="0" eb="1">
      <t>チュウ</t>
    </rPh>
    <rPh sb="2" eb="4">
      <t>ヒキワタ</t>
    </rPh>
    <rPh sb="6" eb="8">
      <t>タイショウ</t>
    </rPh>
    <rPh sb="8" eb="10">
      <t>シセツ</t>
    </rPh>
    <rPh sb="11" eb="13">
      <t>ジキ</t>
    </rPh>
    <rPh sb="14" eb="16">
      <t>メイキ</t>
    </rPh>
    <phoneticPr fontId="5"/>
  </si>
  <si>
    <t>・事業期間中のＡＥＤの点検・更新を行う。</t>
  </si>
  <si>
    <t>SPCは、運営業務期間において運営業務の全体を安全かつ適切に業務を遂行する現場責任者を定め、業務の開始前に市に届け出ること。</t>
  </si>
  <si>
    <t>・備品保管時の転倒防止等安全対策を講じる。</t>
  </si>
  <si>
    <t>昇降機設備</t>
  </si>
  <si>
    <t>「第５　運営業務に関する要求水準、１文化ホール運営業務、（５）業務の実施体制等」による。</t>
  </si>
  <si>
    <t>・受付カウンターには、杖掛けを設置する。</t>
  </si>
  <si>
    <t>・劣化等について定期的に調査・診断・判定を行う。</t>
  </si>
  <si>
    <t> 金属部分が錆び、腐食していない状態を維持する。</t>
  </si>
  <si>
    <t>・舞台に正対する客席は千鳥配置とする。</t>
  </si>
  <si>
    <t>地下ピット（整備する場合）</t>
    <rPh sb="0" eb="2">
      <t>チカ</t>
    </rPh>
    <rPh sb="6" eb="8">
      <t>セイビ</t>
    </rPh>
    <rPh sb="10" eb="12">
      <t>バアイ</t>
    </rPh>
    <phoneticPr fontId="5"/>
  </si>
  <si>
    <t>（様式9-10）全体計画　面積表</t>
    <rPh sb="1" eb="3">
      <t>ヨウシキ</t>
    </rPh>
    <rPh sb="8" eb="10">
      <t>ゼンタイ</t>
    </rPh>
    <rPh sb="10" eb="12">
      <t>ケイカク</t>
    </rPh>
    <rPh sb="13" eb="15">
      <t>メンセキ</t>
    </rPh>
    <rPh sb="15" eb="16">
      <t>ヒョウ</t>
    </rPh>
    <phoneticPr fontId="5"/>
  </si>
  <si>
    <t>ＡＶライブラリー（160㎡程度）</t>
  </si>
  <si>
    <t>・1階席のみを使った中ホール的な利用も想定し、照明の点灯点滅方式や負荷変動に効率よく対応できる空調方式とする。</t>
  </si>
  <si>
    <t xml:space="preserve"> ホール使用者への舞台・附属設備利用等に関する助言指導、案内
</t>
  </si>
  <si>
    <t>文化ホールについては、「箕面市新文化ホール整備審議会」において、全７回の活発な検討がなされてきた。同審議会において取りまとめられた、以下の基本コンセプト、基本方針を実現することにより、市民の文化活動の活性化をめざすものである。</t>
  </si>
  <si>
    <t>・吹抜けに面するエリアは、閲覧・学習に活用する座席と必要な通路を整備する。</t>
  </si>
  <si>
    <t> 消防設備は、適正な管理を行うものとし、消防法第17条の3の3の規定に基づき外観・機能点検を年2回、総合点検を年1回以上実施する。</t>
  </si>
  <si>
    <t>コンサート庫備品</t>
  </si>
  <si>
    <t>会議室Ａ（講座室）</t>
  </si>
  <si>
    <t>年度</t>
    <rPh sb="0" eb="2">
      <t>ネンド</t>
    </rPh>
    <phoneticPr fontId="18"/>
  </si>
  <si>
    <t>・客席正面から舞台映像を録画し、メディア作成できる機能があるものとする。</t>
  </si>
  <si>
    <t>・音楽（生音系）利用時に、幕類を壁面に収納する等工夫した提案とする。</t>
  </si>
  <si>
    <t>・大、小ホールで開催される各種公演や、催事・企画等の内容を告知するサインを設置する。これらはデジタルサイネージとして豊富な情報量を生かし利便性を高めること。また、外部からの動線に面する場所に設置する。</t>
  </si>
  <si>
    <t>運営業務の対象となる施設は、本事業で整備する文化ホールとする。</t>
  </si>
  <si>
    <t>・主役クラス、指揮者やソリスト等のためのシャワー室、トイレ、化粧台付の個室楽屋を3室設ける。</t>
  </si>
  <si>
    <t>シャワー室
（面積：適宜）</t>
  </si>
  <si>
    <t>・点検により設備が正常に機能しないことが明らかになった場合には、速やかに市へ報告するとともに、適切な方法（保守、修繕、更新等）にて迅速に機能回復へ向けた対応を行う。</t>
  </si>
  <si>
    <t>空間計画</t>
    <rPh sb="0" eb="2">
      <t>クウカン</t>
    </rPh>
    <rPh sb="2" eb="4">
      <t>ケイカク</t>
    </rPh>
    <phoneticPr fontId="5"/>
  </si>
  <si>
    <t>・施設の運営管理に必要な封筒、施設パンフレット、仕込み図等の印刷物を作成すること。</t>
  </si>
  <si>
    <t>災害時等の対応</t>
  </si>
  <si>
    <t>・客席100席程度のスペースにオーケストラピットを構成できる構造とする。</t>
  </si>
  <si>
    <r>
      <t>構造</t>
    </r>
    <r>
      <rPr>
        <sz val="11"/>
        <color theme="1"/>
        <rFont val="HGSｺﾞｼｯｸM"/>
      </rPr>
      <t>（耐震機能）</t>
    </r>
    <rPh sb="0" eb="2">
      <t>コウゾウ</t>
    </rPh>
    <rPh sb="3" eb="5">
      <t>タイシン</t>
    </rPh>
    <rPh sb="5" eb="7">
      <t>キノウ</t>
    </rPh>
    <phoneticPr fontId="37"/>
  </si>
  <si>
    <t>・客席間隔は前後間隔950mm以上、幅530mm以上のゆとりのある座席とする。</t>
  </si>
  <si>
    <t>・各列の横並びは、観客の出入りしやすさや迅速な避難等を考慮し、適切な席数とする。</t>
  </si>
  <si>
    <t>⑤</t>
  </si>
  <si>
    <t>・約48～50万冊程度を収容できる6段集密書架（棚板１段当たりの収容数25冊以下)を整備する。</t>
  </si>
  <si>
    <t>・残響時間は、満席時1.3秒とする（残響可変装置等の設置は想定していない）。</t>
  </si>
  <si>
    <t xml:space="preserve">中楽屋
(50㎡程度×2～3室）
</t>
  </si>
  <si>
    <t>搬入ヤード・荷捌きスペース
（面積：適宜）</t>
  </si>
  <si>
    <t>・固定レッスンバー、固定壁面鏡（一面）を設ける。</t>
  </si>
  <si>
    <t>（単位：円）</t>
  </si>
  <si>
    <t>図面の作成</t>
    <rPh sb="0" eb="2">
      <t>ズメン</t>
    </rPh>
    <rPh sb="3" eb="5">
      <t>サクセイ</t>
    </rPh>
    <phoneticPr fontId="5"/>
  </si>
  <si>
    <t>拡声設備</t>
    <rPh sb="0" eb="1">
      <t>ヒロム</t>
    </rPh>
    <rPh sb="1" eb="2">
      <t>コエ</t>
    </rPh>
    <rPh sb="2" eb="4">
      <t>セツビ</t>
    </rPh>
    <phoneticPr fontId="5"/>
  </si>
  <si>
    <t>・通路や階段は、歩きやすさに配慮するとともに、避難時のスムーズな移動に十分留意する。</t>
  </si>
  <si>
    <t>・ホワイエ内に仮設のクロークを設置する。</t>
  </si>
  <si>
    <t> 不具合等が確認された場合には、速やかに市へ報告するとともに、適切な方法（保守、修繕、更新等）にて迅速に機能回復へ向けた対応を行うこと。</t>
  </si>
  <si>
    <t>ロビー</t>
  </si>
  <si>
    <t>ITV設備</t>
  </si>
  <si>
    <t>・申請書等の記載台を整備する。</t>
  </si>
  <si>
    <t>・一般設備で設ける施設運営用ITVと役割分担し、舞台用ITVは必要十分な数を設ける。</t>
  </si>
  <si>
    <t>SPCは、完成写真を撮影し、建設工事完了後、次表に定めるところにより、市に提出する。
なお、完成写真の撮影を第三者が行う場合は、完成写真を市及び市が認めた公的機関の広報に、著作権者名を表示せずに無償で使用することができるようにする。
また、SPCは、あらかじめ市の承諾を得た場合を除き、完成写真を公表することや、完成写真を他人に閲覧させ、複写させ、または譲渡してはならない。</t>
  </si>
  <si>
    <t>外構計画</t>
    <rPh sb="0" eb="2">
      <t>ガイコウ</t>
    </rPh>
    <rPh sb="2" eb="4">
      <t>ケイカク</t>
    </rPh>
    <phoneticPr fontId="5"/>
  </si>
  <si>
    <t> ・図書館内は、十分な天井高を確保し、外壁には可能な限り窓を設け、自然光を取り入れた明るく・広い、圧迫感の無い空間とする。ただし、本の劣化、読書の妨げとなる日射には、必要な遮光及び断熱対策を行う。</t>
  </si>
  <si>
    <t>③既存駐車場・駐輪場</t>
    <rPh sb="1" eb="3">
      <t>キゾン</t>
    </rPh>
    <rPh sb="3" eb="6">
      <t>チュウシャジョウ</t>
    </rPh>
    <rPh sb="7" eb="10">
      <t>チュウリンジョウ</t>
    </rPh>
    <phoneticPr fontId="5"/>
  </si>
  <si>
    <t>市割賦払い（A1+B1）</t>
    <rPh sb="0" eb="1">
      <t>シ</t>
    </rPh>
    <rPh sb="1" eb="3">
      <t>カップ</t>
    </rPh>
    <rPh sb="3" eb="4">
      <t>バラ</t>
    </rPh>
    <phoneticPr fontId="18"/>
  </si>
  <si>
    <t>・PA席は、客席内の最適な場所に必要に応じて座席を取り外して設置できるものとする。さらに、客席後方には、持込映像装置、TVカメラを設置して利用できるスペースを適宜設ける。</t>
  </si>
  <si>
    <t>・客席内の1階席最後列、PA席から舞台まで、持込機材等の配線作業が容易にでき、配線が露出しない形状の配線スペースを確保する。</t>
  </si>
  <si>
    <t>・利用者の利便性向上のために、駐車場の満空情報の提供方法とすること。</t>
  </si>
  <si>
    <t>・車両出入口は、市道船場東5号線に面して設ける。</t>
  </si>
  <si>
    <t>・大地球儀（1,050W×1,050D）1台が設置可能なスペースと必要な電源を確保する。なお、大地球儀は大阪大学が設置する。</t>
  </si>
  <si>
    <t>・長時間の着席にも疲れにくく座り心地のよい上質な座席仕様とする。</t>
  </si>
  <si>
    <t>音響計画</t>
    <rPh sb="0" eb="2">
      <t>オンキョウ</t>
    </rPh>
    <rPh sb="2" eb="4">
      <t>ケイカク</t>
    </rPh>
    <phoneticPr fontId="5"/>
  </si>
  <si>
    <t>・利用者の駐車場需要の特性に応じた、多様性のある料金体系とする。</t>
  </si>
  <si>
    <t>・流し台（給湯室程度）、洗浄場（手洗い、器具洗浄）を整備する。</t>
  </si>
  <si>
    <t>・反射面・吸音面を適切に向け、全ての席で直接音や初期反射音が多く得られ、明瞭度が高く、質の高い音を確保する。</t>
  </si>
  <si>
    <t>地下駐車場維持管理業務</t>
  </si>
  <si>
    <t>文化ホール維持管理業務</t>
    <rPh sb="0" eb="2">
      <t>ブンカ</t>
    </rPh>
    <rPh sb="5" eb="7">
      <t>イジ</t>
    </rPh>
    <rPh sb="7" eb="9">
      <t>カンリ</t>
    </rPh>
    <rPh sb="9" eb="11">
      <t>ギョウム</t>
    </rPh>
    <phoneticPr fontId="5"/>
  </si>
  <si>
    <t xml:space="preserve">音響調整室
（面積：適宜）
</t>
  </si>
  <si>
    <t>⑦SPC利息</t>
    <rPh sb="4" eb="6">
      <t>リソク</t>
    </rPh>
    <phoneticPr fontId="18"/>
  </si>
  <si>
    <t>・道具バトン類、照明バトン、諸幕用バトン類で構成し、主に舞台上部と客席前方上部に設置する。</t>
  </si>
  <si>
    <t>・大ホールと同時搬入可能な荷捌きスペースを確保する。</t>
  </si>
  <si>
    <t>・安全を第一に考え、少人数で安全かつ迅速に設置・収納が可能な走行式音響反射板とする。</t>
  </si>
  <si>
    <t>・舞台上はコールドドラフトの防止をはじめ、幕揺れの防止等の良好な環境を確保し、舞台上演や演奏及びそれらの演出等客席での鑑賞に支障のないように整備する。</t>
  </si>
  <si>
    <t> ボード類のたわみ、割れ、外れがない状態を維持する。</t>
  </si>
  <si>
    <t> 劣化等についても定期的に調査・診断・判定を行うこと。</t>
  </si>
  <si>
    <t>・音響反射板の内側にスクリーン、看板兼用の昇降バトン（電動または手動）を設置する。</t>
  </si>
  <si>
    <t>・オーケストラピットへの転換は、少人数で可能な限り安全かつ迅速に設置・収納ができるシステムとする。</t>
  </si>
  <si>
    <t>　</t>
  </si>
  <si>
    <t>・袖花道は、車椅子で客席から舞台にあがるように工夫すること。なお、必要時以外に利用されないよう、進入禁止柵等の設置を配慮する。</t>
  </si>
  <si>
    <t>設計書の作成</t>
    <rPh sb="0" eb="3">
      <t>セッケイショ</t>
    </rPh>
    <rPh sb="4" eb="6">
      <t>サクセイ</t>
    </rPh>
    <phoneticPr fontId="5"/>
  </si>
  <si>
    <t>・同期運転としてバトン数10台の稼働ができるよう電源容量を確保する。</t>
  </si>
  <si>
    <t>・近年の傾向に則したPCを利用した操作卓・制御システムを導入する。</t>
  </si>
  <si>
    <t>・インターロックやバックアップ機能等の安全性能を充実する。</t>
  </si>
  <si>
    <t>・各種工具、機材等を収納する。</t>
  </si>
  <si>
    <t xml:space="preserve">・通路と室内に段差を設けないこと。
</t>
  </si>
  <si>
    <t>・持込機材に対する外部干渉のない十分な音響電源を用意しておく。</t>
  </si>
  <si>
    <t>スタッフ控室</t>
  </si>
  <si>
    <t>ア）</t>
  </si>
  <si>
    <t xml:space="preserve"> 破損、不具合等が発生した時には、速やかに市に報告する。
</t>
  </si>
  <si>
    <t>・楽屋と舞台が異なる階の計画も可とするが、その場合エレベーターで動線の確保を前提とする。</t>
  </si>
  <si>
    <t>舞台照明</t>
    <rPh sb="0" eb="2">
      <t>ブタイ</t>
    </rPh>
    <rPh sb="2" eb="4">
      <t>ショウメイ</t>
    </rPh>
    <phoneticPr fontId="5"/>
  </si>
  <si>
    <t>利用料金収入等</t>
    <rPh sb="0" eb="2">
      <t>リヨウ</t>
    </rPh>
    <rPh sb="2" eb="4">
      <t>リョウキン</t>
    </rPh>
    <rPh sb="4" eb="6">
      <t>シュウニュウ</t>
    </rPh>
    <rPh sb="6" eb="7">
      <t>トウ</t>
    </rPh>
    <phoneticPr fontId="5"/>
  </si>
  <si>
    <t>駐輪場</t>
    <rPh sb="0" eb="3">
      <t>チュウリンジョウ</t>
    </rPh>
    <phoneticPr fontId="39"/>
  </si>
  <si>
    <t>外構</t>
    <rPh sb="0" eb="2">
      <t>ガイコウ</t>
    </rPh>
    <phoneticPr fontId="37"/>
  </si>
  <si>
    <t>・最小限の人数でも催事に対応できるように、メイン調光操作卓以外にも舞台の袖で、ある程度の操作ができるサブ調光操作卓を設置する。</t>
  </si>
  <si>
    <t>その他の書類の提出</t>
  </si>
  <si>
    <t>・持込機材の対応を想定し、持込卓用コネクタを設置する。また、客席内にもコネクタを設ける。</t>
  </si>
  <si>
    <t>・天候やイベントに合わせて室内照度を調整できる調光設備を設ける。</t>
  </si>
  <si>
    <t>・舞台上のサスペンションライトは5列以上設置する。</t>
  </si>
  <si>
    <t>・客席内に配線されるケーブルが安全かつ、見苦しくならないような策を講じること。</t>
  </si>
  <si>
    <t>消防設備</t>
  </si>
  <si>
    <t>面積小計</t>
    <rPh sb="0" eb="2">
      <t>メンセキ</t>
    </rPh>
    <rPh sb="2" eb="4">
      <t>ショウケイ</t>
    </rPh>
    <phoneticPr fontId="37"/>
  </si>
  <si>
    <t>・屋上スペースに防球ネットを設け、使用用途に適した仕上材を採用し、使用する設備を設置する。</t>
  </si>
  <si>
    <t>・フォロースポットは4台以上設置する。</t>
  </si>
  <si>
    <t>ア）公共建築工事積算基準（国土交通省大臣官房官庁営繕部監修）
イ）建築コスト情報（財団法人建築物価調査会）
ウ）建築施工単価（財団法人経済調査会）
エ）建設物価（財団法人建設物価調査会）
オ）積算資料（財団法人経済調査会）
カ）各種メーカー等見積（３社以上取得し、最低金額を採用）
キ）各種メーカー等カタログ（数量が少量の場合のみ採用）</t>
  </si>
  <si>
    <t>・エスカレーターについては提案による。</t>
  </si>
  <si>
    <t>時計表示</t>
    <rPh sb="0" eb="2">
      <t>トケイ</t>
    </rPh>
    <rPh sb="2" eb="4">
      <t>ヒョウジ</t>
    </rPh>
    <phoneticPr fontId="5"/>
  </si>
  <si>
    <t>車両出入口</t>
  </si>
  <si>
    <t>・長机、椅子、教壇や教卓を使用した講座・講義</t>
  </si>
  <si>
    <t>電源部</t>
  </si>
  <si>
    <t>・公演時の観客誘導に関すること。</t>
  </si>
  <si>
    <t> 大ホール利用者向けの演奏・ダンスリハーサル及び公演時の控室として利用する。</t>
  </si>
  <si>
    <t>注）複数のエリアになるものについては、エリア毎の面積が分かるように記載すること。</t>
    <rPh sb="2" eb="4">
      <t>フクスウ</t>
    </rPh>
    <rPh sb="22" eb="23">
      <t>ゴト</t>
    </rPh>
    <rPh sb="24" eb="26">
      <t>メンセキ</t>
    </rPh>
    <rPh sb="27" eb="28">
      <t>ワ</t>
    </rPh>
    <phoneticPr fontId="5"/>
  </si>
  <si>
    <t>・調光主幹盤、分電盤、調光器盤で構成する。</t>
  </si>
  <si>
    <t>・将来、簡易に会議室に変更することも可能な工法とする。</t>
  </si>
  <si>
    <t> 貸館手続に際しては、市が導入している「公共施設予約システム」を活用すること。公共施設予約システムについての詳細は【別紙5】を参照すること。</t>
  </si>
  <si>
    <t>市は、公共施設群の各年度を基本とした出来高に応じて、国庫交付金を充当し、設計・建設の対価の一部として支払うことを想定している。
SPCは、交付金申請、その他関連する書類の作成を行う上で必要となる資料の作成協力を行うものとし、毎年度、市が指定する期日までに、別途定める工事中間出来高算定の基準に基づき、事業に係る出来高明細書を作成し、市に提出するとともに、市による出来高検査に応じる。
なお、事業期間内において市への会計検査、監査等があった場合、必要な協力を行う。</t>
  </si>
  <si>
    <t>ホワイエ（面積：180㎡以上）</t>
  </si>
  <si>
    <t>・修繕を行う場合は、原則として複数の事業者から見積りを取得し、最も低い額の見積りを提出した事業者と契約する。ただし、緊急を要する修繕及び複数の事業者からの見積りを取得することが客観的に困難であると市が認める場合については、この限りでない。</t>
  </si>
  <si>
    <t>・仮設分電盤を舞台上に設置して大容量の給電に対応する。</t>
  </si>
  <si>
    <t>舞台音響</t>
    <rPh sb="0" eb="2">
      <t>ブタイ</t>
    </rPh>
    <rPh sb="2" eb="4">
      <t>オンキョウ</t>
    </rPh>
    <phoneticPr fontId="5"/>
  </si>
  <si>
    <t>音響システム</t>
    <rPh sb="0" eb="2">
      <t>オンキョウ</t>
    </rPh>
    <phoneticPr fontId="5"/>
  </si>
  <si>
    <t>楽屋トイレ（面積：適宜）</t>
  </si>
  <si>
    <t>SPCは、本施設においてアンケート調査を実施する等利用者及び観客から運営管理に関する意見を毎年度1回以上聴取するとともに、運営管理状況に関して定期的に確認し、これらをふまえた自己評価を行う（結果は市に提出）。</t>
  </si>
  <si>
    <t>・生の音の響きを重要視しつつ、PAを使用した催しに対応できる音響設計とする。</t>
  </si>
  <si>
    <t>・道具バトン、諸幕用バトン類は一定速とし、最大積載荷重を100kg程度（バトンの自重を含まない）とする。</t>
  </si>
  <si>
    <t>安全設備</t>
    <rPh sb="0" eb="2">
      <t>アンゼン</t>
    </rPh>
    <rPh sb="2" eb="4">
      <t>セツビ</t>
    </rPh>
    <phoneticPr fontId="5"/>
  </si>
  <si>
    <t>倉庫
（面積：適宜）</t>
  </si>
  <si>
    <t>・利用者及び観客が快適に、そして安心・安全に利用及び鑑賞できるよう、利用者及び観客に対するサービスレベルの高さと徹底した安全管理体制で施設の運営管理を遂行し、事故を未然に防ぎ、万が一発生した際でも迅速に対応し、拡散を防ぐとともに速やかな終息を図る。</t>
  </si>
  <si>
    <t>・ 省エネに配慮した寒暖対策を講じる。</t>
  </si>
  <si>
    <t>・【別紙2】舞台特殊機器リストに記載のある舞台照明設備　負荷設備機器に応じた広さを確保する。</t>
  </si>
  <si>
    <t>・出力マトリクスと出力メーター、 アンプ室の入切電源スイッチは舞台袖で操作確認が可能とする。</t>
  </si>
  <si>
    <t>・客席内でPA席が想定される場所には、観客の足元を邪魔しない位置に音響電源と音響コネクタ盤を設ける。</t>
  </si>
  <si>
    <t>・メイン音響卓以外にデジタルネットワークに入り込める大小ホール共用の移動用デジタル卓を導入し、可搬性にも配慮する。</t>
  </si>
  <si>
    <t> 地下駐車場の運営に支障を来たさないよう、必要な消耗品を適宜SPCが購入し、管理を行うこと。不具合の生じたものに関しては、随時更新をする。</t>
  </si>
  <si>
    <t>・【別紙2】舞台特殊機器リストに記載のある交換用電灯（電球）類、照明部品等の種類、数に応じた広さを確保する。</t>
  </si>
  <si>
    <t>楽器庫　（面積：20㎡以上）</t>
  </si>
  <si>
    <t>・ 棚板が高い位置にあるウォール書架や壁面書架の前の通路は、配架時に脚立等を用いてもなお、充分な通路幅が確保できるように配慮する。</t>
  </si>
  <si>
    <t>床</t>
    <rPh sb="0" eb="1">
      <t>ユカ</t>
    </rPh>
    <phoneticPr fontId="5"/>
  </si>
  <si>
    <t>調光操作室
（面積：適宜）</t>
  </si>
  <si>
    <t>書架計画</t>
    <rPh sb="0" eb="2">
      <t>ショカ</t>
    </rPh>
    <rPh sb="2" eb="4">
      <t>ケイカク</t>
    </rPh>
    <phoneticPr fontId="5"/>
  </si>
  <si>
    <t>・舞台上の汚れ物や掃除時の汚水を処理できる設備を舞台袖及び楽屋周りに設ける。</t>
  </si>
  <si>
    <t>工事監理</t>
  </si>
  <si>
    <t>（様式9-20）舞台設備概要</t>
    <rPh sb="1" eb="3">
      <t>ヨウシキ</t>
    </rPh>
    <rPh sb="8" eb="10">
      <t>ブタイ</t>
    </rPh>
    <rPh sb="10" eb="12">
      <t>セツビ</t>
    </rPh>
    <rPh sb="12" eb="14">
      <t>ガイヨウ</t>
    </rPh>
    <phoneticPr fontId="5"/>
  </si>
  <si>
    <t>大楽屋</t>
  </si>
  <si>
    <t>・最大10名程度が休憩または食事のために同時利用することを想定し、テーブル、椅子を整備する。</t>
  </si>
  <si>
    <t>調査報告書の提出</t>
  </si>
  <si>
    <t>空調計画</t>
    <rPh sb="0" eb="2">
      <t>クウチョウ</t>
    </rPh>
    <rPh sb="2" eb="4">
      <t>ケイカク</t>
    </rPh>
    <phoneticPr fontId="5"/>
  </si>
  <si>
    <t>・監理技術者資格者証(機械器具設置工事業に係るものに限る)及び管理技術者講習終了証を有するものまたはこれに準ずる者で、機械器具設置工事(工事が完了したものに限る)の担当技術者としての施工経験がある者を、本事業に附する工事に専任で配置できること。</t>
  </si>
  <si>
    <t>・プロセニアムスピーカーLCR、サイドカラムスピーカー、インフィルスピーカー、ステージフロントスピーカー、サイドバルコニー補助スピーカー、アンダーバルコニースピーカー、2階客席後部補助スピーカー、舞台後方サイドフィル、客席シーリングスピーカー、移動型スピーカー（サブウーファー含）、固定はね返りスピーカー、移動型サイドモニタースピーカー、中型移動用ステージモニタースピーカー、小型移動用ステージモニタースピーカー等で構成する。</t>
  </si>
  <si>
    <t>舞台映像設備</t>
    <rPh sb="0" eb="2">
      <t>ブタイ</t>
    </rPh>
    <rPh sb="2" eb="4">
      <t>エイゾウ</t>
    </rPh>
    <rPh sb="4" eb="6">
      <t>セツビ</t>
    </rPh>
    <phoneticPr fontId="5"/>
  </si>
  <si>
    <t xml:space="preserve"> 市はSPCに対して、文化ホールで備える備品を無償で貸与する。施設の運営に支障を来さないよう、備品の管理を行う。
</t>
  </si>
  <si>
    <t>設備保守管理業務</t>
    <rPh sb="0" eb="2">
      <t>セツビ</t>
    </rPh>
    <rPh sb="2" eb="4">
      <t>ホシュ</t>
    </rPh>
    <rPh sb="4" eb="6">
      <t>カンリ</t>
    </rPh>
    <rPh sb="6" eb="8">
      <t>ギョウム</t>
    </rPh>
    <phoneticPr fontId="5"/>
  </si>
  <si>
    <t> ぐらつき等機能に問題がない状態を維持する。</t>
  </si>
  <si>
    <t>・舞台上と楽屋等の双方向から関係者に向けて、一斉アナウンスできる機能を設ける。</t>
  </si>
  <si>
    <t>11</t>
  </si>
  <si>
    <t>・ITV設備は、暗視・録画機能があるものとする。</t>
  </si>
  <si>
    <t>・耐震、免震、制震性能を考慮して提案すること。</t>
  </si>
  <si>
    <t>ﾌｫﾛｰｽﾎﾟｯﾄﾗｲﾄ投光室</t>
  </si>
  <si>
    <t>清掃員控室</t>
  </si>
  <si>
    <t>カ</t>
  </si>
  <si>
    <t>客席関係（各室計画）</t>
    <rPh sb="0" eb="2">
      <t>キャクセキ</t>
    </rPh>
    <rPh sb="2" eb="4">
      <t>カンケイ</t>
    </rPh>
    <rPh sb="5" eb="7">
      <t>カクシツ</t>
    </rPh>
    <rPh sb="7" eb="9">
      <t>ケイカク</t>
    </rPh>
    <phoneticPr fontId="5"/>
  </si>
  <si>
    <t>・長机、椅子や講演台を使用した講演会</t>
  </si>
  <si>
    <t>・屋外のオープンカフェエリア等は提案による。ただし、図書館図書の無断持出防止に留意する。</t>
  </si>
  <si>
    <t>ピアノ庫（面積：適宜）</t>
  </si>
  <si>
    <t> 対象物について、常に正常な機能を維持できるよう、設備系統ごとに定期的な点検を実施する。</t>
  </si>
  <si>
    <t>・男女別に適切な数とする。</t>
  </si>
  <si>
    <t>ホワイエ（面積：840㎡以上）</t>
  </si>
  <si>
    <t>⑩</t>
  </si>
  <si>
    <t>フリースペース　〔1室当たり70㎡程度、2室〕</t>
  </si>
  <si>
    <t>小楽屋</t>
  </si>
  <si>
    <t>・ホワイエ内に物品販売にも利用できるスペースを確保する。</t>
  </si>
  <si>
    <t> 廃棄物の再生利用が可能なものについては、積極的に取り組む。</t>
  </si>
  <si>
    <t>家具、書架</t>
    <rPh sb="0" eb="2">
      <t>カグ</t>
    </rPh>
    <rPh sb="3" eb="5">
      <t>ショカ</t>
    </rPh>
    <phoneticPr fontId="18"/>
  </si>
  <si>
    <t>消耗品</t>
    <rPh sb="0" eb="2">
      <t>ショウモウ</t>
    </rPh>
    <rPh sb="2" eb="3">
      <t>ヒン</t>
    </rPh>
    <phoneticPr fontId="5"/>
  </si>
  <si>
    <t>舞台打合室（面積：適宜20㎡程度）</t>
  </si>
  <si>
    <t>・バリアフリーに配慮し、上下階への動線はエレベーターを必須とする。</t>
  </si>
  <si>
    <t>・客席のある階にそれぞれ設け、客席数に見合った規模を確保する。</t>
  </si>
  <si>
    <t>・最小限の人数でも催事に対応できるように、メイン調光操作卓以外にも舞台脇等で、ある程度の操作ができるサブ調光卓を設置する。</t>
  </si>
  <si>
    <t>・共用部に面した壁面を一部ガラス張りにし、室外からも活動内容が見える工夫を行う。ただし、カーテン等により遮ることができるようにする。</t>
  </si>
  <si>
    <t>調光器盤室（面積：適宜）</t>
  </si>
  <si>
    <t>・トイレの数はゆとりを持たせ、休憩時間の混雑を可能な限り緩和する（男女の利用状況により、男子トイレを女子トイレに変更できるような工夫を検討すること）。</t>
  </si>
  <si>
    <t>・女子トイレはウォークスルー方式を採用する等、混雑解消に配慮する。</t>
  </si>
  <si>
    <t> ルーフドレイン、樋等が詰まっていない状態を維持する。</t>
  </si>
  <si>
    <t>・【別紙4】一般備品リストに記載ある備品に応じた広さを確保する。</t>
  </si>
  <si>
    <t>指定期間終了に当たっての引継ぎ業務</t>
  </si>
  <si>
    <t>・ブース扉の開閉等により、空ブースを利用者に対して分かりやすく表示する。</t>
  </si>
  <si>
    <t>・主舞台の大きさ間口6間以上、奥行4間以上に適した諸幕類を設置する（一文字幕（4本）、袖幕（3本）、引割幕、スクリーン、大黒幕、ホリゾント幕以上）。</t>
  </si>
  <si>
    <t>電波障害対策工事</t>
  </si>
  <si>
    <t>・運営管理業務に係る収支予算書</t>
  </si>
  <si>
    <t>・エントランスロビーに面した位置に配置する。</t>
  </si>
  <si>
    <t>10</t>
  </si>
  <si>
    <t>・来賓控室等多様な利用を可能とする。</t>
  </si>
  <si>
    <t>警備員控室</t>
  </si>
  <si>
    <t>⑤備品調達及び設置業務費</t>
    <rPh sb="1" eb="3">
      <t>ビヒン</t>
    </rPh>
    <rPh sb="3" eb="5">
      <t>チョウタツ</t>
    </rPh>
    <rPh sb="5" eb="6">
      <t>オヨ</t>
    </rPh>
    <rPh sb="7" eb="9">
      <t>セッチ</t>
    </rPh>
    <rPh sb="9" eb="12">
      <t>ギョウムヒ</t>
    </rPh>
    <phoneticPr fontId="5"/>
  </si>
  <si>
    <t>・掃除道具や楽屋備品等を収納する。</t>
  </si>
  <si>
    <t>・【別紙4】一般備品リストに記載のある備品の種類、数に応じた広さを確保する。</t>
  </si>
  <si>
    <t>空間</t>
    <rPh sb="0" eb="2">
      <t>クウカン</t>
    </rPh>
    <phoneticPr fontId="5"/>
  </si>
  <si>
    <t>・施設の維持管理業務（竣工後）</t>
  </si>
  <si>
    <t>危機管理マニュアルについては、下記の事項を規定すること。</t>
  </si>
  <si>
    <t>SPCは、本事業に関連して、市以外を相手方として自らが締結し、または締結する予定の契約等の一覧を、事業契約の締結後及び締結しまたは締結する予定の契約または覚書等の一覧に変更があった場合、10営業日以内に市に提出する。</t>
  </si>
  <si>
    <t>・場内運営スタッフ等の控室とし、作業や休憩としての利用を想定する。</t>
  </si>
  <si>
    <t>・目的がなくても訪れ、日常的なくつろぎの空間とするとともに、様々な交流が生まれる空間とする。</t>
  </si>
  <si>
    <t>維持管理の対象となる施設は、本事業で整備する建築物及び敷地内の共通設備とそれに関するものとする。なお、共通設備とは、SPCの提案によるが、それぞれの公共施設が共通して使用する設備（例えば、受変電設備、受水槽、防災設備等を想定している）とする。</t>
  </si>
  <si>
    <t>キ</t>
  </si>
  <si>
    <t>・貸出処理前の図書館図書を持ち込んで読書できるものとする。</t>
  </si>
  <si>
    <t>・吊物配置計画は、演出の自由度を最大限向上させる計画とし、道具バトン、諸幕用バトン類は必要に応じて吊変えができるものとする。</t>
  </si>
  <si>
    <t>・システム機器等の配置場所に関しては、市と協議の上、決定する。それに伴い必要となるスペースを確保し、また、必要となる筐体類等を整備する。</t>
  </si>
  <si>
    <t>・事務机はそれぞれに業務用端末を設置できるものとする。</t>
  </si>
  <si>
    <t>ただし、考え方を説明欄に記載すること。</t>
    <rPh sb="4" eb="5">
      <t>カンガ</t>
    </rPh>
    <rPh sb="6" eb="7">
      <t>カタ</t>
    </rPh>
    <rPh sb="8" eb="10">
      <t>セツメイ</t>
    </rPh>
    <rPh sb="10" eb="11">
      <t>ラン</t>
    </rPh>
    <rPh sb="12" eb="14">
      <t>キサイ</t>
    </rPh>
    <phoneticPr fontId="5"/>
  </si>
  <si>
    <t>・大学が所蔵する雑誌210タイトルの最新号とバックナンバーを配架する書架を整備する。</t>
  </si>
  <si>
    <t>・【添付資料⑥】現状配置図を参考にして、35席以上の座席（可動式の机・椅子）等を設置できるスペースを確保する。なお、これら机・椅子等は大阪大学が設置する。</t>
  </si>
  <si>
    <t>・小ホールと同時搬入可能な荷捌きスペースを確保する。</t>
  </si>
  <si>
    <t>・将来にわたって安定した運営管理を実現する。</t>
  </si>
  <si>
    <t>・舞台を支えるスタッフにとって使いやすい、効率的に設営できるホールをめざして、大道具、大型楽器等の舞台及び客席への段差のないスムーズな搬入経路、スペースを確保する。</t>
  </si>
  <si>
    <t>直接工事費</t>
    <rPh sb="0" eb="2">
      <t>チョクセツ</t>
    </rPh>
    <rPh sb="2" eb="5">
      <t>コウジヒ</t>
    </rPh>
    <phoneticPr fontId="18"/>
  </si>
  <si>
    <t>　　合計に重複しないようにすること。</t>
  </si>
  <si>
    <t>・大・小ホールそれぞれに、搬入時の作業音の干渉がないようにする。</t>
  </si>
  <si>
    <t xml:space="preserve">・同時通訳利用時は、ホール内部の音声や映像を確認できる設備を備え、3名で作業できる可動式ブースを3か所設置できる空間とする。
</t>
  </si>
  <si>
    <t>照明備品庫
(面積：適宜)</t>
  </si>
  <si>
    <t>利用料金収入等（D3）</t>
    <rPh sb="0" eb="2">
      <t>リヨウ</t>
    </rPh>
    <rPh sb="2" eb="4">
      <t>リョウキン</t>
    </rPh>
    <rPh sb="4" eb="6">
      <t>シュウニュウ</t>
    </rPh>
    <rPh sb="6" eb="7">
      <t>トウ</t>
    </rPh>
    <phoneticPr fontId="5"/>
  </si>
  <si>
    <t>（様式5-2-2）文化ホール施設整備費内訳書</t>
    <rPh sb="9" eb="11">
      <t>ブンカ</t>
    </rPh>
    <rPh sb="19" eb="22">
      <t>ウチワケショ</t>
    </rPh>
    <phoneticPr fontId="18"/>
  </si>
  <si>
    <t>・出演者への来客対応やスタッフ打合せに活用できる空間とする。</t>
  </si>
  <si>
    <t>音響備品庫
(面積：適宜)</t>
  </si>
  <si>
    <t>モニタリング</t>
  </si>
  <si>
    <t xml:space="preserve">コンサート用備品庫
(面積：適宜)
</t>
  </si>
  <si>
    <t>・客席面に大きく開閉する開口部を設け、客席内の音声を確認できるようにする。</t>
  </si>
  <si>
    <t>・【別紙3】舞台備品リストに記載のある楽器の種類、数に応じた広さを確保する。</t>
  </si>
  <si>
    <t>・箕面市まちづくり推進条例に基づき、40tの防火水槽1基を整備する。</t>
  </si>
  <si>
    <t>・急病人のための救護室（気分が悪くなった人のための休憩室も兼ねる）を整備する。</t>
  </si>
  <si>
    <t>運営業務の業務期間は以下を想定している。なお、SPCの創意工夫により供用開始日を早める提案は可能とする。</t>
  </si>
  <si>
    <t xml:space="preserve">・温湿度管理が行える設備を設ける。
</t>
  </si>
  <si>
    <t xml:space="preserve">主催者控室
（面積：35㎡程度）
</t>
  </si>
  <si>
    <t>・【別紙2】舞台特殊機器リストに記載のある舞台機構設備の制御盤に応じた広さを確保する。</t>
  </si>
  <si>
    <t>車路</t>
  </si>
  <si>
    <t>大道具倉庫</t>
  </si>
  <si>
    <t>・警備室にて入退館管理を行える楽屋口を1か所設ける。ただし、楽屋関係エリアは、大ホールと小ホールの楽屋関係者の動線が交錯しないようなゾーニング計画とする。</t>
  </si>
  <si>
    <t>・ 書架仕様は木製あるいは木スチール混構造製とし、配架する図書の大きさに応じて棚板の位置を変更できるものとする。また、棚板の追加分を余分に備える。</t>
  </si>
  <si>
    <t>・操作室から観客に遮られることなく舞台が見通せる位置に窓を設ける。</t>
  </si>
  <si>
    <t>④テニスコート</t>
  </si>
  <si>
    <t> ごみの分別は、市条例の分別方法に準拠する。</t>
  </si>
  <si>
    <t>SPCは、工事の着手、完了及び供用開始に必要な一切の申請及び届出を行う。</t>
  </si>
  <si>
    <t>・図中に具体的な金額を記入し、その幅を金額のスケール感にあわせること。</t>
    <rPh sb="1" eb="2">
      <t>ズ</t>
    </rPh>
    <rPh sb="2" eb="3">
      <t>チュウ</t>
    </rPh>
    <rPh sb="4" eb="7">
      <t>グタイテキ</t>
    </rPh>
    <rPh sb="8" eb="10">
      <t>キンガク</t>
    </rPh>
    <rPh sb="11" eb="13">
      <t>キニュウ</t>
    </rPh>
    <rPh sb="17" eb="18">
      <t>ハバ</t>
    </rPh>
    <rPh sb="19" eb="21">
      <t>キンガク</t>
    </rPh>
    <rPh sb="26" eb="27">
      <t>カン</t>
    </rPh>
    <phoneticPr fontId="18"/>
  </si>
  <si>
    <t>・【別紙2】舞台特殊機器リストに記載のある舞台音響設備の調整卓等に応じた広さを確保する。</t>
  </si>
  <si>
    <t>・長時間にわたり操作するために適切な空調設備を設ける。</t>
  </si>
  <si>
    <t> 事業期間終了にあたり、市と協議のうえ日程を定め、市の立会いの下に、上記の状態の満足について市の確認を受ける。</t>
  </si>
  <si>
    <t>映像投影室
（面積：適宜）</t>
  </si>
  <si>
    <t>4階</t>
  </si>
  <si>
    <t>電気設備工事</t>
    <rPh sb="0" eb="2">
      <t>デンキ</t>
    </rPh>
    <rPh sb="2" eb="4">
      <t>セツビ</t>
    </rPh>
    <rPh sb="4" eb="6">
      <t>コウジ</t>
    </rPh>
    <phoneticPr fontId="18"/>
  </si>
  <si>
    <t>給湯設備</t>
  </si>
  <si>
    <t>・楽屋収容人数に応じたトイレ数を、男女それぞれ設けること。</t>
  </si>
  <si>
    <t>・楽屋ロビーに面し、オープンキッチン的なドリンクサービス等の対応を考慮する。</t>
  </si>
  <si>
    <t>・オ）舞台音響、要求水準、舞台音響　舞台映像設備に記載のある機器に応じた広さを確保する。</t>
  </si>
  <si>
    <t>２）廃止予定施設</t>
    <rPh sb="2" eb="4">
      <t>ハイシ</t>
    </rPh>
    <rPh sb="4" eb="6">
      <t>ヨテイ</t>
    </rPh>
    <rPh sb="6" eb="8">
      <t>シセツ</t>
    </rPh>
    <phoneticPr fontId="5"/>
  </si>
  <si>
    <t>SPCは、施設整備業務を確実に実施するため以下の体制を組成する。</t>
  </si>
  <si>
    <t>・内覧会の実施</t>
  </si>
  <si>
    <t>・音声モニターを設置する。</t>
  </si>
  <si>
    <t>・使用用途に応じた音響、遮音性を確保する。</t>
  </si>
  <si>
    <t>収容台数</t>
  </si>
  <si>
    <t>・各種パフォーミングアーツ（バレエやジャズダンス）、空手、ヨガ等の練習</t>
  </si>
  <si>
    <t xml:space="preserve">フォロースポットライト投光室
（面積：適宜）
</t>
  </si>
  <si>
    <t>・下部諸室等への音、振動の伝達防止に留意する。</t>
  </si>
  <si>
    <t xml:space="preserve">フロントサイドライト投光室
（面積：適宜）
</t>
  </si>
  <si>
    <t>総合計</t>
    <rPh sb="0" eb="3">
      <t>ソウゴウケイ</t>
    </rPh>
    <phoneticPr fontId="5"/>
  </si>
  <si>
    <t>区分</t>
    <rPh sb="0" eb="2">
      <t>クブン</t>
    </rPh>
    <phoneticPr fontId="5"/>
  </si>
  <si>
    <t>施設整備費　合計（税込）</t>
    <rPh sb="0" eb="2">
      <t>シセツ</t>
    </rPh>
    <rPh sb="2" eb="5">
      <t>セイビヒ</t>
    </rPh>
    <rPh sb="6" eb="8">
      <t>ゴウケイ</t>
    </rPh>
    <rPh sb="9" eb="11">
      <t>ゼイコ</t>
    </rPh>
    <phoneticPr fontId="18"/>
  </si>
  <si>
    <t>・200冊以上を投入可能な返却ポストを整備する。</t>
  </si>
  <si>
    <t>・舞台に対して、斜め前方よりスポットライトを照射するための投光スペースを整備する。</t>
  </si>
  <si>
    <t>ケ</t>
  </si>
  <si>
    <t>楽屋関係（各室計画）</t>
  </si>
  <si>
    <t>・大型本2,000冊を収容できる4段集密書架（棚板１段当たりの収容数16冊以下)を整備する。</t>
  </si>
  <si>
    <t xml:space="preserve">小楽屋
(20㎡程度×3室）
</t>
  </si>
  <si>
    <t>・15～20人程度が利用可能な楽屋を2～3部屋設ける。</t>
  </si>
  <si>
    <t>・ 集中制御システムを導入し、空調機能を効率的にコントロールする。</t>
  </si>
  <si>
    <t>・30～40人程度が利用可能な楽屋を2～3部屋設ける。</t>
  </si>
  <si>
    <t>更衣室・シャワー室　（面積：50㎡程度）</t>
  </si>
  <si>
    <t>・楽屋口付近に配置する。</t>
  </si>
  <si>
    <t>広報・宣伝事業</t>
  </si>
  <si>
    <t>ランドリー室
（適宜：10㎡程度）</t>
  </si>
  <si>
    <t>図書館</t>
    <rPh sb="0" eb="3">
      <t>トショカン</t>
    </rPh>
    <phoneticPr fontId="37"/>
  </si>
  <si>
    <t>・ゲート監視端末2台とプリンター1台を配置できるスペースを確保する。なお、ゲート監視端末やプリンターは市、大阪大学が設置する。</t>
  </si>
  <si>
    <t>職員用トイレ</t>
  </si>
  <si>
    <t> 舞台、客席に限らず音響・照明機材の設置場所等には、作業に支障がないように十分なスペースと照度を確保し、安全に作業が行える環境を整える。</t>
  </si>
  <si>
    <t>・舞台と客席を分ける額縁（フレーム）のない形式（シューボックス形式、エンドステージ形式）とする。</t>
  </si>
  <si>
    <t>・楽屋関係エリア内の適所に、コインロッカーを設置する。ロッカーは様々なサイズを揃えて設置する。</t>
  </si>
  <si>
    <t>多目的室（中）　〔1室当たり90㎡程度(100㎡未満)、2室〕</t>
  </si>
  <si>
    <t>赤字相当額（指定管理料）（F1）</t>
    <rPh sb="0" eb="2">
      <t>アカジ</t>
    </rPh>
    <rPh sb="2" eb="5">
      <t>ソウトウガク</t>
    </rPh>
    <rPh sb="6" eb="8">
      <t>シテイ</t>
    </rPh>
    <rPh sb="8" eb="11">
      <t>カンリリョウ</t>
    </rPh>
    <phoneticPr fontId="5"/>
  </si>
  <si>
    <t>動線計画</t>
  </si>
  <si>
    <t> 文化ホールの運営に支障を来さないよう、必要な消耗品を適宜SPCが購入し、管理を行う。不具合の生じたものに関しては、随時更新をする。</t>
  </si>
  <si>
    <t>・1層構造の客席数300席以上とする。</t>
  </si>
  <si>
    <t>・PA席は、客席内の最適な場所に必要に応じて座席を取り外して設置できるものとする。</t>
  </si>
  <si>
    <t>・吹抜けに面するエリアを快適な環境となるような空調システムとする。</t>
  </si>
  <si>
    <t>外壁</t>
    <rPh sb="0" eb="2">
      <t>ガイヘキ</t>
    </rPh>
    <phoneticPr fontId="37"/>
  </si>
  <si>
    <t> 事業期間中の維持管理業務の実施に基づき更新した施設の各種図面・機器台帳・備品台帳を作成し、市に提出する。</t>
  </si>
  <si>
    <t>（様式5-2-3）生涯学習センター施設整備費内訳書</t>
    <rPh sb="9" eb="11">
      <t>ショウガイ</t>
    </rPh>
    <rPh sb="11" eb="13">
      <t>ガクシュウ</t>
    </rPh>
    <rPh sb="22" eb="25">
      <t>ウチワケショ</t>
    </rPh>
    <phoneticPr fontId="18"/>
  </si>
  <si>
    <t>・主舞台間口は6間以上、奥行は4間以上とする。</t>
  </si>
  <si>
    <t>・上記記載のICゲート、予約照会機やIC自動貸出機に必要な電源と構内LANを確保する。</t>
  </si>
  <si>
    <t>*閉館案内等を自動的に放送できること。</t>
  </si>
  <si>
    <t>・冷蔵庫、電子レンジを設置できるスペースを確保する。なお、これら冷蔵庫、電子レンジは大阪大学が設置する。</t>
  </si>
  <si>
    <t> 設備の大規模修繕に係る費用は、原則として市が対応する。</t>
  </si>
  <si>
    <t>・舞台への出入口は上手下手それぞれに設ける。</t>
  </si>
  <si>
    <t>SPCは、建築、設備等の区分ごとに、出来高予定曲線を記入した実施工程表を作成し、毎月の末日までに市に提出する。また、翌月の月間工程表も提出する。
建設にかかわる代金額による出来高を算出し、工事期間中は、その出来高による進捗状況報告書を毎月市に提出する。
また、実施工程表に記載された出来高予定との変動が5%を超えて遅延した場合は、その理由を明確にして翌月の10日までに市に報告を行う。</t>
  </si>
  <si>
    <t> 原則として、事業期間終了時において、耐用年数を超過する施設及び設備に対し、適切に修繕等による機能の更新を実施した上で、市に引継げるようにする。</t>
  </si>
  <si>
    <t>金額（税抜）</t>
    <rPh sb="0" eb="2">
      <t>キンガク</t>
    </rPh>
    <rPh sb="3" eb="5">
      <t>ゼイヌキ</t>
    </rPh>
    <phoneticPr fontId="18"/>
  </si>
  <si>
    <t>安全設備</t>
  </si>
  <si>
    <t>音響システム</t>
  </si>
  <si>
    <t>運営業務の基本方針</t>
  </si>
  <si>
    <t>SPC利息（B2）</t>
    <rPh sb="3" eb="5">
      <t>リソク</t>
    </rPh>
    <phoneticPr fontId="5"/>
  </si>
  <si>
    <t>管理者用駐車場</t>
  </si>
  <si>
    <t>・テーブル、椅子を使用した各種会議</t>
  </si>
  <si>
    <t>・生の音の響きやPAを使用した催しに対応できる音響設計とする。</t>
  </si>
  <si>
    <t> 各ホールの利用者とは利用日前（概ね1か月前）に十分な打合せを行うこと。</t>
  </si>
  <si>
    <t>・客席内でPA席が想定される場所には、観客の足下を邪魔しない位置に音響電源と音響コネクタ盤を設ける。</t>
  </si>
  <si>
    <t>交付金申請等補助業務</t>
  </si>
  <si>
    <t>・ 舞台各設備との整合に配慮し、特に、音響電源のグラウンドに細心の注意を払い（1次側T-N接地）各設備のインバーター制御による高周波ノイズが音響設備に影響しないように整備する。</t>
  </si>
  <si>
    <t>出来高の管理</t>
  </si>
  <si>
    <t>・ 閲覧席・学習席に日光が直射しないよう窓を工夫する。</t>
  </si>
  <si>
    <t>要求水準</t>
  </si>
  <si>
    <t>2階　子どもたちがのびのびできる「にぎやかエリア」、静かに読書を楽しむ「一般エリア」</t>
    <rPh sb="1" eb="2">
      <t>カイ</t>
    </rPh>
    <phoneticPr fontId="5"/>
  </si>
  <si>
    <t>楽器庫備品</t>
  </si>
  <si>
    <t>・舞台進行が分かるように調整室、楽屋、楽屋ロビー、ホワイエ等適切な位置にITVモニターやコンセントを設ける。</t>
  </si>
  <si>
    <t>スタッフ控室(面積：10㎡程度)</t>
  </si>
  <si>
    <t> 修繕を行う場合は、原則として複数の事業者から見積りを取得し、最も低い額の見積りを提出した事業者と契約する。ただし、緊急を要する修繕及び複数の事業者からの見積りを取得することが客観的に困難であると市が認める場合についてはこの限りでない。</t>
  </si>
  <si>
    <t>閲覧個室</t>
  </si>
  <si>
    <t>・受付カウンター側とバック動線側の2か所の出入口を設ける。</t>
  </si>
  <si>
    <t>新築工事費</t>
    <rPh sb="0" eb="2">
      <t>シンチク</t>
    </rPh>
    <rPh sb="2" eb="4">
      <t>コウジ</t>
    </rPh>
    <rPh sb="4" eb="5">
      <t>ヒ</t>
    </rPh>
    <phoneticPr fontId="18"/>
  </si>
  <si>
    <t>・大ホールと兼用とする。</t>
  </si>
  <si>
    <t>搬入ヤード・荷捌きスペース（面積：適宜）</t>
  </si>
  <si>
    <t>・【別紙3】舞台備品リストに記載のある備品の他、長尺もの、高所作業車、6尺×18尺程度のパネル4枚以上を収容する。</t>
  </si>
  <si>
    <t>(面積：100㎡程度)</t>
  </si>
  <si>
    <t> その他、市が必要と認める事項
※報告書等は、市行政資料コーナーに備え付ける。</t>
  </si>
  <si>
    <t>・経営規模等評価結果通知書総合評定値通知書において、電気工事の総合数値が900点以上であること。</t>
  </si>
  <si>
    <t>・経営規模等評価結果通知書総合評定値通知書において、機械器具設置工事の総合数値が900点以上であること。</t>
  </si>
  <si>
    <t>・12組の事務机と椅子、4組の作業用事務机と椅子を整備する。12組の事務机はそれぞれに業務用端末を設置できるものとする。なお、これら業務端末は市、大学が設置する。</t>
  </si>
  <si>
    <t>小ホール舞台音響設備</t>
    <rPh sb="0" eb="1">
      <t>ショウ</t>
    </rPh>
    <rPh sb="4" eb="6">
      <t>ブタイ</t>
    </rPh>
    <rPh sb="6" eb="8">
      <t>オンキョウ</t>
    </rPh>
    <rPh sb="8" eb="10">
      <t>セツビ</t>
    </rPh>
    <phoneticPr fontId="18"/>
  </si>
  <si>
    <t>コンサート用備品庫(面積：適宜)</t>
  </si>
  <si>
    <t>・開館時間外に地下駐車場の出入口として開放する場合は、エントランス（2階）、生涯学習センター各階にアクセスできないこと。また、安全管理に支障をきたさぬよう施錠が行える。</t>
  </si>
  <si>
    <t>維持管理業務の業務期間は以下を想定している。なお、SPCの創意工夫により供用開始日を早める提案は可能とする。
 供用開始日　　　　平成33年4月1日
 維持管理業務期間　平成33年4月1日～平成48年3月31日</t>
  </si>
  <si>
    <t>2階：子どもたちがのびのびできる「にぎやかエリア」、静かに読書を楽しむ「一般エリア」</t>
  </si>
  <si>
    <t>調光操作室（面積：適宜）</t>
  </si>
  <si>
    <t>スタッフ控室</t>
    <rPh sb="4" eb="6">
      <t>ヒカエシツ</t>
    </rPh>
    <phoneticPr fontId="18"/>
  </si>
  <si>
    <t>・ネットワークの配置や配線に関しては、市と協議の上、決定し、必要となるものを整備する。</t>
  </si>
  <si>
    <t>楽屋関係（各室計画）</t>
    <rPh sb="0" eb="2">
      <t>ガクヤ</t>
    </rPh>
    <rPh sb="2" eb="4">
      <t>カンケイ</t>
    </rPh>
    <rPh sb="5" eb="7">
      <t>カクシツ</t>
    </rPh>
    <rPh sb="7" eb="9">
      <t>ケイカク</t>
    </rPh>
    <phoneticPr fontId="5"/>
  </si>
  <si>
    <t>その他諸室</t>
    <rPh sb="2" eb="3">
      <t>タ</t>
    </rPh>
    <rPh sb="3" eb="4">
      <t>ショ</t>
    </rPh>
    <rPh sb="4" eb="5">
      <t>シツ</t>
    </rPh>
    <phoneticPr fontId="5"/>
  </si>
  <si>
    <t>実施設計は、市より承認を得た基本設計を基に、工事費内訳明細書作成に必要な内容、かつ工事に必要な詳細図面が十分に盛り込まれた内容とする。また、実施設計業務には、建築確認申請等の行政関連手続も含めるものとする。</t>
  </si>
  <si>
    <t>客用トイレ</t>
    <rPh sb="0" eb="2">
      <t>キャクヨウ</t>
    </rPh>
    <phoneticPr fontId="18"/>
  </si>
  <si>
    <t>・事務室等で各諸室の一斉施錠等を行える入退室システムを構築する。</t>
  </si>
  <si>
    <t>・自動車駐車施設は116台以上確保する。</t>
  </si>
  <si>
    <t>備品倉庫</t>
  </si>
  <si>
    <t>更衣室</t>
  </si>
  <si>
    <t>・入庫可能な車両高さ、重量制限及び速度制限表示等のサインを、入口付近に設置する。</t>
  </si>
  <si>
    <t>・500冊以上を投入可能な返却ポストを整備する。</t>
  </si>
  <si>
    <t>・大ホールのバックステージ側から主催者や演者が利用しやすく、単独での貸出利用もふまえた動線も確保する。</t>
  </si>
  <si>
    <t>天井・内装</t>
    <rPh sb="0" eb="2">
      <t>テンジョウ</t>
    </rPh>
    <rPh sb="3" eb="5">
      <t>ナイソウ</t>
    </rPh>
    <phoneticPr fontId="5"/>
  </si>
  <si>
    <t>エントランスロビー（面積：適宜）</t>
  </si>
  <si>
    <t xml:space="preserve">サブエントランス
（面積：適宜）
</t>
  </si>
  <si>
    <t>・各室で使用する椅子、テーブル等を収納する。</t>
  </si>
  <si>
    <t>・地区内デッキ下部の地盤レベルからアクセスできるサブエントランスを設ける。</t>
  </si>
  <si>
    <t>セルフモニタリング</t>
  </si>
  <si>
    <t>（　　　　　　）</t>
  </si>
  <si>
    <t>案内サイン</t>
  </si>
  <si>
    <t>（様式6-2）要求水準等に関する確認書</t>
    <rPh sb="1" eb="3">
      <t>ヨウシキ</t>
    </rPh>
    <rPh sb="7" eb="9">
      <t>ヨウキュウ</t>
    </rPh>
    <rPh sb="9" eb="12">
      <t>スイジュンナド</t>
    </rPh>
    <rPh sb="13" eb="14">
      <t>カン</t>
    </rPh>
    <rPh sb="16" eb="19">
      <t>カクニンショ</t>
    </rPh>
    <phoneticPr fontId="18"/>
  </si>
  <si>
    <t> 点検により設備が正常に機能しないことが明らかになった場合には、速やかに市へ報告するとともに、適切な方法（保守、修繕、更新等）にて迅速に機能回復へ向けた対応を行うこと。</t>
  </si>
  <si>
    <t>●●●</t>
  </si>
  <si>
    <t>・保護者向けの図書2,000冊を配架できる全高80cm～120cm以下の低い書架を整備する(棚板1段当たりの収容数35冊以下)。これらの書架は、赤ちゃん(0～2歳)用絵本及び絵本コーナー付近に設置する。</t>
  </si>
  <si>
    <t>・利用者用複写機3台が設置可能なスペースを確保する。なお、利用者用複写機は大阪大学が設置する。</t>
  </si>
  <si>
    <t>・男性も利用しやすいように配慮する。</t>
  </si>
  <si>
    <t> 点検により設備が正常に機能しないことが明らかになった場合には、速やかに市へ報告するとともに、適切な方法（保守、修繕、更新等）にて迅速に機能回復へ向けた対応を行う。</t>
  </si>
  <si>
    <t>基本設計</t>
    <rPh sb="0" eb="2">
      <t>キホン</t>
    </rPh>
    <rPh sb="2" eb="4">
      <t>セッケイ</t>
    </rPh>
    <phoneticPr fontId="5"/>
  </si>
  <si>
    <t>・自動車の車路にあっては、はり下の有効高さ2.3ｍ以上とする。</t>
  </si>
  <si>
    <t>清掃員控室（面積：適宜15㎡程度）</t>
  </si>
  <si>
    <t>・自動販売機1台が設置可能なスペースを確保する。自動販売機に必要な電源を確保する。</t>
  </si>
  <si>
    <t>・10～15名のスタッフが施設管理を行うために必要な設備を備える。</t>
  </si>
  <si>
    <t>事務所備品</t>
  </si>
  <si>
    <t>・ 空気が滞留する場所が発生しないよう、給排気口の配置に配慮する</t>
  </si>
  <si>
    <t> 漏水、かびの発生がない状態を維持する。</t>
  </si>
  <si>
    <t>・各種資料保管庫として利用できるよう収納棚を設置する。</t>
  </si>
  <si>
    <t>警備員控室（面積：適宜15㎡程度）</t>
  </si>
  <si>
    <t>・点検設備は、駐車券発行機、カーゲート、センサー等安全装置、車両検知器、自動精算機、事前精算機、各種誘導灯、満空灯、各種誘導標識、監視装置、管制盤、夜間警備用通信装置、台数検知器、ITVシステム、駐車場案内施設等とする。</t>
  </si>
  <si>
    <t>楽器庫</t>
    <rPh sb="0" eb="2">
      <t>ガッキ</t>
    </rPh>
    <rPh sb="2" eb="3">
      <t>コ</t>
    </rPh>
    <phoneticPr fontId="5"/>
  </si>
  <si>
    <t>・事務室内に設置し、簡易ベッド、応接セットを設置する。</t>
  </si>
  <si>
    <t>音響備品庫</t>
  </si>
  <si>
    <t>施設業種</t>
  </si>
  <si>
    <t>会議室（面積：適宜30㎡程度）</t>
  </si>
  <si>
    <t>照明器具</t>
  </si>
  <si>
    <t>・施設利用者にインターネット環境を開放するため、各所に無料無線LANアクセスポイントを設ける。</t>
  </si>
  <si>
    <t>SPCは、設計時における工事着工に必要な一切の申請及び手続等を行う。</t>
  </si>
  <si>
    <t>・大阪大学と市で図書館システムが異なるため、両機能を満足するように留意する。</t>
  </si>
  <si>
    <t> 夜間警備に通信費が必要な場合は、SPCの負担とする。</t>
  </si>
  <si>
    <t>空調換気設備</t>
  </si>
  <si>
    <t>・経営規模等評価結果通知書総合評定値通知書において、電気通信工事の総合数値が900点以上であること。</t>
  </si>
  <si>
    <t>多目的室（大）　〔1室当たり190㎡程度(200㎡未満)、2室〕</t>
  </si>
  <si>
    <t>・長机、椅子を使用した各種会議</t>
  </si>
  <si>
    <t>・ホワイトボードやスクリーンを整備する。</t>
  </si>
  <si>
    <t xml:space="preserve"> 施設整備業務実施体制</t>
  </si>
  <si>
    <t>・電源及び情報コンセントは、机等の移動の際に衝突して損傷しにくい床埋込型コンセント等を設置する。</t>
  </si>
  <si>
    <t>スタジオ（小）　〔1室当たり20㎡程度、5室以上〕</t>
  </si>
  <si>
    <t>③屋外プール</t>
    <rPh sb="1" eb="2">
      <t>ヤ</t>
    </rPh>
    <rPh sb="2" eb="3">
      <t>ソト</t>
    </rPh>
    <phoneticPr fontId="18"/>
  </si>
  <si>
    <t>・管楽器等習</t>
  </si>
  <si>
    <t>会議室Ａ（講座室）　〔1室当たり80㎡程度、5室〕</t>
  </si>
  <si>
    <t>備考</t>
    <rPh sb="0" eb="2">
      <t>ビコウ</t>
    </rPh>
    <phoneticPr fontId="37"/>
  </si>
  <si>
    <t>・ポータブルの音響設備を設置し、利用に応じた遮音性を確保する。</t>
  </si>
  <si>
    <t>・5室のうち3室は、天吊りプロジェクターを整備する。</t>
  </si>
  <si>
    <t>・巡回警備、緊急事態発生の処理等、来館者が安心・安全に使用できるように業務に当たる。</t>
  </si>
  <si>
    <t>会議室Ｂ（講座室）　〔1室当たり50㎡程度、4室〕</t>
  </si>
  <si>
    <t>・垣、柵等は原則設置せずオープン外構とする。</t>
  </si>
  <si>
    <t>・テーブル、椅子や教壇や教卓を使用した講座・講義</t>
  </si>
  <si>
    <t>令和２年　月　日</t>
    <rPh sb="0" eb="2">
      <t>レイワ</t>
    </rPh>
    <rPh sb="3" eb="4">
      <t>ネン</t>
    </rPh>
    <rPh sb="5" eb="6">
      <t>ガツ</t>
    </rPh>
    <rPh sb="7" eb="8">
      <t>ニチ</t>
    </rPh>
    <phoneticPr fontId="38"/>
  </si>
  <si>
    <t>・4室を1室で一体利用が可能にする。ただし、一体利用時は200㎡未満となるように整備する。</t>
  </si>
  <si>
    <t>・生涯学習センター・図書館各階に移動できる管理者用エレベーターを整備する。なお、閲覧室等との間は施錠できるものとする。</t>
  </si>
  <si>
    <t>・ホワイトボードを整備する。</t>
  </si>
  <si>
    <t>・図書館内の防犯カメラは、事務室で集中監視できるシステムとする。</t>
  </si>
  <si>
    <t>・ポータブルの音響設備を設置し、利用に応じた遮音性を確保する</t>
  </si>
  <si>
    <t>地中障害物の撤去、搬出及び処理</t>
  </si>
  <si>
    <t>サ</t>
  </si>
  <si>
    <t>建設工事により発生する建設副産物については、関連する基準や管理マニュアルに基づき、適正な処理に努める。</t>
  </si>
  <si>
    <t>・ピクチャーレール、スポットライト等使用した展示会</t>
  </si>
  <si>
    <t>建物保守管理業務</t>
    <rPh sb="0" eb="2">
      <t>タテモノ</t>
    </rPh>
    <rPh sb="2" eb="4">
      <t>ホシュ</t>
    </rPh>
    <rPh sb="4" eb="6">
      <t>カンリ</t>
    </rPh>
    <rPh sb="6" eb="8">
      <t>ギョウム</t>
    </rPh>
    <phoneticPr fontId="5"/>
  </si>
  <si>
    <t>保守管理等</t>
    <rPh sb="0" eb="2">
      <t>ホシュ</t>
    </rPh>
    <rPh sb="2" eb="4">
      <t>カンリ</t>
    </rPh>
    <rPh sb="4" eb="5">
      <t>トウ</t>
    </rPh>
    <phoneticPr fontId="5"/>
  </si>
  <si>
    <t>関係法令等に基づくほか、工事の施工の各段階において、騒音、振動、粉塵、臭気、大気汚染及び水質汚濁等の影響が生じないよう周辺環境の保全に努める。
工事材料の使用に際しては、作業者の健康、安全の確保及び環境保全に努め、作業環境の改善及び作業現場の美化等に努める。</t>
  </si>
  <si>
    <t>スタッフルーム（30㎡程度）</t>
  </si>
  <si>
    <t>・ 台風、豪雨等により災害発生の危険が予測される時は、市の指示に従い、施設閉館後も1名以上の従事者が施設に待機する。</t>
  </si>
  <si>
    <t>・フットサルの練習</t>
  </si>
  <si>
    <t>⑨調査費</t>
    <rPh sb="1" eb="4">
      <t>チョウサヒ</t>
    </rPh>
    <phoneticPr fontId="18"/>
  </si>
  <si>
    <t>施設整備業務の実施に関する事項</t>
  </si>
  <si>
    <t>・各室で使用する楽器等を収納する。</t>
  </si>
  <si>
    <t>コ</t>
  </si>
  <si>
    <t>・【別紙4】一般備品リストに記載のある楽器類の種類、数に応じた広さを確保する。</t>
  </si>
  <si>
    <t>消防法に基づく消防計画を必ず作成し、毎年度4月中に消防署へ報告する。</t>
  </si>
  <si>
    <t>・施設の利用者用として設ける。</t>
  </si>
  <si>
    <t>・上記の工事において、舞台機構設備を自ら製作し、据付していること。</t>
  </si>
  <si>
    <t>維持管理運営費（C3)</t>
    <rPh sb="0" eb="2">
      <t>イジ</t>
    </rPh>
    <rPh sb="2" eb="4">
      <t>カンリ</t>
    </rPh>
    <rPh sb="4" eb="7">
      <t>ウンエイヒ</t>
    </rPh>
    <phoneticPr fontId="18"/>
  </si>
  <si>
    <t>・利用者数に見合った規模を確保すると同時に、男女比は1：3を目安とする。</t>
  </si>
  <si>
    <t>・男女別に多目的トイレ及び掃除用具庫を整備する。</t>
  </si>
  <si>
    <t>・図書館との兼用とする。</t>
  </si>
  <si>
    <t>・共用部として適宜整備する。ただし、和室に近接しておくこと。</t>
  </si>
  <si>
    <t>安全管理業務</t>
    <rPh sb="0" eb="2">
      <t>アンゼン</t>
    </rPh>
    <rPh sb="2" eb="4">
      <t>カンリ</t>
    </rPh>
    <rPh sb="4" eb="6">
      <t>ギョウム</t>
    </rPh>
    <phoneticPr fontId="5"/>
  </si>
  <si>
    <t>エントランス（面積：適宜）</t>
  </si>
  <si>
    <t>③建設業務及び関連業務費</t>
  </si>
  <si>
    <t>（様式9-28）図書館　内部仕上げ表</t>
    <rPh sb="1" eb="3">
      <t>ヨウシキ</t>
    </rPh>
    <rPh sb="8" eb="11">
      <t>トショカン</t>
    </rPh>
    <rPh sb="12" eb="14">
      <t>ナイブ</t>
    </rPh>
    <rPh sb="14" eb="16">
      <t>シア</t>
    </rPh>
    <rPh sb="17" eb="18">
      <t>ヒョウ</t>
    </rPh>
    <phoneticPr fontId="5"/>
  </si>
  <si>
    <t>・吹抜け側から見て上記座席と必要な通路を配置した奥に、階下の音を遮断するため、遮音性の高い天井までの書架（ウォール書架）を整備する。</t>
  </si>
  <si>
    <t>管理者用エレベーター等（面積：適宜）</t>
  </si>
  <si>
    <t>・敷地周辺から地下駐車場にアクセス可能な動線を確保する。</t>
  </si>
  <si>
    <t>・管理者用出入口からはインターホン等で内部に連絡ができること。</t>
  </si>
  <si>
    <t>管理者用駐車場（面積：適宜）</t>
  </si>
  <si>
    <t>・緊急に修繕を行った場合、速やかに市へ報告する。</t>
  </si>
  <si>
    <t>工事発生土及び廃棄物等等の処理</t>
  </si>
  <si>
    <t>・生涯学習センターと兼用とする。</t>
  </si>
  <si>
    <t>下に示す要求水準とともに、【別紙1】各室リスト、【別紙4】一般備品リスト等の内容をふまえた施設整備とする。</t>
  </si>
  <si>
    <t>周辺住民に配慮し工事現場のイメージアップを図る。また、着工までの間に工事内容の周知・紹介のための看板(大きさ等適宜)を設置すること。</t>
  </si>
  <si>
    <t>・予約コーナーはできるだけエントランス及びサービスカウンター付近に整備する。</t>
  </si>
  <si>
    <t>注）行数・行高さについては、提案内容に応じて適宜追加すること。</t>
    <rPh sb="0" eb="1">
      <t>チュウ</t>
    </rPh>
    <rPh sb="2" eb="4">
      <t>ギョウスウ</t>
    </rPh>
    <rPh sb="5" eb="6">
      <t>ギョウ</t>
    </rPh>
    <rPh sb="6" eb="7">
      <t>タカ</t>
    </rPh>
    <rPh sb="14" eb="16">
      <t>テイアン</t>
    </rPh>
    <rPh sb="16" eb="18">
      <t>ナイヨウ</t>
    </rPh>
    <rPh sb="19" eb="20">
      <t>オウ</t>
    </rPh>
    <rPh sb="22" eb="24">
      <t>テキギ</t>
    </rPh>
    <rPh sb="24" eb="26">
      <t>ツイカ</t>
    </rPh>
    <phoneticPr fontId="37"/>
  </si>
  <si>
    <t>注）図書館と兼用するものはその旨を備考欄に記載のうえ、合計に重複しないようにすること。</t>
    <rPh sb="0" eb="1">
      <t>チュウ</t>
    </rPh>
    <rPh sb="2" eb="5">
      <t>トショカン</t>
    </rPh>
    <rPh sb="6" eb="8">
      <t>ケンヨウ</t>
    </rPh>
    <rPh sb="15" eb="16">
      <t>ムネ</t>
    </rPh>
    <rPh sb="17" eb="19">
      <t>ビコウ</t>
    </rPh>
    <rPh sb="19" eb="20">
      <t>ラン</t>
    </rPh>
    <rPh sb="21" eb="23">
      <t>キサイ</t>
    </rPh>
    <phoneticPr fontId="37"/>
  </si>
  <si>
    <t>・ 吹抜けや窓に面して、閲覧席や学習席を配置する。</t>
  </si>
  <si>
    <t>・ 利用者が自分の好みにあったスペースを選び、長時間滞在できるよう、同じフロア内でも座席、温度（室温）、明るさ等については、豊富なバリエーションを用意する。</t>
  </si>
  <si>
    <t>閲覧室</t>
    <rPh sb="0" eb="3">
      <t>エツランシツ</t>
    </rPh>
    <phoneticPr fontId="5"/>
  </si>
  <si>
    <t>書架</t>
    <rPh sb="0" eb="2">
      <t>ショカ</t>
    </rPh>
    <phoneticPr fontId="5"/>
  </si>
  <si>
    <t>・返却本やブックトラック置き場等の必要なスペースを確保する。</t>
  </si>
  <si>
    <t>・ 床は歩行音がせず、埃がたたない素材とする。</t>
  </si>
  <si>
    <t>市の利益(g1)</t>
    <rPh sb="0" eb="1">
      <t>シ</t>
    </rPh>
    <rPh sb="2" eb="4">
      <t>リエキ</t>
    </rPh>
    <phoneticPr fontId="5"/>
  </si>
  <si>
    <t>②</t>
  </si>
  <si>
    <t>使用材料の詳細に係る確認</t>
  </si>
  <si>
    <t>・上記スペースの周囲に大人（親）用のソファー等を含め座席を18席程度整備する。</t>
  </si>
  <si>
    <t> 車椅子と人とが対面通行可能な動線幅を確保する。</t>
  </si>
  <si>
    <t>③</t>
  </si>
  <si>
    <t>・ 書架の棚板は、図書を置いてもたわまない強度とする。</t>
  </si>
  <si>
    <t>契約等の一覧</t>
  </si>
  <si>
    <t>消防設備の点検、消防訓練の実施</t>
  </si>
  <si>
    <t>施設整備費等　合計</t>
    <rPh sb="0" eb="2">
      <t>シセツ</t>
    </rPh>
    <rPh sb="2" eb="5">
      <t>セイビヒ</t>
    </rPh>
    <rPh sb="5" eb="6">
      <t>トウ</t>
    </rPh>
    <rPh sb="7" eb="9">
      <t>ゴウケイ</t>
    </rPh>
    <phoneticPr fontId="18"/>
  </si>
  <si>
    <t>・ 家具素材（机、椅子含む）は、耐久性と快適性を兼ね備えたものとする。</t>
  </si>
  <si>
    <t>・ 書架配置を考慮した照明計画とし、最下段の床に近いところにある本の背表紙を読める明るさとする。</t>
  </si>
  <si>
    <t> 廃棄物の処理及び清掃に関する法律に定めるところにより、地方公共団体の許可を受けた専門の事業者により実施されるものとする。</t>
  </si>
  <si>
    <t>基本設計は、単なる建築物の全体像を概略的に示す程度の業務とせず、実施設計に移行した場合に各分野の業務を支障なく進めるために行うものとする。建設に必要な主要な寸法、おさまり、材料及び技術等の検討を十分に行い、空間と機能のあり方に大きな影響を与える項目について、基本方針と解決策が盛り込まれた内容とする。</t>
  </si>
  <si>
    <t>株主名簿の写しの提出</t>
  </si>
  <si>
    <t>屋外運動施設</t>
  </si>
  <si>
    <t>定点写真の撮影等</t>
  </si>
  <si>
    <t>SPCは、地中障害物が発見された場合は、市と協議の上撤去、搬出及び関係法令に定められた方法により適切に処理を行う。</t>
  </si>
  <si>
    <t>・作業テーブル（1,800W×1,600D）2台と必要な椅子を適宜整備する。</t>
  </si>
  <si>
    <t>地下駐車場は、市民生活の利便性向上に加え、「（仮称）箕面船場駅」周辺の商業振興及び市街地の健全な発展に資することを目的とする。</t>
  </si>
  <si>
    <t>・赤ちゃんの駅（授乳室他）、幼児用トイレを隣接して整備する。</t>
  </si>
  <si>
    <t>・ベビーカーでの移動に配慮する。</t>
  </si>
  <si>
    <t>・色・形状等を工夫し、子どもが親しみやすい、楽しいデザインで、居心地のよい空間とする。</t>
  </si>
  <si>
    <t>運営業務の対象となる施設は、本事業で整備する地下駐車場とする。</t>
  </si>
  <si>
    <t> 開館時間：午前9時～午後10時
夜間に実施する公演誘致のため、状況に併せて延長利用に対応。
作業時間を確保するため、通常の開館時間より早い時間からの利用に対応。
大幅に利用時間を変更する場合は、市との協議の上で行う。</t>
  </si>
  <si>
    <t>・OPAC検索機(900W×700D×1,355H)台が設置可能な筐体を整備する。なお、OPAC検索機は市が設置する。</t>
  </si>
  <si>
    <t>楽屋ロビー</t>
  </si>
  <si>
    <t>①事前調査及び関連業務費</t>
  </si>
  <si>
    <t>⑥その他</t>
    <rPh sb="3" eb="4">
      <t>タ</t>
    </rPh>
    <phoneticPr fontId="5"/>
  </si>
  <si>
    <t>・絵本12,000冊を配架できる全高120cm以下の低い書架を整備する（棚板１段当たりの収容数70冊以下)。これらの書架は絵本コーナーとしてまとめて設置する。</t>
  </si>
  <si>
    <t>・iPad更新用端末（ノートパソコン）を設置できる机を設置し、必要な電源と構内LANを確保する。</t>
  </si>
  <si>
    <t>・主に10代の子どもを読者対象とした3,000冊の本を配架できる全高170cm以下の書架を整備する（棚板1段当たりの収容数35冊以下）。これらの書架はティーンズコーナーとしてまとめて設置する。</t>
  </si>
  <si>
    <t>・ウォール書架にも、絵本・児童書・保護者向けの図書を収容する。ただし、それぞれのコーナー書架高さまでの範囲に配架する。</t>
  </si>
  <si>
    <t>・サブエントランスは地下駐車場、エントランス(2階)、生涯学習センター各階にのみ、アクセスできるものとする。</t>
  </si>
  <si>
    <t>・絵本を配架するコーナー（赤ちゃん（0～2歳）用絵本コーナー、絵本コーナー）には、乳幼児をひざに乗せる等して絵本の読み聞かせができるスペースを設置する。</t>
  </si>
  <si>
    <t>2階：静かに読書を楽しむ「一般エリア」</t>
  </si>
  <si>
    <t xml:space="preserve"> ひび割れ、浮きまたは摩耗及びはがれ等がない状態を維持する。
</t>
  </si>
  <si>
    <t>・にぎやかエリアとの境に遮音性の高い天井までの書架（ウォール書架）を整備し、静寂を確保する。</t>
  </si>
  <si>
    <t>・収容する資料は以下とする。
DVD/BD 2,200枚
ﾋﾞﾃﾞｵﾃｰﾌﾟ 1,000枚
LD　　　　   750枚
CD 2,000枚
ｶｾｯﾄ 140セット</t>
  </si>
  <si>
    <t>・整備内容は、基本スケルトンとするが、防災設備、付帯施設エリアまでの各種供給設備は整備する。合わせて光熱水費が計量できるよう、各計量器を設置する。</t>
  </si>
  <si>
    <t>・OPAC検索機 1台が設置可能な筐体(900W×700D×1,355H)を整備する。なお、OPAC検索機は市が設置する。</t>
  </si>
  <si>
    <t>大ホール舞台音響設備</t>
  </si>
  <si>
    <t>・雑誌60タイトルの最新号とバックナンバーを配架できる書架を整備する。</t>
  </si>
  <si>
    <t>・ＡＶ資料（DVD、CD）500点を配架できる書架を整備する。</t>
  </si>
  <si>
    <t>座席</t>
  </si>
  <si>
    <t> 事故が発生する恐れがある場合は、当該箇所への注意喚起の表示を行ったり、あるいは立ち入りを制限する等の措置を講じる。</t>
  </si>
  <si>
    <t> 運営管理業務に係る経費の収支状況</t>
  </si>
  <si>
    <t>・2階と同様に空間的な開放感は保ちつつ、3階から4階へ静寂のグラデーションを創出する。</t>
  </si>
  <si>
    <t> SPCがSPCの負担により備品を新たに購入する場合は、市の備品と区別がつくように登録管理し、指定期間満了後はSPCにおいて撤去処分する。</t>
  </si>
  <si>
    <t>・入札説明書Ｐ.7～10記載の収支構造図に従い、下表の項目についての金額を記載すること。</t>
    <rPh sb="1" eb="3">
      <t>ニュウサツ</t>
    </rPh>
    <rPh sb="3" eb="6">
      <t>セツメイショ</t>
    </rPh>
    <rPh sb="12" eb="14">
      <t>キサイ</t>
    </rPh>
    <rPh sb="15" eb="17">
      <t>シュウシ</t>
    </rPh>
    <rPh sb="17" eb="20">
      <t>コウゾウズ</t>
    </rPh>
    <rPh sb="21" eb="22">
      <t>シタガ</t>
    </rPh>
    <rPh sb="24" eb="26">
      <t>カヒョウ</t>
    </rPh>
    <rPh sb="27" eb="29">
      <t>コウモク</t>
    </rPh>
    <rPh sb="34" eb="36">
      <t>キンガク</t>
    </rPh>
    <rPh sb="37" eb="39">
      <t>キサイ</t>
    </rPh>
    <phoneticPr fontId="18"/>
  </si>
  <si>
    <t>～</t>
  </si>
  <si>
    <t>ただし、不都合がある場合は適宜調整すること。</t>
  </si>
  <si>
    <t>・OPAC検索機(600W×650D×1,150H)2台が設置可能な机・椅子を整備する。なお、OPAC検索機は大阪大学が設置する。</t>
  </si>
  <si>
    <t>・管理事務室（次項）に隣接して、調べ物相談や資料案内に応じるカウンター（横幅3ｍ程度）を整備する。カウンターの高さは車椅子対応ができるものとする。</t>
  </si>
  <si>
    <t>消耗</t>
    <rPh sb="0" eb="2">
      <t>ショウモウ</t>
    </rPh>
    <phoneticPr fontId="5"/>
  </si>
  <si>
    <t>・データーベース検索用端末(1100W×750W×1,150H)2台が設置可能な机・椅子を整備する。なお、データーベース検索用端末は大阪大学が設置する。</t>
  </si>
  <si>
    <t>・上記記載のOPAC検索機、データーベース検索用端末、自動貸出・返却装置及び利用者用複写機に必要な電源と構内LANを確保する。</t>
  </si>
  <si>
    <t xml:space="preserve"> 完成予想図等の作成</t>
  </si>
  <si>
    <t>・カード目録ケース（1,080W×450D）13台が設置可能なスペースを確保する。なお、カード目録ケースは大阪大学が設置する。</t>
  </si>
  <si>
    <t>第４</t>
  </si>
  <si>
    <t>・移動3連複式3列、棚板7段の手動集密書架を1組整備する。</t>
  </si>
  <si>
    <t>・大学が所蔵する新聞11紙を配架する書架を整備する。</t>
  </si>
  <si>
    <t>・吹抜けや窓に面した1人掛け学習席（机サイズが900W×600D以上）10席以上、4人掛け学習席40席以上、ソファー席10席以上を整備する等、合計60席以上（そのうち、2席以上は車椅子対応）の座席を整備する。</t>
  </si>
  <si>
    <t>1階</t>
    <rPh sb="1" eb="2">
      <t>カイ</t>
    </rPh>
    <phoneticPr fontId="5"/>
  </si>
  <si>
    <t>・生涯学習センターとの兼用とする。</t>
  </si>
  <si>
    <t>［返却ポスト（市）］</t>
  </si>
  <si>
    <t>14</t>
  </si>
  <si>
    <t>・予約コーナーとは、インターネットを通じて予約申込された図書を配架するスペースである。</t>
  </si>
  <si>
    <t>・予約コーナーの出入口に1通路ICゲートが設置可能なスペースを確保する。なお、１通路ICゲートは市が設置する。</t>
  </si>
  <si>
    <t> 風俗営業法等の規制及び業務の適正化等に関する法律に規定する営業に該当する業種</t>
  </si>
  <si>
    <t>・ガラス壁を多用し、利用者同士の交流や学ぶ姿を「見せる」空間とする。</t>
  </si>
  <si>
    <t>備品倉庫</t>
    <rPh sb="0" eb="2">
      <t>ビヒン</t>
    </rPh>
    <rPh sb="2" eb="4">
      <t>ソウコ</t>
    </rPh>
    <phoneticPr fontId="18"/>
  </si>
  <si>
    <t>・【添付資料⑧】現状配置図を参考にして、27席以上の１人席ブースや2人席ブースと以下に示す資料を配架するAV架等設置できるスペースを確保する。なお、これらブース・AV架等は大阪大学が設置する。</t>
  </si>
  <si>
    <t>⑫その他費用</t>
    <rPh sb="3" eb="4">
      <t>タ</t>
    </rPh>
    <rPh sb="4" eb="6">
      <t>ヒヨウ</t>
    </rPh>
    <phoneticPr fontId="18"/>
  </si>
  <si>
    <t>地方公共団体をはじめとする視察要望に対しては、市の要請等に基づき、業務に差支えのない範囲で対応すること。</t>
  </si>
  <si>
    <t>・AVコモンズとはAV資料を多人数で利用でき、グループでの学習が可能な空間とする。</t>
  </si>
  <si>
    <t>・隣接する閲覧室の静寂性に配慮する。</t>
  </si>
  <si>
    <t>展示コーナー（20㎡程度）</t>
  </si>
  <si>
    <t>・これら展示ケース、展示パネルは大阪大学が設置する。</t>
  </si>
  <si>
    <t>備　考</t>
  </si>
  <si>
    <t>階段</t>
    <rPh sb="0" eb="2">
      <t>カイダン</t>
    </rPh>
    <phoneticPr fontId="5"/>
  </si>
  <si>
    <t>・利用者が図書館内のみを移動できるエレベーター及び階段を整備する。</t>
  </si>
  <si>
    <t>・生涯学習センターへ通じるエレベーター及び階段は、非常時に避難する時以外利用できない構造とする。</t>
  </si>
  <si>
    <t>・2階メインフロアーでは、乳幼児の利用に配慮し、適宜男女別におむつ交換台を設置する。また、ベビーカー利用者が利用しやすい空間とする。</t>
  </si>
  <si>
    <t>運営業務の実施に関する事項</t>
  </si>
  <si>
    <t>・各階に男女別に多目的トイレ及び掃除用具庫を整備する。</t>
  </si>
  <si>
    <t>閉架書庫</t>
  </si>
  <si>
    <t>積層集密書庫
（面積：840㎡程度）
1層当たりの面積とする。</t>
  </si>
  <si>
    <t>・出入口は施錠できるものとし、登録した利用者がサービスカウンターで受け取ったカード等で解錠できるシステムとする。</t>
  </si>
  <si>
    <t>設計及び施工の工程表の作成</t>
  </si>
  <si>
    <t>・照明は、明るさにムラが生じないよう、上段から下段まで細かい図書の背文字が読みやすい照度を確保する。</t>
  </si>
  <si>
    <t>・利用者用複写機１台が設置できるスペースを確保する。なお、利用者用複写機は大阪大学が設置する。</t>
  </si>
  <si>
    <t>・OPAC検索機(600W×650D×1150H)1台が設置可能な机・椅子を整備する。なお、OPAC検索機は大阪大学が設置する。</t>
  </si>
  <si>
    <t>SPCはテナントに対し、付帯施設の内外装工事、家具、厨房機器等の設置工事、備品の整備、維持管理等を、テナントの費用負担で行わせることができる。テナントの業務実施に伴う光熱水費の負担も同様とする。</t>
  </si>
  <si>
    <t>文化芸術に関わる各種・各方面の情報の受信・発信を行うこと。特に、メイプルホール運営事業者と連携のもと、市内における文化芸術イベントの情報を提供し、観客及び利用者の拡大を図ること。</t>
  </si>
  <si>
    <t>サービスカウンター（面積：60㎡程度）</t>
  </si>
  <si>
    <t>利用料金収入等（D1)</t>
    <rPh sb="6" eb="7">
      <t>トウ</t>
    </rPh>
    <phoneticPr fontId="5"/>
  </si>
  <si>
    <t>建設工事においては、低騒音・低振動型建設機械を使用する。</t>
  </si>
  <si>
    <t>・最大14名程度で会議が行えるスペースを確保する。</t>
  </si>
  <si>
    <t> 夜間・休館日等の閉館時において、震度4以上の地震が発生した時は、2名以上の従事者が施設に自動参集し、施設及び設備の点検、二次災害の防止等を行う。</t>
  </si>
  <si>
    <t>・カウンターでは、市及び大阪大学の貸出、返却業務を行う。利用者が混乱しないようにサインを工夫する。</t>
  </si>
  <si>
    <t>・閉架書庫までの動線に、9人以上の利用者が荷物を収納できる施錠式ロッカーを整備する。</t>
  </si>
  <si>
    <t>更衣室</t>
    <rPh sb="0" eb="3">
      <t>コウイシツ</t>
    </rPh>
    <phoneticPr fontId="18"/>
  </si>
  <si>
    <t>差額2（F2)</t>
  </si>
  <si>
    <t>・自動車駐車施設と自動二輪駐車施設を、利用状況に応じて適宜駐車区分を変更できるよう整備する。なお、駐車区分の変更にあたっては、市と協議の上、承認を得る必要がある。</t>
  </si>
  <si>
    <t>・複合機１台、シュレッダー1台、プリンター１台が配置可能なスペースを確保する。なお、これら複合機、シュレッダー、プリンターは大阪大学が設置する。</t>
  </si>
  <si>
    <t>注）ホワイエ・客用トイレなど複数のエリアになるものについては、エリア毎の面積が分かるように</t>
    <rPh sb="7" eb="9">
      <t>キャクヨウ</t>
    </rPh>
    <rPh sb="14" eb="16">
      <t>フクスウ</t>
    </rPh>
    <rPh sb="34" eb="35">
      <t>ゴト</t>
    </rPh>
    <rPh sb="36" eb="38">
      <t>メンセキ</t>
    </rPh>
    <rPh sb="39" eb="40">
      <t>ワ</t>
    </rPh>
    <phoneticPr fontId="5"/>
  </si>
  <si>
    <t>維持管理業務は、公共施設群の引渡しから事業期間終了までの間、本要求水準書及び事業契約書に従い、施設等の初期の機能及び性能等が連続して発揮できる最適な状態を保ち、施設の利用者が平等に安全かつ快適に利用できるような品質・水準等を保持することを目的とする。</t>
  </si>
  <si>
    <t>・非常放送機能以外に、フロアやエリアごとに以下の館内放送を可能とする放送設備を整備する。</t>
  </si>
  <si>
    <t>予約コーナー</t>
  </si>
  <si>
    <t>*マイク等を利用して任意に放送できること。</t>
  </si>
  <si>
    <t>対面朗読室（面積：15㎡程度）</t>
  </si>
  <si>
    <t>・4人掛け程度の机・椅子を整備する。</t>
  </si>
  <si>
    <t>（面積：10㎡程度）</t>
  </si>
  <si>
    <t>共通費（共通仮設費、現場管理費、一般管理費）は、新築工事費に計上すること。</t>
  </si>
  <si>
    <t> 各スペースの特性に応じた利用に支障のないよう維持する。</t>
  </si>
  <si>
    <t>総括責任者及び業務責任者</t>
  </si>
  <si>
    <t>・上記記載の国会＆博士論文閲覧端末に必要な電源と構内LANを確保する。</t>
  </si>
  <si>
    <t>・上記記載の業務用端末、複合機、シュレッダーやプリンターに必要な電源と構内LANを確保する。</t>
  </si>
  <si>
    <t> 自動扉及び電動シャッターが正常に作動するようにする。</t>
  </si>
  <si>
    <t>・貸出用ノートパソコン13台、iPad5台、貸出用プロジェクター及びスクリーンを収納できる鍵付きキャビネットを設置する。なお、これら備品は大阪大学が設置する。</t>
  </si>
  <si>
    <t>更衣室（10㎡程度）</t>
  </si>
  <si>
    <t>・統括責任者用の事務机（1,830W×800D）、椅子を配置できるスペースを確保する。なお、これら事務机、椅子は大阪大学が設置する。</t>
  </si>
  <si>
    <t>・来客対応の応接セット（4人掛け）を配置できるスペースを確保する。なお、これら応接セットは大学が設置する。</t>
  </si>
  <si>
    <t>設置場所</t>
  </si>
  <si>
    <t>＜貸館事業に関する留意事項＞
※ 大ホールは、一般貸館の申込みを行う時点において、利用が集中する土曜・日曜・祝休日の内10パーセント程度は、市民が生涯学習活動の参加の場として確保し、小ホールについては、60パーセント程度を確保するように努めること。ただし、大ホールは、9か月前に予約がない場合、小ホールは6か月前に予約がない場合については、SPCにおいて、優れた舞台芸術や多彩な芸術文化公演の鑑賞機会を提供することができる。なお、市とSPCとの協議により、運用実績に応じて、事業期間中にこれらの数値を見直すことができるものとする。</t>
  </si>
  <si>
    <t>光熱水費</t>
    <rPh sb="0" eb="4">
      <t>コウネツスイヒ</t>
    </rPh>
    <phoneticPr fontId="5"/>
  </si>
  <si>
    <t>・会議の人数等に応じて、柔軟にレイアウトできる可動式机（2～3人掛け）と椅子を整備する。</t>
  </si>
  <si>
    <t>・植栽の管理に当たっては、樹木等の特徴に合わせて適宜管理するとともに、施設全体との調和を考慮して、文化施設としての美観を維持、向上することに努める。</t>
  </si>
  <si>
    <t>・10,000冊を配架できる7段程度の作業用書架を整備する。</t>
  </si>
  <si>
    <t>管理者用エレベーター等
（面積：適宜）</t>
  </si>
  <si>
    <t>カフェ</t>
  </si>
  <si>
    <t>・図書館に入館しない来客も可能とするが、図書館図書の無断持出防止等の対策を考慮し提案する。</t>
  </si>
  <si>
    <t>・大阪大学システムに伴う専用回線の引込及び設定は指定管理者を請け負う予定の大阪大学が行う。</t>
  </si>
  <si>
    <t>風水害時の対応</t>
  </si>
  <si>
    <t>・専用回線を引込できる配管を敷設する。</t>
  </si>
  <si>
    <t>④調査費</t>
    <rPh sb="1" eb="3">
      <t>チョウサ</t>
    </rPh>
    <rPh sb="3" eb="4">
      <t>ヒ</t>
    </rPh>
    <phoneticPr fontId="18"/>
  </si>
  <si>
    <t>・コアスイッチを搭載するラック設置用の無人スペース（5㎡程度、施錠、24時間対応の個別空調）を確保する。</t>
  </si>
  <si>
    <t>形式</t>
  </si>
  <si>
    <t>・自走式地下駐車場とする。</t>
  </si>
  <si>
    <t>維持管理運営費（C2）</t>
  </si>
  <si>
    <t xml:space="preserve"> 防水性能を有する部屋において、漏水がない状態を維持する。
</t>
  </si>
  <si>
    <t>・自動車駐車施設は１台当たり幅2.4ｍ以上、奥行き5ｍ以上とする。</t>
  </si>
  <si>
    <t> 防水性能を有する部屋において、漏水がない状態を維持する。</t>
  </si>
  <si>
    <t>・駐車場の出入口を勘案し、駐車・駐輪整理券の発券や出入庫が円滑に行われるよう配置する。</t>
  </si>
  <si>
    <t> 開場・閉場時には、施設・設備等の巡回点検及び駐車車両等の異常の有無について巡回確認を行う。また、営業時間中にも、駐車場施設内の巡回点検を行う。なお、異常が認められた場合は、危険を防止するため、早急に復旧及び応急措置を講じるとともに、速やかに市へ報告する。</t>
  </si>
  <si>
    <t>車椅子使用者用駐車施設</t>
  </si>
  <si>
    <t>案内サイン</t>
    <rPh sb="0" eb="2">
      <t>アンナイ</t>
    </rPh>
    <phoneticPr fontId="5"/>
  </si>
  <si>
    <t>運営業務の業務期間は以下を想定している。なお、SPCの創意工夫により供用開始日を早める提案は可能とする。
 供用開始日　　　平成33年4月1日
 運営業務期間　　平成33年4月1日～平成48年3月31日</t>
  </si>
  <si>
    <t>・床面に１台ごとの区画線を表示し、当該区画線内に幅50ｃｍ以上のゼブラゾーン（区画線を起点として内側に引いた斜線で表示する区域）を表示すること。</t>
  </si>
  <si>
    <t>付帯施設は、飲食の提供や、飲食物その他の物品の販売等、昇降口・駅前広場から大阪大学キャンパスのメインストリートである地区内デッキに、にぎわいと回遊性を効果的に創出することを目的とする。
また、文化ホールの鑑賞者をはじめとする利用者（大ホールホワイエ等）に対しても販売サービスを担い、質の高い芸術文化の創造と振興の場に寄与する。</t>
  </si>
  <si>
    <t>・区画線の中央及び出口側のゼブラゾーンの両端に、障害者のための国際シンボルマークを表示すること。</t>
  </si>
  <si>
    <t>・自動車の駐車の用に供する部分は、はり下の有効高さ2.1m以上とする。</t>
  </si>
  <si>
    <t>・文化ホールの大ホール楽屋スペースにエレベーターによりアクセス可能とする。ただし、主催者等の関係者のみが利用可能とする。</t>
  </si>
  <si>
    <t xml:space="preserve"> 駐車場案内・誘導、満空情報、フロア案内等により、駐車待ちの自動車を含め、円滑な駐車整理に務める。
</t>
  </si>
  <si>
    <t>入札説明書</t>
    <rPh sb="0" eb="2">
      <t>ニュウサツ</t>
    </rPh>
    <rPh sb="2" eb="4">
      <t>セツメイ</t>
    </rPh>
    <rPh sb="4" eb="5">
      <t>ショ</t>
    </rPh>
    <phoneticPr fontId="38"/>
  </si>
  <si>
    <t>・不具合等が確認された場合には、速やかに市へ報告するとともに、適切な方法（保守、修繕、更新等）にて迅速に機能回復へ向けた対応を行う。</t>
  </si>
  <si>
    <t>・前面道路における入庫待ち車両の滞留を避けるため、敷地内に車両の滞留スペースを確保する。</t>
  </si>
  <si>
    <t>市に提出すべき記録、報告書等の作成及び提出</t>
  </si>
  <si>
    <t>・利用料金の設定及び変更にあたっては、市と協議のうえ承認を得る必要がある。</t>
  </si>
  <si>
    <t>・駐車場案内・誘導、満車・空車情報、フロア案内等、必要なサインを施設内外に適切に設置し、安全・利便性を高める。</t>
  </si>
  <si>
    <t>・管制機器設備を使用し、それに伴う駐車券の発行等により車輌の入出管理を行う。</t>
  </si>
  <si>
    <t>・事前精算機を導入する場合は、エレベーター付近に設置する。</t>
  </si>
  <si>
    <t>規模・構造</t>
  </si>
  <si>
    <t>・300㎡以上とする。</t>
  </si>
  <si>
    <t>ﾌﾛﾝﾄｻｲﾄﾞﾗｲﾄ投光室</t>
  </si>
  <si>
    <t>公園機能（南西側敷地）</t>
    <rPh sb="0" eb="2">
      <t>コウエン</t>
    </rPh>
    <phoneticPr fontId="5"/>
  </si>
  <si>
    <t>現場管理費</t>
    <rPh sb="0" eb="2">
      <t>ゲンバ</t>
    </rPh>
    <rPh sb="2" eb="5">
      <t>カンリヒ</t>
    </rPh>
    <phoneticPr fontId="18"/>
  </si>
  <si>
    <t>・駐車場の出入口は、まちなみの連続性を阻害しないよう、景観意匠について配慮する。また、植栽等により見え方を和らげる等工夫する。</t>
  </si>
  <si>
    <t>・東側道路境界線から壁面後退した部分は植栽空間とし、原則として、高木にあっては8m程度、中木にあっては3m程度以下の間隔で配置した密度で連続的に列植する。</t>
  </si>
  <si>
    <t>・場所や用途に応じた舗装、側溝等の排水機能を適切に整備する。</t>
  </si>
  <si>
    <t>SPCは、要求水準の項目及び内容に応じた確認方法、確認時期(設計段階及び建設段階等)、確認者等を記載した要求水準確認計画書を作成し、基本設計の着手時に市に提出する。</t>
  </si>
  <si>
    <t>・過去10年以内に、客席1,200席以上の客席数を有する劇場・ホール施設の舞台機構設備工事を、元請として施工した実績があること。</t>
  </si>
  <si>
    <t>事前調査業務及び関連業務</t>
  </si>
  <si>
    <t>調査終了時に、調査報告書を作成し、市に速やかに提出する。</t>
  </si>
  <si>
    <t>設計業務及び関連業務</t>
  </si>
  <si>
    <t>SPCは、基本設計着手前に、次に掲げる項目について記載された設計及び建設の工程表を作成し、市に提出する。
なお、基本・実施設計（建築確認申請等の行政関連手続の工程含む）は平成30年度末までに完了し、年度内に市の出来高検査を受けるものとする。また、竣工及び市への引き渡しは平成32年度末（ただし、開館準備等の期間3ヶ月程度を含むこと）までとするがこれを早める提案も可とする。
 各種調査の工程
 基本設計の工程
 実施設計の工程及び建築確認申請等の行政関連手続の工程
 建設工事の工程
 市への引渡し工程</t>
  </si>
  <si>
    <t>基本設計図書の提出</t>
  </si>
  <si>
    <t>建設工事着手前に、市に提出する実施設計図書は、次表のとおりとする。実施設計図書の内容については、別途指定する設計図書の構成によるものとし、詳細は市との協議により作成する。</t>
  </si>
  <si>
    <t>（１）</t>
  </si>
  <si>
    <t>日影・ビル風シミュレーション</t>
  </si>
  <si>
    <t>SPCは、基本設計の終了前に、市が開催する設計説明会のための資料作成等の協力及び設計内容の説明を行う。説明会は、市民を対象とする全市説明会を1回、近隣住民を対象とする近隣説明会を1回開催するものとし、それぞれ下表の内容を実施する（予定）。時期や場所等の詳細については、市との協議による。
なお、各説明会は状況により複数回となった場合でも協力すること。</t>
  </si>
  <si>
    <t>消費税及び地方消費税を含む金額を記載すること。消費税率は８％とすること。</t>
  </si>
  <si>
    <t>申請及び手続等</t>
  </si>
  <si>
    <t>常に工事の安全に留意して現場管理を行い、施工にともなう災害及び事故の防止に努める。</t>
  </si>
  <si>
    <t>・SPC、各種関係法令及び工事の安全等に関する指針等を遵守し、設計図書及び施工計画に従って工事を実施する。</t>
  </si>
  <si>
    <t>SPCとして、毎年度の緊急連絡体制にあっては、当該年度の4月中に報告するとともに、変更が生じた場合は速やかに報告する。
緊急時等の初動対応はSPC及び各施設の運営者が行うこと。利用者及び観客の安全を確保するため、消防計画・危機管理マニュアルに従い、市、警察、消防等と連携し対処するとともに、迅速かつ適切な措置を講じる。</t>
  </si>
  <si>
    <t>・工事用電力、電話、給水及び排水は、事業者において手続きの上設置し、その費用及び使用料は事業者の負担とする。</t>
  </si>
  <si>
    <t>SPCは、設計及び建設業務において、材料の色、柄及び表面形状等の詳細に係る内容、サンプルについて、工事監理者による確認を受けた後、速やかに市に承認を得ること。なお、調整が必要な場合は、市と協議を行う。</t>
  </si>
  <si>
    <t>合理的理由に基づき市がSPCに関する書類の提出を求める場合、SPCは速やかに提出する。</t>
  </si>
  <si>
    <t>竣工図書の作成</t>
    <rPh sb="0" eb="2">
      <t>シュンコウ</t>
    </rPh>
    <rPh sb="2" eb="4">
      <t>トショ</t>
    </rPh>
    <rPh sb="5" eb="7">
      <t>サクセイ</t>
    </rPh>
    <phoneticPr fontId="5"/>
  </si>
  <si>
    <t>・相談事業に対応するために、文化芸術事業の企画制作実務経験があるスタッフを配置すること。</t>
  </si>
  <si>
    <t>・施設維持管理に係る保守点検業務等の契約業務（仕様書の作成も含む）</t>
  </si>
  <si>
    <t>図面の作成は、ＣＡＤによる。市への提出は、ＣＡＤデータ提出仕様による。</t>
  </si>
  <si>
    <t>竣工図書は、次に掲げる内容を含むものとし、設計や工事内容に応じ、追加する必要がある図書が生じた場合は適宜、市と協議を行う。
 配置図、案内図、室名及び室面積等が表示された各階平面図、立面図、断面図及び仕上表
 各階の各種電気設備に係る配線図及び文字・図示記号
 分電盤、動力制御盤等の電気設備の単線接続図
 屋外配管図(雨水排水を含む)、衛生配管、空調配管、空調ダクト、自動制御等の各階平面図及び図示記号
 電気室の平面図、機器配置図及び電気設備の各種構内線路図
 主要機械室平面図及び断面図並びに基準階トイレ詳細図
 各種系統図
 主要機器一覧表
 熱源機器、昇降機器等の主要機器図
 舞台機構等の舞台特殊設備関連図</t>
  </si>
  <si>
    <t>SPCは、大ホール、小ホール等の音響や照明、舞台機構の可動等の所定の機能について、事業仕様書に基づく性能を確実に満たしているかテストを行い、市の確認を得るものとする。
また、竣工後に行う試聴・試演公演の結果、求められる性能を満たしていない場合についても、必要な対策を行う。</t>
  </si>
  <si>
    <t>その他</t>
    <rPh sb="2" eb="3">
      <t>タ</t>
    </rPh>
    <phoneticPr fontId="5"/>
  </si>
  <si>
    <t>工事の周知（住民対応）</t>
    <rPh sb="0" eb="2">
      <t>コウジ</t>
    </rPh>
    <rPh sb="3" eb="5">
      <t>シュウチ</t>
    </rPh>
    <rPh sb="6" eb="8">
      <t>ジュウミン</t>
    </rPh>
    <rPh sb="8" eb="10">
      <t>タイオウ</t>
    </rPh>
    <phoneticPr fontId="5"/>
  </si>
  <si>
    <t>防犯・防災設備</t>
  </si>
  <si>
    <t>施工中の環境保全</t>
  </si>
  <si>
    <t>災害及び事故が発生した場合は、人命の安全確保を優先するとともに、二次災害の防止に努め、その経緯を速やかに市に報告する。</t>
  </si>
  <si>
    <t>ホルムアルデヒド及びＶＯＣ（揮発性有機化合物）対策</t>
  </si>
  <si>
    <t>ダンプトラック等による過積載等の防止</t>
  </si>
  <si>
    <t> 文化ホール、地下駐車場の利用状況</t>
  </si>
  <si>
    <t>注4）</t>
    <rPh sb="0" eb="1">
      <t>チュウ</t>
    </rPh>
    <phoneticPr fontId="18"/>
  </si>
  <si>
    <t>第5</t>
  </si>
  <si>
    <t>SPCは、運営業務期間において運営業務の全体を安全かつ適切に業務を遂行する統括責任者として館長を定めるとともに、運営業務を総合的に把握し調整を行う業務責任者を定め、業務の開始前に市に届け出ること。また、業務従事者は、その内容に応じ、必要な専門知識や資格、実績を有するものとすること。</t>
  </si>
  <si>
    <t>・文化ホール本施設敷地内の環境を維持し、快適な環境を保つため、清掃業務を適切に行う。また、公共施設群敷地周辺のゴミも定期的に収集する。</t>
  </si>
  <si>
    <t>費目</t>
    <rPh sb="0" eb="2">
      <t>ヒモク</t>
    </rPh>
    <phoneticPr fontId="5"/>
  </si>
  <si>
    <t>運営業務期間</t>
  </si>
  <si>
    <t> 供用開始日　　 平成33年4月1日</t>
  </si>
  <si>
    <t xml:space="preserve"> 特に楽器は、最適な状態を維持するように保守点検及び日常の管理を行う。また、温度や湿度、ほこり等に配慮し、最適な状態を維持する。
</t>
  </si>
  <si>
    <t>業務の実施体制等</t>
    <rPh sb="0" eb="2">
      <t>ギョウム</t>
    </rPh>
    <rPh sb="3" eb="5">
      <t>ジッシ</t>
    </rPh>
    <rPh sb="5" eb="7">
      <t>タイセイ</t>
    </rPh>
    <rPh sb="7" eb="8">
      <t>トウ</t>
    </rPh>
    <phoneticPr fontId="5"/>
  </si>
  <si>
    <t>「第５　運営業務に関する要求水準、１文化ホール運営業務、（３）運営業務期間」による。</t>
  </si>
  <si>
    <t>貸館事業</t>
  </si>
  <si>
    <t> SPCは、施設や附属設備の使用の受付、予約、使用承認・取消し及び利用料金の授受・返還等等、貸館、案内に係る一切の業務を行うこと。</t>
  </si>
  <si>
    <t> 利用承認や取消し等、施設利用の申込みに対する処分については、市が定める条例・規則に従うこと。なお、利用者の申し出によらず、利用承認をSPCが取消す必要が生じた場合には、事前に市へ連絡し、協議すること。また、市が編綴した施設の利用承認及びその取消しに係る基準等を申込み受付窓口に備え付け、来館者が閲覧できるようにすること。</t>
  </si>
  <si>
    <t> 施設の使用を促進し、稼働率を向上させるための営業活動にも注力すること。</t>
  </si>
  <si>
    <t>・広報紙に類する印刷物を継続して発行、配布すること。</t>
  </si>
  <si>
    <t>SPCは、文化ホールの開設準備業務、開設記念式典業務及びこけら落とし公演業務（開設記念式典後の大ホールでの公演として、誘致あるいは開催）を行う。内容については事前に市に報告し、承認を得ること。
想定する業務内容は概ね以下のとおりとする。</t>
  </si>
  <si>
    <t>・文化ホール敷地内の植栽を適切に保護、育成、落葉の処理を行う。また、公共施設群敷地周辺の植栽の落葉も処理する。</t>
  </si>
  <si>
    <t>開設準備業務</t>
  </si>
  <si>
    <t>⑥</t>
  </si>
  <si>
    <t>・広報宣伝業務（施設ホームページの開設等）</t>
  </si>
  <si>
    <t>こけら落とし公演業務</t>
  </si>
  <si>
    <t>・市民利用料金の割引</t>
  </si>
  <si>
    <t xml:space="preserve"> 舞台進行について、主催者との事前打合せ
</t>
  </si>
  <si>
    <t xml:space="preserve"> 対象施設</t>
  </si>
  <si>
    <t>営業時間等</t>
  </si>
  <si>
    <t>屋根</t>
    <rPh sb="0" eb="2">
      <t>ヤネ</t>
    </rPh>
    <phoneticPr fontId="5"/>
  </si>
  <si>
    <t>営業日は毎日とし、営業時間は24時間とする。</t>
  </si>
  <si>
    <t>利用料金</t>
    <rPh sb="0" eb="2">
      <t>リヨウ</t>
    </rPh>
    <rPh sb="2" eb="4">
      <t>リョウキン</t>
    </rPh>
    <phoneticPr fontId="5"/>
  </si>
  <si>
    <t>施設整理</t>
    <rPh sb="0" eb="2">
      <t>シセツ</t>
    </rPh>
    <rPh sb="2" eb="4">
      <t>セイリ</t>
    </rPh>
    <phoneticPr fontId="5"/>
  </si>
  <si>
    <t> 土・日曜日、祝日等の繁忙時には、交通整理員を地下駐車場出入口に配置し、円滑な利用を妨げる事故やトラブル等がないように、交通整理・誘導を適切に行う。また、必要に応じて、各施設の出入口や場内の交通整理員を増員する。</t>
  </si>
  <si>
    <t>室　　名</t>
    <rPh sb="0" eb="1">
      <t>シツ</t>
    </rPh>
    <rPh sb="3" eb="4">
      <t>メイ</t>
    </rPh>
    <phoneticPr fontId="37"/>
  </si>
  <si>
    <t> 閉場時間中の駐車場内における、適切な管理を行うこと。また、必要に応じて夜間巡回を実施する。</t>
  </si>
  <si>
    <t> SPCは、光熱水費等（水道使用料、下水道使用料、電気使用料等）を支払う。</t>
  </si>
  <si>
    <t>付帯施設運営業務</t>
  </si>
  <si>
    <t>費用の負担</t>
    <rPh sb="0" eb="2">
      <t>ヒヨウ</t>
    </rPh>
    <rPh sb="3" eb="5">
      <t>フタン</t>
    </rPh>
    <phoneticPr fontId="5"/>
  </si>
  <si>
    <t>（様式5-2-7）施設整備費内訳書</t>
    <rPh sb="14" eb="17">
      <t>ウチワケショ</t>
    </rPh>
    <phoneticPr fontId="18"/>
  </si>
  <si>
    <t>施設整備費合計</t>
    <rPh sb="0" eb="2">
      <t>シセツ</t>
    </rPh>
    <rPh sb="2" eb="5">
      <t>セイビヒ</t>
    </rPh>
    <rPh sb="5" eb="7">
      <t>ゴウケイ</t>
    </rPh>
    <phoneticPr fontId="18"/>
  </si>
  <si>
    <t> 緊急に修繕を行った場合、速やかに市へ報告する。</t>
  </si>
  <si>
    <t>第6</t>
  </si>
  <si>
    <t>共通設備維持管理業務</t>
  </si>
  <si>
    <t>維持管理業務期間</t>
    <rPh sb="0" eb="2">
      <t>イジ</t>
    </rPh>
    <rPh sb="2" eb="4">
      <t>カンリ</t>
    </rPh>
    <rPh sb="4" eb="6">
      <t>ギョウム</t>
    </rPh>
    <rPh sb="6" eb="8">
      <t>キカン</t>
    </rPh>
    <phoneticPr fontId="5"/>
  </si>
  <si>
    <t>SPCは、事業期間において維持管理業務の全体を安全かつ適切に業務を遂行する統括責任者を定め、業務の開始前に市に届け出ること。</t>
  </si>
  <si>
    <t> 上記のうち、経年劣化等管理上の瑕疵によらない施設・設備の損傷（不可抗力によるものを含む）、また、税法上の資本的支出に該当するものは市との協議により決定する。</t>
  </si>
  <si>
    <t>業務範囲</t>
    <rPh sb="0" eb="2">
      <t>ギョウム</t>
    </rPh>
    <rPh sb="2" eb="4">
      <t>ハンイ</t>
    </rPh>
    <phoneticPr fontId="5"/>
  </si>
  <si>
    <t> 地下ピットの防水性を維持する。</t>
  </si>
  <si>
    <t>閲覧室</t>
    <rPh sb="0" eb="3">
      <t>エツランシツ</t>
    </rPh>
    <phoneticPr fontId="18"/>
  </si>
  <si>
    <t xml:space="preserve"> その他の業務</t>
  </si>
  <si>
    <t> ガラスが破損、ひび割れしていない状態を維持する。</t>
  </si>
  <si>
    <t> 変形、損傷がない状態を維持する。</t>
  </si>
  <si>
    <t> ひび割れ、浮きまたは摩耗及びはがれ等がない状態を維持する。</t>
  </si>
  <si>
    <t>⑧</t>
  </si>
  <si>
    <t>定期点検</t>
    <rPh sb="0" eb="2">
      <t>テイキ</t>
    </rPh>
    <rPh sb="2" eb="4">
      <t>テンケン</t>
    </rPh>
    <phoneticPr fontId="5"/>
  </si>
  <si>
    <t> 対象物について、常に正常な機能を維持できるよう、設備系統ごとに定期的な点検を実施すること。</t>
  </si>
  <si>
    <t>作業室</t>
  </si>
  <si>
    <t> 緊急に修繕を行った場合、速やかに市へ報告すること。</t>
  </si>
  <si>
    <t> 照明機器、空調機器等の電気設備の電気保安は、適切な管理を行うものとし、定期点検を月1回、年次点検を年1回以上実施する。</t>
  </si>
  <si>
    <t> エレベーター設備は、定期点検を月1回以上実施する。</t>
  </si>
  <si>
    <t> 給排水設備等は、定期点検・清掃を年2回以上実施する。</t>
  </si>
  <si>
    <t> 各施設、設備とも本来の機能を発揮できる状態に保つようにする。</t>
  </si>
  <si>
    <t>廃棄物処理業務</t>
  </si>
  <si>
    <t>②設計業務及び関連業務費</t>
    <rPh sb="1" eb="3">
      <t>セッケイ</t>
    </rPh>
    <rPh sb="3" eb="5">
      <t>ギョウム</t>
    </rPh>
    <rPh sb="5" eb="6">
      <t>オヨ</t>
    </rPh>
    <rPh sb="7" eb="9">
      <t>カンレン</t>
    </rPh>
    <rPh sb="9" eb="11">
      <t>ギョウム</t>
    </rPh>
    <rPh sb="11" eb="12">
      <t>ヒ</t>
    </rPh>
    <phoneticPr fontId="18"/>
  </si>
  <si>
    <t> 廃棄物処理にあたっては、法令等を遵守しリサイクル・ごみ減量等に配慮して行い、ごみ袋に関しては市指定のごみ袋を使用する。</t>
  </si>
  <si>
    <t>「第５　運営業務に関する要求水準、１文化ホール運営業務、（２）対象施設」による。</t>
  </si>
  <si>
    <t> 施設及び設備の大規模修繕に係る費用は、原則として市が対応する。</t>
  </si>
  <si>
    <t> 劣化等についても定期的に調査・診断・判定を行う。</t>
  </si>
  <si>
    <t>・建築基準法第12条等の対象となる各種法定点検の定めにより、点検を実施する。</t>
  </si>
  <si>
    <t>舞台維持管理業務</t>
  </si>
  <si>
    <t xml:space="preserve"> 舞台機構類、照明設備・機器類、音響・映像設備・機器類、その他大道具類の操作、配置、格納、整備、点検、管理等
</t>
  </si>
  <si>
    <t>維持管理業務期間</t>
  </si>
  <si>
    <t>「第５　運営業務に関する要求水準、２地下駐車場運営業務、（５）業務の実施体制等」による。</t>
  </si>
  <si>
    <t>防犯・防災設備</t>
    <rPh sb="0" eb="2">
      <t>ボウハン</t>
    </rPh>
    <rPh sb="3" eb="5">
      <t>ボウサイ</t>
    </rPh>
    <rPh sb="5" eb="7">
      <t>セツビ</t>
    </rPh>
    <phoneticPr fontId="5"/>
  </si>
  <si>
    <t> 地下駐車場内における車両の盗難、破壊、車上荒らし等に対する保安対策を講じ、実施する。</t>
  </si>
  <si>
    <t>一般備品調達・設置費</t>
  </si>
  <si>
    <t>SPCは、事業期間を通じて、責任ある事業主体として要求水準を満たすとともに、自らが提案した事業計画に基づき、適正かつ確実に事業を遂行すること。また、SPCは、SPC提案のみならず、事業期間中において、本事業の安定的かつ円滑な推進に必要となると判断した業務を実施する。
そのため、自らの経営について適切に管理し、事業の安定性を維持するとともに、事業推進について総合的に管理するため、以下の業務を行うものとする。</t>
  </si>
  <si>
    <t>・ 各業務における実施責任が明確になっているとともに、適切なリスクの分担が図られていること。</t>
  </si>
  <si>
    <t>SPCは、自らの定款の写しを、事業契約の締結後及び定款に変更があった場合、10営業日以内に市に提出する。</t>
  </si>
  <si>
    <t>楽屋備品庫</t>
  </si>
  <si>
    <t>提出物の管理</t>
    <rPh sb="0" eb="2">
      <t>テイシュツ</t>
    </rPh>
    <rPh sb="2" eb="3">
      <t>ブツ</t>
    </rPh>
    <rPh sb="4" eb="6">
      <t>カンリ</t>
    </rPh>
    <phoneticPr fontId="5"/>
  </si>
  <si>
    <t>事業計画書の作成</t>
    <rPh sb="0" eb="2">
      <t>ジギョウ</t>
    </rPh>
    <rPh sb="2" eb="5">
      <t>ケイカクショ</t>
    </rPh>
    <rPh sb="6" eb="8">
      <t>サクセイ</t>
    </rPh>
    <phoneticPr fontId="5"/>
  </si>
  <si>
    <t>次年度の事業計画書を作成して提出する。作成に当たっては、市と必ず調整し、記載する内容は、次のとおりとする。</t>
  </si>
  <si>
    <t>担当部局との連絡調整に努める。</t>
  </si>
  <si>
    <t>運営業務及び管理業務が適正に運営されているか、市が定期及び随時に確認する。特に文化ホールの運営業務については、本書に記載している文化ホールの基本コンセプト及び基本方針の実現をめざして、適切な運営がされているか確認を行い、必要に応じて改善を求めるものとする。
また、利用者及び観客の意見等を聴取するためのアンケート、意見交換会、評価の会議を行うものとする。なお、評価の会議実施時における説明、資料作成を行うものとする。</t>
  </si>
  <si>
    <t>危機管理マニュアルの作成</t>
  </si>
  <si>
    <t>・風水害発生のおそれがある場合の対応体制に関すること。</t>
  </si>
  <si>
    <t>・ 夜間・休館日等の閉館時において、台風、豪雨等により災害発生の危険が高まった時は、市の指示に従い、1名以上の従事者が施設に参集する。</t>
  </si>
  <si>
    <t> 事業終了時までに建物劣化調査を実施し、結果を踏まえた報告書を市に提出する。劣化調査の方法は、目視や触診、打診等による調査を基本とし、劣化調査報告書の内容を含め、事前に市と協議を行うものとする。実施時期は、市と協議のうえ定める。</t>
  </si>
  <si>
    <t>４ 【別紙4】一般備品リスト</t>
  </si>
  <si>
    <t>建築面積</t>
    <rPh sb="0" eb="2">
      <t>ケンチク</t>
    </rPh>
    <rPh sb="2" eb="4">
      <t>メンセキ</t>
    </rPh>
    <phoneticPr fontId="37"/>
  </si>
  <si>
    <t>屋根</t>
    <rPh sb="0" eb="2">
      <t>ヤネ</t>
    </rPh>
    <phoneticPr fontId="37"/>
  </si>
  <si>
    <t>開口部</t>
    <rPh sb="0" eb="3">
      <t>カイコウブ</t>
    </rPh>
    <phoneticPr fontId="37"/>
  </si>
  <si>
    <t>面積
（㎡）</t>
    <rPh sb="0" eb="2">
      <t>メンセキ</t>
    </rPh>
    <phoneticPr fontId="37"/>
  </si>
  <si>
    <t>備　考</t>
    <rPh sb="0" eb="1">
      <t>ソナエ</t>
    </rPh>
    <rPh sb="2" eb="3">
      <t>コウ</t>
    </rPh>
    <phoneticPr fontId="37"/>
  </si>
  <si>
    <t>壁</t>
    <rPh sb="0" eb="1">
      <t>カベ</t>
    </rPh>
    <phoneticPr fontId="37"/>
  </si>
  <si>
    <t>文化ホール</t>
    <rPh sb="0" eb="2">
      <t>ブンカ</t>
    </rPh>
    <phoneticPr fontId="37"/>
  </si>
  <si>
    <t>主催者控室</t>
    <rPh sb="0" eb="3">
      <t>シュサイシャ</t>
    </rPh>
    <rPh sb="3" eb="5">
      <t>ヒカエシツ</t>
    </rPh>
    <phoneticPr fontId="18"/>
  </si>
  <si>
    <t>多目的室（中）</t>
  </si>
  <si>
    <t>項目</t>
    <rPh sb="0" eb="2">
      <t>コウモク</t>
    </rPh>
    <phoneticPr fontId="5"/>
  </si>
  <si>
    <t>注）項目は提案内容に応じて適宜追加すること。</t>
    <rPh sb="0" eb="1">
      <t>チュウ</t>
    </rPh>
    <rPh sb="2" eb="4">
      <t>コウモク</t>
    </rPh>
    <rPh sb="5" eb="7">
      <t>テイアン</t>
    </rPh>
    <rPh sb="7" eb="9">
      <t>ナイヨウ</t>
    </rPh>
    <rPh sb="10" eb="11">
      <t>オウ</t>
    </rPh>
    <rPh sb="13" eb="15">
      <t>テキギ</t>
    </rPh>
    <rPh sb="15" eb="17">
      <t>ツイカ</t>
    </rPh>
    <phoneticPr fontId="37"/>
  </si>
  <si>
    <t>第1</t>
    <rPh sb="0" eb="1">
      <t>ダイ</t>
    </rPh>
    <phoneticPr fontId="38"/>
  </si>
  <si>
    <t>周辺家屋調査費等</t>
    <rPh sb="0" eb="2">
      <t>シュウヘン</t>
    </rPh>
    <rPh sb="2" eb="4">
      <t>カオク</t>
    </rPh>
    <rPh sb="4" eb="6">
      <t>チョウサ</t>
    </rPh>
    <rPh sb="6" eb="7">
      <t>ヒ</t>
    </rPh>
    <rPh sb="7" eb="8">
      <t>トウ</t>
    </rPh>
    <phoneticPr fontId="39"/>
  </si>
  <si>
    <t>基本設計費</t>
    <rPh sb="0" eb="2">
      <t>キホン</t>
    </rPh>
    <rPh sb="2" eb="4">
      <t>セッケイ</t>
    </rPh>
    <rPh sb="4" eb="5">
      <t>ヒ</t>
    </rPh>
    <phoneticPr fontId="18"/>
  </si>
  <si>
    <t>実施設計費</t>
    <rPh sb="0" eb="2">
      <t>ジッシ</t>
    </rPh>
    <rPh sb="2" eb="4">
      <t>セッケイ</t>
    </rPh>
    <rPh sb="4" eb="5">
      <t>ヒ</t>
    </rPh>
    <phoneticPr fontId="18"/>
  </si>
  <si>
    <t>ピアノ庫</t>
  </si>
  <si>
    <t>昇降機設備工事</t>
    <rPh sb="0" eb="3">
      <t>ショウコウキ</t>
    </rPh>
    <rPh sb="3" eb="5">
      <t>セツビ</t>
    </rPh>
    <rPh sb="5" eb="7">
      <t>コウジ</t>
    </rPh>
    <phoneticPr fontId="18"/>
  </si>
  <si>
    <t>共通費</t>
    <rPh sb="0" eb="2">
      <t>キョウツウ</t>
    </rPh>
    <rPh sb="2" eb="3">
      <t>ヒ</t>
    </rPh>
    <phoneticPr fontId="18"/>
  </si>
  <si>
    <t>共通仮設費</t>
    <rPh sb="0" eb="2">
      <t>キョウツウ</t>
    </rPh>
    <rPh sb="2" eb="4">
      <t>カセツ</t>
    </rPh>
    <rPh sb="4" eb="5">
      <t>ヒ</t>
    </rPh>
    <phoneticPr fontId="18"/>
  </si>
  <si>
    <t>一般管理費</t>
    <rPh sb="0" eb="2">
      <t>イッパン</t>
    </rPh>
    <rPh sb="2" eb="5">
      <t>カンリヒ</t>
    </rPh>
    <phoneticPr fontId="18"/>
  </si>
  <si>
    <t>項目1</t>
    <rPh sb="0" eb="2">
      <t>コウモク</t>
    </rPh>
    <phoneticPr fontId="38"/>
  </si>
  <si>
    <t>実施設計費</t>
  </si>
  <si>
    <t>新築工事費</t>
  </si>
  <si>
    <t>管制機器設備工事</t>
    <rPh sb="0" eb="2">
      <t>カンセイ</t>
    </rPh>
    <rPh sb="2" eb="4">
      <t>キキ</t>
    </rPh>
    <rPh sb="4" eb="6">
      <t>セツビ</t>
    </rPh>
    <rPh sb="6" eb="8">
      <t>コウジ</t>
    </rPh>
    <phoneticPr fontId="18"/>
  </si>
  <si>
    <t>事務室</t>
  </si>
  <si>
    <t>○</t>
  </si>
  <si>
    <t>要求水準書チェックリスト（主）</t>
    <rPh sb="0" eb="2">
      <t>ヨウキュウ</t>
    </rPh>
    <rPh sb="2" eb="4">
      <t>スイジュン</t>
    </rPh>
    <rPh sb="4" eb="5">
      <t>ショ</t>
    </rPh>
    <rPh sb="13" eb="14">
      <t>シュ</t>
    </rPh>
    <phoneticPr fontId="5"/>
  </si>
  <si>
    <t>施設整備費（A1）</t>
    <rPh sb="0" eb="2">
      <t>シセツ</t>
    </rPh>
    <rPh sb="2" eb="5">
      <t>セイビヒ</t>
    </rPh>
    <phoneticPr fontId="18"/>
  </si>
  <si>
    <t>消費税及び地方消費税</t>
    <rPh sb="0" eb="3">
      <t>ショウヒゼイ</t>
    </rPh>
    <rPh sb="3" eb="4">
      <t>オヨ</t>
    </rPh>
    <rPh sb="5" eb="7">
      <t>チホウ</t>
    </rPh>
    <rPh sb="7" eb="10">
      <t>ショウヒゼイ</t>
    </rPh>
    <phoneticPr fontId="5"/>
  </si>
  <si>
    <t>⑥その他の費用</t>
    <rPh sb="3" eb="4">
      <t>タ</t>
    </rPh>
    <rPh sb="5" eb="7">
      <t>ヒヨウ</t>
    </rPh>
    <phoneticPr fontId="18"/>
  </si>
  <si>
    <t>④工事監理業務費</t>
    <rPh sb="1" eb="3">
      <t>コウジ</t>
    </rPh>
    <rPh sb="3" eb="5">
      <t>カンリ</t>
    </rPh>
    <rPh sb="5" eb="8">
      <t>ギョウムヒ</t>
    </rPh>
    <phoneticPr fontId="5"/>
  </si>
  <si>
    <t>（様式9-18）文化ホール　面積表</t>
    <rPh sb="1" eb="3">
      <t>ヨウシキ</t>
    </rPh>
    <rPh sb="8" eb="10">
      <t>ブンカ</t>
    </rPh>
    <rPh sb="14" eb="16">
      <t>メンセキ</t>
    </rPh>
    <rPh sb="16" eb="17">
      <t>ヒョウ</t>
    </rPh>
    <phoneticPr fontId="5"/>
  </si>
  <si>
    <t>（様式9-19）文化ホール　内部仕上げ表</t>
    <rPh sb="1" eb="3">
      <t>ヨウシキ</t>
    </rPh>
    <rPh sb="8" eb="10">
      <t>ブンカ</t>
    </rPh>
    <rPh sb="14" eb="16">
      <t>ナイブ</t>
    </rPh>
    <rPh sb="16" eb="18">
      <t>シア</t>
    </rPh>
    <rPh sb="19" eb="20">
      <t>ヒョウ</t>
    </rPh>
    <phoneticPr fontId="5"/>
  </si>
  <si>
    <t>１　建築概要</t>
    <rPh sb="2" eb="4">
      <t>ケンチク</t>
    </rPh>
    <rPh sb="4" eb="6">
      <t>ガイヨウ</t>
    </rPh>
    <phoneticPr fontId="37"/>
  </si>
  <si>
    <t>ＡＶライブラリー</t>
  </si>
  <si>
    <t>延床面積</t>
    <rPh sb="0" eb="1">
      <t>ノ</t>
    </rPh>
    <rPh sb="1" eb="4">
      <t>ユカメンセキ</t>
    </rPh>
    <phoneticPr fontId="37"/>
  </si>
  <si>
    <t>最高高さ</t>
    <rPh sb="0" eb="2">
      <t>サイコウ</t>
    </rPh>
    <rPh sb="2" eb="3">
      <t>タカ</t>
    </rPh>
    <phoneticPr fontId="37"/>
  </si>
  <si>
    <t>容積率</t>
    <rPh sb="0" eb="2">
      <t>ヨウセキ</t>
    </rPh>
    <rPh sb="2" eb="3">
      <t>リツ</t>
    </rPh>
    <phoneticPr fontId="37"/>
  </si>
  <si>
    <t>付帯施設</t>
    <rPh sb="0" eb="2">
      <t>フタイ</t>
    </rPh>
    <rPh sb="2" eb="4">
      <t>シセツ</t>
    </rPh>
    <phoneticPr fontId="37"/>
  </si>
  <si>
    <t>マルチルーム</t>
  </si>
  <si>
    <t>当日券ボックス</t>
    <rPh sb="0" eb="3">
      <t>トウジツケン</t>
    </rPh>
    <phoneticPr fontId="18"/>
  </si>
  <si>
    <t>会議室Ｃ（講座室）</t>
  </si>
  <si>
    <t>フリースペース</t>
  </si>
  <si>
    <t>和室</t>
    <rPh sb="0" eb="2">
      <t>ワシツ</t>
    </rPh>
    <phoneticPr fontId="5"/>
  </si>
  <si>
    <t>備品庫</t>
  </si>
  <si>
    <t>更衣室・シャワー室</t>
    <rPh sb="0" eb="3">
      <t>コウイシツ</t>
    </rPh>
    <rPh sb="8" eb="9">
      <t>シツ</t>
    </rPh>
    <phoneticPr fontId="5"/>
  </si>
  <si>
    <t>給湯室</t>
  </si>
  <si>
    <t>・プロセニアム開口高さは8.7メートル程度とし、音響反射板使用時に最大12メートル程度とする。</t>
  </si>
  <si>
    <t xml:space="preserve">・袖舞台間口は上手下手それぞれ3間以上、奥行は10間程度とする。
</t>
  </si>
  <si>
    <t xml:space="preserve">・多彩な催事に対応するプロセニアム形式とし、音響反射板使用時に上下の開口調整ができる構造とする。
</t>
  </si>
  <si>
    <t xml:space="preserve">・舞台への出入口部分には前室を設ける。
</t>
  </si>
  <si>
    <t xml:space="preserve">・親子室や同時通訳利用等の多目的な利用を可能とする。
</t>
  </si>
  <si>
    <t xml:space="preserve">・親子室利用時は、計10席以上の収容人数に対応した空間とする。
</t>
  </si>
  <si>
    <t>客用トイレ</t>
  </si>
  <si>
    <t>舞台備品庫</t>
  </si>
  <si>
    <t>コンサート用備品庫</t>
  </si>
  <si>
    <t>調光器盤室</t>
  </si>
  <si>
    <t>アンプ室</t>
  </si>
  <si>
    <t>調光操作室</t>
  </si>
  <si>
    <t>音響調整室</t>
  </si>
  <si>
    <t>中楽屋</t>
  </si>
  <si>
    <t>喫煙室</t>
  </si>
  <si>
    <t>舞台スタッフ</t>
  </si>
  <si>
    <t>授乳室、おむつコーナー</t>
  </si>
  <si>
    <t>自動販売機コーナー</t>
  </si>
  <si>
    <t>倉庫</t>
  </si>
  <si>
    <t>会議室</t>
  </si>
  <si>
    <t>舞台打合室</t>
  </si>
  <si>
    <t>対面朗読室</t>
  </si>
  <si>
    <t>会社名</t>
    <rPh sb="0" eb="3">
      <t>カイシャメイ</t>
    </rPh>
    <phoneticPr fontId="38"/>
  </si>
  <si>
    <t>消火設備</t>
  </si>
  <si>
    <t>項　目</t>
    <rPh sb="0" eb="1">
      <t>コウ</t>
    </rPh>
    <rPh sb="2" eb="3">
      <t>メ</t>
    </rPh>
    <phoneticPr fontId="37"/>
  </si>
  <si>
    <t>緑化面積(緑化率）</t>
    <rPh sb="0" eb="2">
      <t>リョッカ</t>
    </rPh>
    <rPh sb="2" eb="4">
      <t>メンセキ</t>
    </rPh>
    <rPh sb="5" eb="7">
      <t>リョッカ</t>
    </rPh>
    <rPh sb="7" eb="8">
      <t>リツ</t>
    </rPh>
    <phoneticPr fontId="18"/>
  </si>
  <si>
    <t>熱源設備</t>
  </si>
  <si>
    <t>ガス設備</t>
  </si>
  <si>
    <t>時計表示</t>
  </si>
  <si>
    <t>注2）</t>
    <rPh sb="0" eb="1">
      <t>チュウ</t>
    </rPh>
    <phoneticPr fontId="18"/>
  </si>
  <si>
    <t>電子メール</t>
    <rPh sb="0" eb="2">
      <t>デンシ</t>
    </rPh>
    <phoneticPr fontId="38"/>
  </si>
  <si>
    <t>合計金額は、入札書（様式5-1）と一致させること。</t>
  </si>
  <si>
    <t>説明欄には、積算根拠を出来る限り具体的に記載すること。</t>
  </si>
  <si>
    <t>注）舞台関係の諸室等、大ホール・小ホールで兼用するものはその旨を備考欄に記載のうえ、</t>
    <rPh sb="0" eb="1">
      <t>チュウ</t>
    </rPh>
    <rPh sb="2" eb="4">
      <t>ブタイ</t>
    </rPh>
    <rPh sb="4" eb="6">
      <t>カンケイ</t>
    </rPh>
    <rPh sb="7" eb="8">
      <t>ショ</t>
    </rPh>
    <rPh sb="8" eb="9">
      <t>シツ</t>
    </rPh>
    <rPh sb="9" eb="10">
      <t>ナド</t>
    </rPh>
    <rPh sb="11" eb="12">
      <t>ダイ</t>
    </rPh>
    <rPh sb="16" eb="17">
      <t>ショウ</t>
    </rPh>
    <rPh sb="21" eb="23">
      <t>ケンヨウ</t>
    </rPh>
    <rPh sb="30" eb="31">
      <t>ムネ</t>
    </rPh>
    <rPh sb="32" eb="34">
      <t>ビコウ</t>
    </rPh>
    <rPh sb="34" eb="35">
      <t>ラン</t>
    </rPh>
    <rPh sb="36" eb="38">
      <t>キサイ</t>
    </rPh>
    <phoneticPr fontId="37"/>
  </si>
  <si>
    <t>収入</t>
  </si>
  <si>
    <r>
      <t>基礎</t>
    </r>
    <r>
      <rPr>
        <sz val="11"/>
        <color theme="1"/>
        <rFont val="HGSｺﾞｼｯｸM"/>
      </rPr>
      <t>形式</t>
    </r>
    <rPh sb="0" eb="2">
      <t>キソ</t>
    </rPh>
    <rPh sb="2" eb="4">
      <t>ケイシキ</t>
    </rPh>
    <phoneticPr fontId="37"/>
  </si>
  <si>
    <t>搬入ヤード・
荷捌きスペース</t>
  </si>
  <si>
    <t>建物工事</t>
    <rPh sb="0" eb="2">
      <t>タテモノ</t>
    </rPh>
    <rPh sb="2" eb="4">
      <t>コウジ</t>
    </rPh>
    <phoneticPr fontId="5"/>
  </si>
  <si>
    <t>施設整備費　合計（税抜）</t>
    <rPh sb="0" eb="2">
      <t>シセツ</t>
    </rPh>
    <rPh sb="2" eb="5">
      <t>セイビヒ</t>
    </rPh>
    <rPh sb="6" eb="8">
      <t>ゴウケイ</t>
    </rPh>
    <rPh sb="9" eb="11">
      <t>ゼイヌ</t>
    </rPh>
    <phoneticPr fontId="18"/>
  </si>
  <si>
    <t>ｼｰﾘﾝｸﾞﾗｲﾄ投光室</t>
  </si>
  <si>
    <r>
      <t>注）項目は提案内容に応じて適宜追加</t>
    </r>
    <r>
      <rPr>
        <sz val="11"/>
        <color theme="1"/>
        <rFont val="HGSｺﾞｼｯｸM"/>
      </rPr>
      <t>・編集すること。</t>
    </r>
    <rPh sb="0" eb="1">
      <t>チュウ</t>
    </rPh>
    <rPh sb="2" eb="4">
      <t>コウモク</t>
    </rPh>
    <rPh sb="5" eb="7">
      <t>テイアン</t>
    </rPh>
    <rPh sb="7" eb="9">
      <t>ナイヨウ</t>
    </rPh>
    <rPh sb="10" eb="11">
      <t>オウ</t>
    </rPh>
    <rPh sb="13" eb="15">
      <t>テキギ</t>
    </rPh>
    <rPh sb="15" eb="17">
      <t>ツイカ</t>
    </rPh>
    <rPh sb="18" eb="20">
      <t>ヘンシュウ</t>
    </rPh>
    <phoneticPr fontId="37"/>
  </si>
  <si>
    <t>注）ホワイエ・客用トイレなど複数のエリアになるものについては、エリア毎の主な仕上げが分かるように記載すること。</t>
    <rPh sb="7" eb="9">
      <t>キャクヨウ</t>
    </rPh>
    <rPh sb="14" eb="16">
      <t>フクスウ</t>
    </rPh>
    <rPh sb="34" eb="35">
      <t>ゴト</t>
    </rPh>
    <rPh sb="36" eb="37">
      <t>オモ</t>
    </rPh>
    <rPh sb="38" eb="40">
      <t>シア</t>
    </rPh>
    <rPh sb="42" eb="43">
      <t>ワ</t>
    </rPh>
    <phoneticPr fontId="5"/>
  </si>
  <si>
    <t>周辺家屋調査費</t>
  </si>
  <si>
    <t>（様式9-24）生涯学習センター　内部仕上げ表</t>
    <rPh sb="1" eb="3">
      <t>ヨウシキ</t>
    </rPh>
    <rPh sb="8" eb="10">
      <t>ショウガイ</t>
    </rPh>
    <rPh sb="10" eb="12">
      <t>ガクシュウ</t>
    </rPh>
    <rPh sb="17" eb="19">
      <t>ナイブ</t>
    </rPh>
    <rPh sb="19" eb="21">
      <t>シア</t>
    </rPh>
    <rPh sb="22" eb="23">
      <t>ヒョウ</t>
    </rPh>
    <phoneticPr fontId="5"/>
  </si>
  <si>
    <t>（様式9-23）生涯学習センター　面積表</t>
    <rPh sb="1" eb="3">
      <t>ヨウシキ</t>
    </rPh>
    <rPh sb="8" eb="10">
      <t>ショウガイ</t>
    </rPh>
    <rPh sb="10" eb="12">
      <t>ガクシュウ</t>
    </rPh>
    <rPh sb="17" eb="19">
      <t>メンセキ</t>
    </rPh>
    <rPh sb="19" eb="20">
      <t>ヒョウ</t>
    </rPh>
    <phoneticPr fontId="5"/>
  </si>
  <si>
    <t>項目3</t>
    <rPh sb="0" eb="2">
      <t>コウモク</t>
    </rPh>
    <phoneticPr fontId="38"/>
  </si>
  <si>
    <t>（様式9-34）付帯施設　内部仕上げ表</t>
    <rPh sb="1" eb="3">
      <t>ヨウシキ</t>
    </rPh>
    <rPh sb="8" eb="10">
      <t>フタイ</t>
    </rPh>
    <rPh sb="10" eb="12">
      <t>シセツ</t>
    </rPh>
    <rPh sb="13" eb="15">
      <t>ナイブ</t>
    </rPh>
    <rPh sb="15" eb="17">
      <t>シア</t>
    </rPh>
    <rPh sb="18" eb="19">
      <t>ヒョウ</t>
    </rPh>
    <phoneticPr fontId="5"/>
  </si>
  <si>
    <t>入札受付番号</t>
  </si>
  <si>
    <t>SPC利息（B1）</t>
    <rPh sb="3" eb="5">
      <t>リソク</t>
    </rPh>
    <phoneticPr fontId="5"/>
  </si>
  <si>
    <t>（様式5-2-1）施設整備費等内訳書</t>
    <rPh sb="1" eb="3">
      <t>ヨウシキ</t>
    </rPh>
    <rPh sb="9" eb="11">
      <t>シセツ</t>
    </rPh>
    <rPh sb="11" eb="14">
      <t>セイビヒ</t>
    </rPh>
    <rPh sb="14" eb="15">
      <t>トウ</t>
    </rPh>
    <rPh sb="15" eb="16">
      <t>ウチ</t>
    </rPh>
    <rPh sb="16" eb="18">
      <t>ヤクショ</t>
    </rPh>
    <phoneticPr fontId="18"/>
  </si>
  <si>
    <t>プールの魅力向上、ハイグレード化による集客力の向上につなげるため、屋内プール、屋外プールの建物配置は整備用地を一体とし、箕面の山並みを望む景観に配慮する。</t>
  </si>
  <si>
    <t>①第二総合運動場（賑わい施設を除く）</t>
    <rPh sb="1" eb="3">
      <t>ダイニ</t>
    </rPh>
    <rPh sb="3" eb="5">
      <t>ソウゴウ</t>
    </rPh>
    <rPh sb="5" eb="8">
      <t>ウンドウジョウ</t>
    </rPh>
    <rPh sb="9" eb="10">
      <t>ニギ</t>
    </rPh>
    <rPh sb="12" eb="14">
      <t>シセツ</t>
    </rPh>
    <rPh sb="15" eb="16">
      <t>ノゾ</t>
    </rPh>
    <phoneticPr fontId="18"/>
  </si>
  <si>
    <t>②賑わい施設</t>
    <rPh sb="1" eb="2">
      <t>ニギ</t>
    </rPh>
    <rPh sb="4" eb="6">
      <t>シセツ</t>
    </rPh>
    <phoneticPr fontId="18"/>
  </si>
  <si>
    <t>＜第二総合運動場（賑わい施設を除く）収支構造図＞</t>
    <rPh sb="1" eb="3">
      <t>ダイニ</t>
    </rPh>
    <rPh sb="3" eb="5">
      <t>ソウゴウ</t>
    </rPh>
    <rPh sb="5" eb="8">
      <t>ウンドウジョウ</t>
    </rPh>
    <rPh sb="9" eb="10">
      <t>ニギ</t>
    </rPh>
    <rPh sb="12" eb="14">
      <t>シセツ</t>
    </rPh>
    <rPh sb="15" eb="16">
      <t>ノゾ</t>
    </rPh>
    <rPh sb="18" eb="20">
      <t>シュウシ</t>
    </rPh>
    <rPh sb="20" eb="23">
      <t>コウゾウズ</t>
    </rPh>
    <phoneticPr fontId="18"/>
  </si>
  <si>
    <t>維持管理運営費（C1)</t>
    <rPh sb="0" eb="2">
      <t>イジ</t>
    </rPh>
    <rPh sb="2" eb="4">
      <t>カンリ</t>
    </rPh>
    <rPh sb="4" eb="7">
      <t>ウンエイヒ</t>
    </rPh>
    <phoneticPr fontId="18"/>
  </si>
  <si>
    <t>屋内プール</t>
    <rPh sb="0" eb="2">
      <t>オクナイ</t>
    </rPh>
    <phoneticPr fontId="18"/>
  </si>
  <si>
    <t>屋外プール</t>
    <rPh sb="0" eb="2">
      <t>オクガイ</t>
    </rPh>
    <phoneticPr fontId="5"/>
  </si>
  <si>
    <t>○「既存施設」「廃止予定施設」「テニスコート」の収支構造</t>
  </si>
  <si>
    <t>テニスコート</t>
  </si>
  <si>
    <t>施設整備費（a1)</t>
    <rPh sb="0" eb="2">
      <t>シセツ</t>
    </rPh>
    <rPh sb="2" eb="4">
      <t>セイビ</t>
    </rPh>
    <rPh sb="4" eb="5">
      <t>ヒ</t>
    </rPh>
    <phoneticPr fontId="18"/>
  </si>
  <si>
    <t>市への賃借料（e1)</t>
    <rPh sb="0" eb="1">
      <t>シ</t>
    </rPh>
    <rPh sb="3" eb="6">
      <t>チンシャクリョウ</t>
    </rPh>
    <phoneticPr fontId="18"/>
  </si>
  <si>
    <t>維持管理運営費（c1)</t>
    <rPh sb="0" eb="2">
      <t>イジ</t>
    </rPh>
    <rPh sb="2" eb="4">
      <t>カンリ</t>
    </rPh>
    <rPh sb="4" eb="6">
      <t>ウンエイ</t>
    </rPh>
    <rPh sb="6" eb="7">
      <t>ヒ</t>
    </rPh>
    <phoneticPr fontId="18"/>
  </si>
  <si>
    <t>＜賑わい施設　収支構造図＞</t>
    <rPh sb="1" eb="2">
      <t>ニギ</t>
    </rPh>
    <rPh sb="4" eb="6">
      <t>シセツ</t>
    </rPh>
    <rPh sb="7" eb="9">
      <t>シュウシ</t>
    </rPh>
    <rPh sb="9" eb="12">
      <t>コウゾウズ</t>
    </rPh>
    <phoneticPr fontId="18"/>
  </si>
  <si>
    <t>プールの水質維持管理業務</t>
  </si>
  <si>
    <t>令和●年度</t>
    <rPh sb="0" eb="2">
      <t>レイワ</t>
    </rPh>
    <phoneticPr fontId="18"/>
  </si>
  <si>
    <t>品名</t>
    <rPh sb="1" eb="2">
      <t>メイ</t>
    </rPh>
    <phoneticPr fontId="5"/>
  </si>
  <si>
    <t>仕様</t>
    <rPh sb="0" eb="2">
      <t>シヨウ</t>
    </rPh>
    <phoneticPr fontId="5"/>
  </si>
  <si>
    <t>数量</t>
    <rPh sb="0" eb="2">
      <t>スウリョウ</t>
    </rPh>
    <phoneticPr fontId="5"/>
  </si>
  <si>
    <t>単価</t>
    <rPh sb="0" eb="2">
      <t>タンカ</t>
    </rPh>
    <phoneticPr fontId="5"/>
  </si>
  <si>
    <t>備考</t>
    <rPh sb="0" eb="2">
      <t>ビコウ</t>
    </rPh>
    <phoneticPr fontId="5"/>
  </si>
  <si>
    <t>入札受付番号</t>
    <rPh sb="0" eb="2">
      <t>ニュウサツ</t>
    </rPh>
    <rPh sb="2" eb="4">
      <t>ウケツケ</t>
    </rPh>
    <rPh sb="4" eb="6">
      <t>バンゴウ</t>
    </rPh>
    <phoneticPr fontId="5"/>
  </si>
  <si>
    <t>空調工事</t>
    <rPh sb="0" eb="2">
      <t>クウチョウ</t>
    </rPh>
    <rPh sb="2" eb="4">
      <t>コウジ</t>
    </rPh>
    <phoneticPr fontId="5"/>
  </si>
  <si>
    <t>競泳用プール</t>
    <rPh sb="0" eb="3">
      <t>キョウエイヨウ</t>
    </rPh>
    <phoneticPr fontId="5"/>
  </si>
  <si>
    <t>プールサイド</t>
  </si>
  <si>
    <t>子ども用プール</t>
    <rPh sb="0" eb="1">
      <t>コ</t>
    </rPh>
    <rPh sb="3" eb="4">
      <t>ヨウ</t>
    </rPh>
    <phoneticPr fontId="5"/>
  </si>
  <si>
    <t>駐車場</t>
    <rPh sb="0" eb="3">
      <t>チュウシャジョウ</t>
    </rPh>
    <phoneticPr fontId="5"/>
  </si>
  <si>
    <t>テナントからの賃借料（d1)</t>
  </si>
  <si>
    <t>提出者</t>
    <rPh sb="0" eb="2">
      <t>テイシュツ</t>
    </rPh>
    <rPh sb="2" eb="3">
      <t>シャ</t>
    </rPh>
    <phoneticPr fontId="38"/>
  </si>
  <si>
    <t>担当者名</t>
    <rPh sb="0" eb="3">
      <t>タントウシャ</t>
    </rPh>
    <rPh sb="3" eb="4">
      <t>メイ</t>
    </rPh>
    <phoneticPr fontId="38"/>
  </si>
  <si>
    <t>電話番号</t>
    <rPh sb="0" eb="2">
      <t>デンワ</t>
    </rPh>
    <rPh sb="2" eb="4">
      <t>バンゴウ</t>
    </rPh>
    <phoneticPr fontId="38"/>
  </si>
  <si>
    <t>FAX番号</t>
    <rPh sb="3" eb="5">
      <t>バンゴウ</t>
    </rPh>
    <phoneticPr fontId="38"/>
  </si>
  <si>
    <t>該当箇所</t>
    <rPh sb="0" eb="2">
      <t>ガイトウ</t>
    </rPh>
    <rPh sb="2" eb="4">
      <t>カショ</t>
    </rPh>
    <phoneticPr fontId="38"/>
  </si>
  <si>
    <t>質問・意見</t>
    <rPh sb="0" eb="2">
      <t>シツモン</t>
    </rPh>
    <rPh sb="3" eb="5">
      <t>イケン</t>
    </rPh>
    <phoneticPr fontId="38"/>
  </si>
  <si>
    <t>資料名</t>
    <rPh sb="0" eb="2">
      <t>シリョウ</t>
    </rPh>
    <rPh sb="2" eb="3">
      <t>メイ</t>
    </rPh>
    <phoneticPr fontId="38"/>
  </si>
  <si>
    <t>項目5</t>
    <rPh sb="0" eb="2">
      <t>コウモク</t>
    </rPh>
    <phoneticPr fontId="38"/>
  </si>
  <si>
    <t>記載例</t>
    <rPh sb="0" eb="2">
      <t>キサイ</t>
    </rPh>
    <rPh sb="2" eb="3">
      <t>レイ</t>
    </rPh>
    <phoneticPr fontId="38"/>
  </si>
  <si>
    <t>施設引渡後</t>
    <rPh sb="0" eb="2">
      <t>シセツ</t>
    </rPh>
    <rPh sb="2" eb="4">
      <t>ヒキワタシ</t>
    </rPh>
    <rPh sb="4" eb="5">
      <t>ゴ</t>
    </rPh>
    <phoneticPr fontId="5"/>
  </si>
  <si>
    <t>幼児・子ども用プール</t>
    <rPh sb="0" eb="2">
      <t>ヨウジ</t>
    </rPh>
    <rPh sb="3" eb="4">
      <t>コ</t>
    </rPh>
    <rPh sb="6" eb="7">
      <t>ヨウ</t>
    </rPh>
    <phoneticPr fontId="5"/>
  </si>
  <si>
    <t>差額1（E1)</t>
    <rPh sb="0" eb="2">
      <t>サガク</t>
    </rPh>
    <phoneticPr fontId="18"/>
  </si>
  <si>
    <t>市割賦払相当額（f1）</t>
  </si>
  <si>
    <t>注）</t>
    <rPh sb="0" eb="1">
      <t>チュウ</t>
    </rPh>
    <phoneticPr fontId="18"/>
  </si>
  <si>
    <t>R4</t>
  </si>
  <si>
    <t>R5</t>
  </si>
  <si>
    <t>人件費</t>
    <rPh sb="0" eb="3">
      <t>ジンケンヒ</t>
    </rPh>
    <phoneticPr fontId="5"/>
  </si>
  <si>
    <t>水道光熱費</t>
    <rPh sb="0" eb="2">
      <t>スイドウ</t>
    </rPh>
    <rPh sb="2" eb="5">
      <t>コウネツヒ</t>
    </rPh>
    <phoneticPr fontId="5"/>
  </si>
  <si>
    <t>廃止予定施設の解体撤去</t>
    <rPh sb="0" eb="2">
      <t>ハイシ</t>
    </rPh>
    <rPh sb="2" eb="4">
      <t>ヨテイ</t>
    </rPh>
    <rPh sb="4" eb="6">
      <t>シセツ</t>
    </rPh>
    <rPh sb="7" eb="9">
      <t>カイタイ</t>
    </rPh>
    <rPh sb="9" eb="11">
      <t>テッキョ</t>
    </rPh>
    <phoneticPr fontId="39"/>
  </si>
  <si>
    <t>市道の付け替え</t>
    <rPh sb="0" eb="2">
      <t>イチドウ</t>
    </rPh>
    <rPh sb="3" eb="4">
      <t>ツ</t>
    </rPh>
    <rPh sb="5" eb="6">
      <t>カ</t>
    </rPh>
    <phoneticPr fontId="5"/>
  </si>
  <si>
    <t>擁壁工事</t>
    <rPh sb="0" eb="2">
      <t>ヨウヘキ</t>
    </rPh>
    <rPh sb="2" eb="4">
      <t>コウジ</t>
    </rPh>
    <phoneticPr fontId="5"/>
  </si>
  <si>
    <t>②屋内プール</t>
    <rPh sb="1" eb="3">
      <t>オクナイ</t>
    </rPh>
    <phoneticPr fontId="18"/>
  </si>
  <si>
    <t>⑤駐車場・駐輪場</t>
    <rPh sb="1" eb="4">
      <t>チュウシャジョウ</t>
    </rPh>
    <rPh sb="5" eb="8">
      <t>チュウリンジョウ</t>
    </rPh>
    <phoneticPr fontId="18"/>
  </si>
  <si>
    <t>建物工事</t>
    <rPh sb="0" eb="2">
      <t>タテモノ</t>
    </rPh>
    <rPh sb="2" eb="4">
      <t>コウジ</t>
    </rPh>
    <phoneticPr fontId="39"/>
  </si>
  <si>
    <t>給排水工事</t>
    <rPh sb="0" eb="3">
      <t>キュウハイスイ</t>
    </rPh>
    <rPh sb="3" eb="5">
      <t>コウジ</t>
    </rPh>
    <phoneticPr fontId="5"/>
  </si>
  <si>
    <t>健康・維持増進プール</t>
    <rPh sb="0" eb="2">
      <t>ケンコウ</t>
    </rPh>
    <rPh sb="3" eb="5">
      <t>イジ</t>
    </rPh>
    <rPh sb="5" eb="7">
      <t>ゾウシン</t>
    </rPh>
    <phoneticPr fontId="5"/>
  </si>
  <si>
    <t>ろ過装置</t>
    <rPh sb="1" eb="2">
      <t>カ</t>
    </rPh>
    <rPh sb="2" eb="4">
      <t>ソウチ</t>
    </rPh>
    <phoneticPr fontId="5"/>
  </si>
  <si>
    <t>プール基礎工事</t>
    <rPh sb="3" eb="5">
      <t>キソ</t>
    </rPh>
    <rPh sb="5" eb="7">
      <t>コウジ</t>
    </rPh>
    <phoneticPr fontId="5"/>
  </si>
  <si>
    <t>駐車場</t>
    <rPh sb="0" eb="3">
      <t>チュウシャジョウ</t>
    </rPh>
    <phoneticPr fontId="39"/>
  </si>
  <si>
    <t>管理棟工事</t>
    <rPh sb="0" eb="3">
      <t>カンリトウ</t>
    </rPh>
    <rPh sb="3" eb="5">
      <t>コウジ</t>
    </rPh>
    <phoneticPr fontId="5"/>
  </si>
  <si>
    <t>植栽</t>
    <rPh sb="0" eb="2">
      <t>ショクサイ</t>
    </rPh>
    <phoneticPr fontId="5"/>
  </si>
  <si>
    <t>舗装</t>
    <rPh sb="0" eb="2">
      <t>ホソウ</t>
    </rPh>
    <phoneticPr fontId="5"/>
  </si>
  <si>
    <t>雨水排水工事</t>
    <rPh sb="0" eb="2">
      <t>ウスイ</t>
    </rPh>
    <rPh sb="2" eb="4">
      <t>ハイスイ</t>
    </rPh>
    <rPh sb="4" eb="6">
      <t>コウジ</t>
    </rPh>
    <phoneticPr fontId="39"/>
  </si>
  <si>
    <t>共通仮設費</t>
  </si>
  <si>
    <t>現場管理費</t>
  </si>
  <si>
    <t>一般管理費</t>
  </si>
  <si>
    <t>周辺家屋調査費</t>
    <rPh sb="0" eb="2">
      <t>シュウヘン</t>
    </rPh>
    <rPh sb="2" eb="4">
      <t>カオク</t>
    </rPh>
    <rPh sb="4" eb="7">
      <t>チョウサヒ</t>
    </rPh>
    <phoneticPr fontId="5"/>
  </si>
  <si>
    <t>①賑わい施設</t>
    <rPh sb="1" eb="2">
      <t>ニギ</t>
    </rPh>
    <rPh sb="4" eb="6">
      <t>シセツ</t>
    </rPh>
    <phoneticPr fontId="18"/>
  </si>
  <si>
    <t>１）既存施設</t>
    <rPh sb="2" eb="4">
      <t>キゾン</t>
    </rPh>
    <rPh sb="4" eb="6">
      <t>シセツ</t>
    </rPh>
    <phoneticPr fontId="5"/>
  </si>
  <si>
    <t>⑥外構修景</t>
    <rPh sb="1" eb="3">
      <t>ガイコウ</t>
    </rPh>
    <rPh sb="3" eb="5">
      <t>シュウケイ</t>
    </rPh>
    <phoneticPr fontId="18"/>
  </si>
  <si>
    <t>金額（円）</t>
    <rPh sb="0" eb="2">
      <t>キンガク</t>
    </rPh>
    <phoneticPr fontId="5"/>
  </si>
  <si>
    <t>単年度</t>
    <rPh sb="0" eb="3">
      <t>タンネンド</t>
    </rPh>
    <phoneticPr fontId="18"/>
  </si>
  <si>
    <t>市割賦払相当額（f1）</t>
    <rPh sb="0" eb="1">
      <t>シ</t>
    </rPh>
    <rPh sb="1" eb="3">
      <t>カップ</t>
    </rPh>
    <rPh sb="3" eb="4">
      <t>バラ</t>
    </rPh>
    <rPh sb="4" eb="7">
      <t>ソウトウガク</t>
    </rPh>
    <phoneticPr fontId="5"/>
  </si>
  <si>
    <t>・各項目の金額は他様式と合わせること。</t>
    <rPh sb="1" eb="2">
      <t>カク</t>
    </rPh>
    <rPh sb="2" eb="4">
      <t>コウモク</t>
    </rPh>
    <rPh sb="5" eb="7">
      <t>キンガク</t>
    </rPh>
    <rPh sb="8" eb="9">
      <t>ホカ</t>
    </rPh>
    <rPh sb="9" eb="11">
      <t>ヨウシキ</t>
    </rPh>
    <rPh sb="12" eb="13">
      <t>ア</t>
    </rPh>
    <phoneticPr fontId="18"/>
  </si>
  <si>
    <t>（様式1-2）入札説明書等に関する質問書（参加資格関係）</t>
    <rPh sb="1" eb="3">
      <t>ヨウシキ</t>
    </rPh>
    <rPh sb="7" eb="9">
      <t>ニュウサツ</t>
    </rPh>
    <rPh sb="9" eb="12">
      <t>セツメイショ</t>
    </rPh>
    <rPh sb="12" eb="13">
      <t>トウ</t>
    </rPh>
    <rPh sb="14" eb="15">
      <t>カン</t>
    </rPh>
    <rPh sb="17" eb="19">
      <t>シツモン</t>
    </rPh>
    <rPh sb="19" eb="20">
      <t>ショ</t>
    </rPh>
    <rPh sb="21" eb="23">
      <t>サンカ</t>
    </rPh>
    <rPh sb="23" eb="25">
      <t>シカク</t>
    </rPh>
    <rPh sb="25" eb="27">
      <t>カンケイ</t>
    </rPh>
    <phoneticPr fontId="38"/>
  </si>
  <si>
    <t>（様式1-3）入札説明書等に関する質問書（参加資格関係以外）</t>
    <rPh sb="1" eb="3">
      <t>ヨウシキ</t>
    </rPh>
    <rPh sb="7" eb="9">
      <t>ニュウサツ</t>
    </rPh>
    <rPh sb="9" eb="12">
      <t>セツメイショ</t>
    </rPh>
    <rPh sb="12" eb="13">
      <t>トウ</t>
    </rPh>
    <rPh sb="14" eb="15">
      <t>カン</t>
    </rPh>
    <rPh sb="17" eb="19">
      <t>シツモン</t>
    </rPh>
    <rPh sb="19" eb="20">
      <t>ショ</t>
    </rPh>
    <rPh sb="27" eb="29">
      <t>イガイ</t>
    </rPh>
    <phoneticPr fontId="38"/>
  </si>
  <si>
    <t>（様式11）工程計画</t>
    <rPh sb="6" eb="8">
      <t>コウテイ</t>
    </rPh>
    <rPh sb="8" eb="10">
      <t>ケイカク</t>
    </rPh>
    <phoneticPr fontId="38"/>
  </si>
  <si>
    <t>⑪備品調達及び設置業務費</t>
    <rPh sb="1" eb="3">
      <t>ビヒン</t>
    </rPh>
    <rPh sb="3" eb="5">
      <t>チョウタツ</t>
    </rPh>
    <rPh sb="5" eb="6">
      <t>オヨ</t>
    </rPh>
    <rPh sb="7" eb="9">
      <t>セッチ</t>
    </rPh>
    <rPh sb="9" eb="11">
      <t>ギョウム</t>
    </rPh>
    <rPh sb="11" eb="12">
      <t>ヒ</t>
    </rPh>
    <phoneticPr fontId="18"/>
  </si>
  <si>
    <t>（様式5-3-1）施設整備費等内訳書（賑わい施設除く）</t>
    <rPh sb="1" eb="3">
      <t>ヨウシキ</t>
    </rPh>
    <rPh sb="9" eb="11">
      <t>シセツ</t>
    </rPh>
    <rPh sb="11" eb="14">
      <t>セイビヒ</t>
    </rPh>
    <rPh sb="14" eb="15">
      <t>トウ</t>
    </rPh>
    <rPh sb="15" eb="16">
      <t>ウチ</t>
    </rPh>
    <rPh sb="16" eb="18">
      <t>ヤクショ</t>
    </rPh>
    <rPh sb="19" eb="20">
      <t>ニギ</t>
    </rPh>
    <rPh sb="22" eb="24">
      <t>シセツ</t>
    </rPh>
    <rPh sb="24" eb="25">
      <t>ノゾ</t>
    </rPh>
    <phoneticPr fontId="18"/>
  </si>
  <si>
    <t>（様式5-3-2）施設整備費等内訳書（賑わい施設）</t>
    <rPh sb="14" eb="15">
      <t>トウ</t>
    </rPh>
    <rPh sb="15" eb="18">
      <t>ウチワケショ</t>
    </rPh>
    <phoneticPr fontId="18"/>
  </si>
  <si>
    <t>（様式5-3-4）施設引渡後の運営計画</t>
    <rPh sb="9" eb="11">
      <t>シセツ</t>
    </rPh>
    <rPh sb="11" eb="13">
      <t>ヒキワタシ</t>
    </rPh>
    <rPh sb="13" eb="14">
      <t>ゴ</t>
    </rPh>
    <rPh sb="15" eb="17">
      <t>ウンエイ</t>
    </rPh>
    <rPh sb="17" eb="19">
      <t>ケイカク</t>
    </rPh>
    <phoneticPr fontId="5"/>
  </si>
  <si>
    <t>（様式5-3-5） 施設整備期間中の運営計画</t>
    <rPh sb="10" eb="12">
      <t>シセツ</t>
    </rPh>
    <rPh sb="12" eb="14">
      <t>セイビ</t>
    </rPh>
    <rPh sb="14" eb="17">
      <t>キカンチュウ</t>
    </rPh>
    <rPh sb="18" eb="20">
      <t>ウンエイ</t>
    </rPh>
    <rPh sb="20" eb="22">
      <t>ケイカク</t>
    </rPh>
    <phoneticPr fontId="18"/>
  </si>
  <si>
    <t>　下記の3点について、要件を満たしていない応募者は失格とする。</t>
    <rPh sb="1" eb="3">
      <t>カキ</t>
    </rPh>
    <rPh sb="5" eb="6">
      <t>テン</t>
    </rPh>
    <rPh sb="11" eb="13">
      <t>ヨウケン</t>
    </rPh>
    <rPh sb="14" eb="15">
      <t>ミ</t>
    </rPh>
    <rPh sb="21" eb="24">
      <t>オウボシャ</t>
    </rPh>
    <rPh sb="25" eb="27">
      <t>シッカク</t>
    </rPh>
    <phoneticPr fontId="5"/>
  </si>
  <si>
    <t>維持管理運営費（C3）</t>
    <rPh sb="0" eb="2">
      <t>イジ</t>
    </rPh>
    <rPh sb="2" eb="4">
      <t>カンリ</t>
    </rPh>
    <rPh sb="4" eb="7">
      <t>ウンエイヒ</t>
    </rPh>
    <phoneticPr fontId="5"/>
  </si>
  <si>
    <t>①施設整備費及びSPC利息を合計した額が予定価格を上回っているとき</t>
    <rPh sb="20" eb="22">
      <t>ヨテイ</t>
    </rPh>
    <rPh sb="22" eb="24">
      <t>カカク</t>
    </rPh>
    <rPh sb="25" eb="27">
      <t>ウワマワ</t>
    </rPh>
    <phoneticPr fontId="5"/>
  </si>
  <si>
    <t>③施設引渡後の指定管理料が発生する場合、施設整備費及びSPC利息に施設引渡後の指定管理料を合計した額が予定価格を上回っているとき</t>
    <rPh sb="1" eb="3">
      <t>シセツ</t>
    </rPh>
    <rPh sb="3" eb="5">
      <t>ヒキワタシ</t>
    </rPh>
    <rPh sb="5" eb="6">
      <t>ゴ</t>
    </rPh>
    <rPh sb="7" eb="9">
      <t>シテイ</t>
    </rPh>
    <rPh sb="9" eb="12">
      <t>カンリリョウ</t>
    </rPh>
    <rPh sb="13" eb="15">
      <t>ハッセイ</t>
    </rPh>
    <rPh sb="17" eb="19">
      <t>バアイ</t>
    </rPh>
    <rPh sb="51" eb="53">
      <t>ヨテイ</t>
    </rPh>
    <rPh sb="53" eb="55">
      <t>カカク</t>
    </rPh>
    <rPh sb="56" eb="58">
      <t>ウワマワ</t>
    </rPh>
    <phoneticPr fontId="5"/>
  </si>
  <si>
    <t>＞4,274,993千円</t>
    <rPh sb="10" eb="12">
      <t>センエン</t>
    </rPh>
    <phoneticPr fontId="5"/>
  </si>
  <si>
    <t>＜0</t>
  </si>
  <si>
    <t>・消費税及び地方消費税を含む金額を記載すること。消費税率は10％とすること。</t>
  </si>
  <si>
    <t>消費税及び地方消費税を含む金額を記載すること。消費税率は10％とすること。</t>
  </si>
  <si>
    <t>金額</t>
    <rPh sb="0" eb="2">
      <t>キンガク</t>
    </rPh>
    <phoneticPr fontId="18"/>
  </si>
  <si>
    <t>⑬SPC利息</t>
    <rPh sb="4" eb="6">
      <t>リソク</t>
    </rPh>
    <phoneticPr fontId="18"/>
  </si>
  <si>
    <t>赤字相当額（指定管理料）（F1)</t>
  </si>
  <si>
    <t>⑤工事監理費</t>
    <rPh sb="1" eb="3">
      <t>コウジ</t>
    </rPh>
    <rPh sb="3" eb="6">
      <t>カンリヒ</t>
    </rPh>
    <phoneticPr fontId="18"/>
  </si>
  <si>
    <t>１）屋内プール、屋外プール、駐車場・駐輪場</t>
    <rPh sb="2" eb="4">
      <t>オクナイ</t>
    </rPh>
    <rPh sb="8" eb="10">
      <t>オクガイ</t>
    </rPh>
    <rPh sb="14" eb="17">
      <t>チュウシャジョウ</t>
    </rPh>
    <rPh sb="18" eb="21">
      <t>チュウリンジョウ</t>
    </rPh>
    <phoneticPr fontId="18"/>
  </si>
  <si>
    <t>①屋内プール</t>
    <rPh sb="1" eb="3">
      <t>オクナイ</t>
    </rPh>
    <phoneticPr fontId="18"/>
  </si>
  <si>
    <t>②屋外プール</t>
    <rPh sb="1" eb="3">
      <t>オクガイ</t>
    </rPh>
    <phoneticPr fontId="18"/>
  </si>
  <si>
    <t>維持管理運営費</t>
    <rPh sb="0" eb="2">
      <t>イジ</t>
    </rPh>
    <rPh sb="2" eb="4">
      <t>カンリ</t>
    </rPh>
    <rPh sb="4" eb="6">
      <t>ウンエイ</t>
    </rPh>
    <rPh sb="6" eb="7">
      <t>ヒ</t>
    </rPh>
    <phoneticPr fontId="18"/>
  </si>
  <si>
    <t>＜屋内プール、屋外プール、駐車場・駐輪場の合計＞</t>
    <rPh sb="21" eb="23">
      <t>ゴウケイ</t>
    </rPh>
    <phoneticPr fontId="5"/>
  </si>
  <si>
    <t>単年度</t>
    <rPh sb="0" eb="3">
      <t>タンネンド</t>
    </rPh>
    <phoneticPr fontId="5"/>
  </si>
  <si>
    <t>利用料金収入等（D1）</t>
    <rPh sb="0" eb="2">
      <t>リヨウ</t>
    </rPh>
    <rPh sb="2" eb="4">
      <t>リョウキン</t>
    </rPh>
    <rPh sb="4" eb="6">
      <t>シュウニュウ</t>
    </rPh>
    <rPh sb="6" eb="7">
      <t>トウ</t>
    </rPh>
    <phoneticPr fontId="5"/>
  </si>
  <si>
    <t>維持管理運営費（C2)</t>
  </si>
  <si>
    <t>多目的グラウンド</t>
    <rPh sb="0" eb="3">
      <t>タモクテキ</t>
    </rPh>
    <phoneticPr fontId="5"/>
  </si>
  <si>
    <t>①体育館</t>
    <rPh sb="1" eb="4">
      <t>タイイクカン</t>
    </rPh>
    <phoneticPr fontId="5"/>
  </si>
  <si>
    <t>①既存テニスコート</t>
    <rPh sb="1" eb="3">
      <t>キゾン</t>
    </rPh>
    <phoneticPr fontId="5"/>
  </si>
  <si>
    <t>②既存市民プール</t>
    <rPh sb="1" eb="3">
      <t>キゾン</t>
    </rPh>
    <rPh sb="3" eb="5">
      <t>シミン</t>
    </rPh>
    <phoneticPr fontId="5"/>
  </si>
  <si>
    <t>維持管理運営費</t>
    <rPh sb="0" eb="2">
      <t>イジ</t>
    </rPh>
    <rPh sb="2" eb="4">
      <t>カンリ</t>
    </rPh>
    <rPh sb="4" eb="7">
      <t>ウンエイヒ</t>
    </rPh>
    <phoneticPr fontId="5"/>
  </si>
  <si>
    <t>自主事業</t>
  </si>
  <si>
    <t>施設引渡後～R21年3月末までの合計</t>
  </si>
  <si>
    <t>利用料金収入等（D2)</t>
    <rPh sb="6" eb="7">
      <t>トウ</t>
    </rPh>
    <phoneticPr fontId="5"/>
  </si>
  <si>
    <t>利用料金収入等（D３)</t>
    <rPh sb="6" eb="7">
      <t>トウ</t>
    </rPh>
    <phoneticPr fontId="5"/>
  </si>
  <si>
    <t>様式5-3-1の「一般備品調達・設置費」の中で、購入額が高いものなど、記載すること。</t>
    <rPh sb="0" eb="2">
      <t>ヨウシキ</t>
    </rPh>
    <rPh sb="21" eb="22">
      <t>ナカ</t>
    </rPh>
    <rPh sb="24" eb="27">
      <t>コウニュウガク</t>
    </rPh>
    <rPh sb="28" eb="29">
      <t>タカ</t>
    </rPh>
    <rPh sb="35" eb="37">
      <t>キサイ</t>
    </rPh>
    <phoneticPr fontId="5"/>
  </si>
  <si>
    <t>注）差額1（E1）+差額2（F2）+市の利益（ｇ1）の計算結果を記入すること</t>
    <rPh sb="0" eb="1">
      <t>チュウ</t>
    </rPh>
    <rPh sb="27" eb="29">
      <t>ケイサン</t>
    </rPh>
    <rPh sb="29" eb="31">
      <t>ケッカ</t>
    </rPh>
    <rPh sb="32" eb="34">
      <t>キニュウ</t>
    </rPh>
    <phoneticPr fontId="5"/>
  </si>
  <si>
    <t>（　　　　　　　）</t>
  </si>
  <si>
    <t>・説明欄には、積算根拠を出来る限り具体的に記載すること。</t>
  </si>
  <si>
    <t>⑦経費</t>
    <rPh sb="1" eb="3">
      <t>ケイヒ</t>
    </rPh>
    <phoneticPr fontId="18"/>
  </si>
  <si>
    <t>その他</t>
    <rPh sb="2" eb="3">
      <t>タ</t>
    </rPh>
    <phoneticPr fontId="18"/>
  </si>
  <si>
    <t>⑧設計業務及び関連業務費（経費含む）</t>
    <rPh sb="1" eb="3">
      <t>セッケイ</t>
    </rPh>
    <rPh sb="3" eb="5">
      <t>ギョウム</t>
    </rPh>
    <rPh sb="5" eb="6">
      <t>オヨ</t>
    </rPh>
    <rPh sb="7" eb="9">
      <t>カンレン</t>
    </rPh>
    <rPh sb="9" eb="11">
      <t>ギョウム</t>
    </rPh>
    <rPh sb="11" eb="12">
      <t>ヒ</t>
    </rPh>
    <rPh sb="13" eb="15">
      <t>ケイヒ</t>
    </rPh>
    <rPh sb="15" eb="16">
      <t>フク</t>
    </rPh>
    <phoneticPr fontId="18"/>
  </si>
  <si>
    <t>４）施設引渡後における市への納付金等または指定管理料</t>
  </si>
  <si>
    <t>②経費</t>
    <rPh sb="1" eb="3">
      <t>ケイヒ</t>
    </rPh>
    <phoneticPr fontId="18"/>
  </si>
  <si>
    <t>③設計業務及び関連業務費（経費含む）</t>
    <rPh sb="1" eb="3">
      <t>セッケイ</t>
    </rPh>
    <rPh sb="3" eb="5">
      <t>ギョウム</t>
    </rPh>
    <rPh sb="5" eb="6">
      <t>オヨ</t>
    </rPh>
    <rPh sb="7" eb="9">
      <t>カンレン</t>
    </rPh>
    <rPh sb="9" eb="11">
      <t>ギョウム</t>
    </rPh>
    <rPh sb="11" eb="12">
      <t>ヒ</t>
    </rPh>
    <rPh sb="13" eb="15">
      <t>ケイヒ</t>
    </rPh>
    <rPh sb="15" eb="16">
      <t>フク</t>
    </rPh>
    <phoneticPr fontId="18"/>
  </si>
  <si>
    <t>小計</t>
    <rPh sb="0" eb="2">
      <t>ショウケイ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</si>
</sst>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8" formatCode="&quot;第&quot;#"/>
    <numFmt numFmtId="180" formatCode="#,##0.00_ "/>
    <numFmt numFmtId="176" formatCode="#,##0_ "/>
    <numFmt numFmtId="179" formatCode="@&quot;）&quot;"/>
    <numFmt numFmtId="177" formatCode="\(General\)"/>
  </numFmts>
  <fonts count="40">
    <font>
      <sz val="10"/>
      <color theme="1"/>
      <name val="ＭＳ 明朝"/>
      <family val="1"/>
    </font>
    <font>
      <sz val="11"/>
      <color auto="1"/>
      <name val="ＭＳ Ｐゴシック"/>
      <family val="3"/>
    </font>
    <font>
      <sz val="10"/>
      <color theme="1"/>
      <name val="ＭＳ 明朝"/>
      <family val="1"/>
    </font>
    <font>
      <sz val="11"/>
      <color theme="1"/>
      <name val="游ゴシック"/>
      <family val="3"/>
    </font>
    <font>
      <sz val="11"/>
      <color theme="1"/>
      <name val="ＭＳ Ｐゴシック"/>
      <family val="3"/>
    </font>
    <font>
      <sz val="6"/>
      <color auto="1"/>
      <name val="ＭＳ Ｐゴシック"/>
      <family val="3"/>
    </font>
    <font>
      <sz val="10"/>
      <color theme="1"/>
      <name val="HGSｺﾞｼｯｸM"/>
      <family val="3"/>
    </font>
    <font>
      <sz val="14"/>
      <color theme="1"/>
      <name val="HGSｺﾞｼｯｸM"/>
      <family val="3"/>
    </font>
    <font>
      <sz val="10"/>
      <color rgb="FFFF0000"/>
      <name val="HGSｺﾞｼｯｸM"/>
      <family val="3"/>
    </font>
    <font>
      <b/>
      <sz val="10"/>
      <color theme="1"/>
      <name val="HGSｺﾞｼｯｸM"/>
      <family val="3"/>
    </font>
    <font>
      <sz val="11"/>
      <color theme="1"/>
      <name val="HGSｺﾞｼｯｸM"/>
      <family val="3"/>
    </font>
    <font>
      <sz val="16"/>
      <color theme="1"/>
      <name val="HGSｺﾞｼｯｸM"/>
      <family val="3"/>
    </font>
    <font>
      <b/>
      <sz val="16"/>
      <color theme="1"/>
      <name val="HGSｺﾞｼｯｸM"/>
      <family val="3"/>
    </font>
    <font>
      <sz val="12"/>
      <color theme="1"/>
      <name val="HGSｺﾞｼｯｸM"/>
      <family val="3"/>
    </font>
    <font>
      <sz val="11"/>
      <color auto="1"/>
      <name val="HGSｺﾞｼｯｸM"/>
    </font>
    <font>
      <sz val="11"/>
      <color rgb="FFFF0000"/>
      <name val="游ゴシック"/>
      <family val="2"/>
      <scheme val="minor"/>
    </font>
    <font>
      <sz val="11"/>
      <color rgb="FFFF0000"/>
      <name val="HGSｺﾞｼｯｸM"/>
    </font>
    <font>
      <sz val="11"/>
      <color theme="1"/>
      <name val="ＭＳ 明朝"/>
      <family val="1"/>
    </font>
    <font>
      <sz val="6"/>
      <color auto="1"/>
      <name val="ＭＳ 明朝"/>
      <family val="1"/>
    </font>
    <font>
      <sz val="11"/>
      <color theme="1"/>
      <name val="HGPｺﾞｼｯｸM"/>
      <family val="3"/>
    </font>
    <font>
      <sz val="11"/>
      <color auto="1"/>
      <name val="HGPｺﾞｼｯｸM"/>
      <family val="3"/>
    </font>
    <font>
      <sz val="10"/>
      <color theme="1"/>
      <name val="HGPｺﾞｼｯｸM"/>
      <family val="3"/>
    </font>
    <font>
      <sz val="14"/>
      <color theme="1"/>
      <name val="HGPｺﾞｼｯｸM"/>
      <family val="3"/>
    </font>
    <font>
      <sz val="14"/>
      <color auto="1"/>
      <name val="HGPｺﾞｼｯｸM"/>
      <family val="3"/>
    </font>
    <font>
      <sz val="12"/>
      <color auto="1"/>
      <name val="HGPｺﾞｼｯｸM"/>
      <family val="3"/>
    </font>
    <font>
      <sz val="10"/>
      <color auto="1"/>
      <name val="HGPｺﾞｼｯｸM"/>
      <family val="3"/>
    </font>
    <font>
      <sz val="8"/>
      <color auto="1"/>
      <name val="HGPｺﾞｼｯｸM"/>
      <family val="3"/>
    </font>
    <font>
      <sz val="10.5"/>
      <color auto="1"/>
      <name val="HGPｺﾞｼｯｸM"/>
      <family val="3"/>
    </font>
    <font>
      <sz val="11"/>
      <color rgb="FF000000"/>
      <name val="HGPｺﾞｼｯｸM"/>
      <family val="3"/>
    </font>
    <font>
      <b/>
      <sz val="12"/>
      <color auto="1"/>
      <name val="HGPｺﾞｼｯｸM"/>
      <family val="3"/>
    </font>
    <font>
      <b/>
      <sz val="6"/>
      <color auto="1"/>
      <name val="HGPｺﾞｼｯｸM"/>
      <family val="3"/>
    </font>
    <font>
      <sz val="14"/>
      <color auto="1"/>
      <name val="HGSｺﾞｼｯｸM"/>
      <family val="3"/>
    </font>
    <font>
      <b/>
      <sz val="11"/>
      <color auto="1"/>
      <name val="HGSｺﾞｼｯｸM"/>
      <family val="3"/>
    </font>
    <font>
      <sz val="10"/>
      <color auto="1"/>
      <name val="HGSｺﾞｼｯｸM"/>
      <family val="3"/>
    </font>
    <font>
      <sz val="10"/>
      <color auto="1"/>
      <name val="ＭＳ 明朝"/>
      <family val="1"/>
    </font>
    <font>
      <sz val="10"/>
      <color auto="1"/>
      <name val="HGｺﾞｼｯｸM"/>
      <family val="3"/>
    </font>
    <font>
      <sz val="10.5"/>
      <color rgb="FF000000"/>
      <name val="ＭＳ 明朝"/>
      <family val="1"/>
    </font>
    <font>
      <sz val="9"/>
      <color auto="1"/>
      <name val="Times New Roman"/>
      <family val="1"/>
    </font>
    <font>
      <sz val="6"/>
      <color auto="1"/>
      <name val="游ゴシック"/>
    </font>
    <font>
      <b/>
      <sz val="15"/>
      <color theme="3"/>
      <name val="ＭＳ 明朝"/>
      <family val="1"/>
    </font>
  </fonts>
  <fills count="10">
    <fill>
      <patternFill patternType="none"/>
    </fill>
    <fill>
      <patternFill patternType="gray125"/>
    </fill>
    <fill>
      <patternFill patternType="solid">
        <fgColor theme="0" tint="-0.15"/>
        <bgColor indexed="64"/>
      </patternFill>
    </fill>
    <fill>
      <patternFill patternType="solid">
        <fgColor rgb="FFCCECFF"/>
        <bgColor indexed="64"/>
      </patternFill>
    </fill>
    <fill>
      <patternFill patternType="solid">
        <fgColor theme="5" tint="0.8"/>
        <bgColor indexed="64"/>
      </patternFill>
    </fill>
    <fill>
      <patternFill patternType="solid">
        <fgColor theme="0"/>
        <bgColor indexed="64"/>
      </patternFill>
    </fill>
    <fill>
      <patternFill patternType="solid">
        <fgColor theme="0" tint="-0.14000000000000001"/>
        <bgColor indexed="64"/>
      </patternFill>
    </fill>
    <fill>
      <patternFill patternType="solid">
        <fgColor theme="0" tint="-0.25"/>
        <bgColor indexed="64"/>
      </patternFill>
    </fill>
    <fill>
      <patternFill patternType="solid">
        <fgColor theme="1" tint="0.5"/>
        <bgColor indexed="64"/>
      </patternFill>
    </fill>
    <fill>
      <patternFill patternType="solid">
        <fgColor theme="0" tint="-0.5"/>
        <bgColor indexed="64"/>
      </patternFill>
    </fill>
  </fills>
  <borders count="1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bottom style="thin">
        <color auto="1"/>
      </bottom>
      <diagonal/>
    </border>
    <border>
      <left style="thin">
        <color indexed="64"/>
      </left>
      <right style="thin">
        <color auto="1"/>
      </right>
      <top/>
      <bottom style="hair">
        <color indexed="64"/>
      </bottom>
      <diagonal/>
    </border>
    <border>
      <left style="thin">
        <color auto="1"/>
      </left>
      <right style="thin">
        <color auto="1"/>
      </right>
      <top style="hair">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double">
        <color indexed="64"/>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auto="1"/>
      </left>
      <right/>
      <top style="thin">
        <color auto="1"/>
      </top>
      <bottom style="thin">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indexed="64"/>
      </left>
      <right/>
      <top style="hair">
        <color indexed="64"/>
      </top>
      <bottom/>
      <diagonal/>
    </border>
    <border>
      <left style="thin">
        <color auto="1"/>
      </left>
      <right/>
      <top/>
      <bottom style="hair">
        <color indexed="64"/>
      </bottom>
      <diagonal/>
    </border>
    <border>
      <left/>
      <right/>
      <top style="thin">
        <color auto="1"/>
      </top>
      <bottom style="hair">
        <color auto="1"/>
      </bottom>
      <diagonal/>
    </border>
    <border>
      <left style="hair">
        <color auto="1"/>
      </left>
      <right style="thin">
        <color auto="1"/>
      </right>
      <top style="hair">
        <color auto="1"/>
      </top>
      <bottom style="hair">
        <color auto="1"/>
      </bottom>
      <diagonal/>
    </border>
    <border>
      <left/>
      <right style="thin">
        <color indexed="64"/>
      </right>
      <top/>
      <bottom/>
      <diagonal/>
    </border>
    <border>
      <left/>
      <right style="thin">
        <color auto="1"/>
      </right>
      <top/>
      <bottom style="hair">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indexed="64"/>
      </top>
      <bottom/>
      <diagonal/>
    </border>
    <border>
      <left style="thin">
        <color indexed="64"/>
      </left>
      <right style="thin">
        <color indexed="64"/>
      </right>
      <top style="thin">
        <color indexed="64"/>
      </top>
      <bottom style="double">
        <color indexed="64"/>
      </bottom>
      <diagonal/>
    </border>
    <border>
      <left style="thin">
        <color auto="1"/>
      </left>
      <right style="thin">
        <color indexed="64"/>
      </right>
      <top style="thin">
        <color indexed="64"/>
      </top>
      <bottom/>
      <diagonal/>
    </border>
    <border>
      <left style="thin">
        <color auto="1"/>
      </left>
      <right style="thin">
        <color indexed="64"/>
      </right>
      <top style="thin">
        <color indexed="64"/>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indexed="64"/>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4"/>
      </left>
      <right/>
      <top/>
      <bottom style="thin">
        <color indexed="64"/>
      </bottom>
      <diagonal/>
    </border>
    <border>
      <left style="thin">
        <color auto="1"/>
      </left>
      <right style="hair">
        <color indexed="64"/>
      </right>
      <top/>
      <bottom/>
      <diagonal/>
    </border>
    <border>
      <left style="thin">
        <color indexed="64"/>
      </left>
      <right style="hair">
        <color indexed="64"/>
      </right>
      <top/>
      <bottom/>
      <diagonal/>
    </border>
    <border>
      <left style="thin">
        <color auto="1"/>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thin">
        <color indexed="64"/>
      </right>
      <top style="hair">
        <color indexed="64"/>
      </top>
      <bottom style="thin">
        <color indexed="64"/>
      </bottom>
      <diagonal/>
    </border>
    <border>
      <left/>
      <right/>
      <top/>
      <bottom style="hair">
        <color auto="1"/>
      </bottom>
      <diagonal/>
    </border>
    <border>
      <left style="hair">
        <color indexed="64"/>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hair">
        <color indexed="64"/>
      </top>
      <bottom style="hair">
        <color auto="1"/>
      </bottom>
      <diagonal/>
    </border>
    <border>
      <left style="hair">
        <color indexed="64"/>
      </left>
      <right style="thin">
        <color indexed="64"/>
      </right>
      <top style="hair">
        <color auto="1"/>
      </top>
      <bottom/>
      <diagonal/>
    </border>
    <border>
      <left style="hair">
        <color indexed="64"/>
      </left>
      <right style="thin">
        <color indexed="64"/>
      </right>
      <top style="hair">
        <color auto="1"/>
      </top>
      <bottom style="thin">
        <color indexed="64"/>
      </bottom>
      <diagonal/>
    </border>
    <border>
      <left/>
      <right style="thin">
        <color auto="1"/>
      </right>
      <top/>
      <bottom style="hair">
        <color auto="1"/>
      </bottom>
      <diagonal/>
    </border>
    <border>
      <left/>
      <right style="thin">
        <color indexed="64"/>
      </right>
      <top style="thin">
        <color indexed="64"/>
      </top>
      <bottom style="hair">
        <color indexed="64"/>
      </bottom>
      <diagonal/>
    </border>
    <border>
      <left/>
      <right style="thin">
        <color auto="1"/>
      </right>
      <top style="hair">
        <color auto="1"/>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right style="thin">
        <color auto="1"/>
      </right>
      <top style="hair">
        <color indexed="64"/>
      </top>
      <bottom style="hair">
        <color indexed="64"/>
      </bottom>
      <diagonal/>
    </border>
    <border>
      <left/>
      <right style="thin">
        <color auto="1"/>
      </right>
      <top style="hair">
        <color indexed="64"/>
      </top>
      <bottom style="thin">
        <color indexed="64"/>
      </bottom>
      <diagonal/>
    </border>
    <border>
      <left/>
      <right/>
      <top style="hair">
        <color auto="1"/>
      </top>
      <bottom style="hair">
        <color auto="1"/>
      </bottom>
      <diagonal/>
    </border>
    <border>
      <left/>
      <right/>
      <top style="hair">
        <color indexed="64"/>
      </top>
      <bottom/>
      <diagonal/>
    </border>
    <border>
      <left/>
      <right/>
      <top style="hair">
        <color auto="1"/>
      </top>
      <bottom style="thin">
        <color auto="1"/>
      </bottom>
      <diagonal/>
    </border>
    <border>
      <left style="thin">
        <color auto="1"/>
      </left>
      <right/>
      <top style="hair">
        <color indexed="64"/>
      </top>
      <bottom/>
      <diagonal/>
    </border>
    <border>
      <left style="thin">
        <color auto="1"/>
      </left>
      <right/>
      <top style="hair">
        <color indexed="64"/>
      </top>
      <bottom style="hair">
        <color indexed="64"/>
      </bottom>
      <diagonal/>
    </border>
    <border>
      <left style="thin">
        <color auto="1"/>
      </left>
      <right/>
      <top style="hair">
        <color indexed="64"/>
      </top>
      <bottom style="thin">
        <color indexed="64"/>
      </bottom>
      <diagonal/>
    </border>
    <border>
      <left style="thin">
        <color auto="1"/>
      </left>
      <right style="thin">
        <color indexed="64"/>
      </right>
      <top style="hair">
        <color indexed="64"/>
      </top>
      <bottom/>
      <diagonal/>
    </border>
    <border>
      <left style="thin">
        <color auto="1"/>
      </left>
      <right style="thin">
        <color indexed="64"/>
      </right>
      <top style="thin">
        <color indexed="64"/>
      </top>
      <bottom style="hair">
        <color indexed="64"/>
      </bottom>
      <diagonal/>
    </border>
    <border>
      <left style="thin">
        <color auto="1"/>
      </left>
      <right style="thin">
        <color indexed="64"/>
      </right>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indexed="64"/>
      </right>
      <top style="hair">
        <color indexed="64"/>
      </top>
      <bottom style="thin">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indexed="64"/>
      </top>
      <bottom style="thin">
        <color indexed="64"/>
      </bottom>
      <diagonal/>
    </border>
    <border>
      <left style="thin">
        <color auto="1"/>
      </left>
      <right style="thin">
        <color indexed="64"/>
      </right>
      <top style="thin">
        <color auto="1"/>
      </top>
      <bottom style="thin">
        <color indexed="64"/>
      </bottom>
      <diagonal/>
    </border>
    <border>
      <left style="thin">
        <color indexed="64"/>
      </left>
      <right/>
      <top/>
      <bottom style="medium">
        <color indexed="64"/>
      </bottom>
      <diagonal/>
    </border>
    <border>
      <left style="medium">
        <color auto="1"/>
      </left>
      <right/>
      <top/>
      <bottom style="medium">
        <color auto="1"/>
      </bottom>
      <diagonal/>
    </border>
    <border>
      <left style="thin">
        <color auto="1"/>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style="thin">
        <color auto="1"/>
      </left>
      <right style="thin">
        <color indexed="64"/>
      </right>
      <top style="thin">
        <color auto="1"/>
      </top>
      <bottom/>
      <diagonal/>
    </border>
    <border>
      <left style="thin">
        <color auto="1"/>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auto="1"/>
      </left>
      <right/>
      <top style="double">
        <color indexed="64"/>
      </top>
      <bottom style="thin">
        <color indexed="64"/>
      </bottom>
      <diagonal/>
    </border>
    <border>
      <left/>
      <right style="thin">
        <color auto="1"/>
      </right>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auto="1"/>
      </left>
      <right style="thin">
        <color indexed="64"/>
      </right>
      <top style="thin">
        <color auto="1"/>
      </top>
      <bottom style="double">
        <color indexed="64"/>
      </bottom>
      <diagonal/>
    </border>
    <border>
      <left style="thin">
        <color indexed="64"/>
      </left>
      <right style="thin">
        <color indexed="64"/>
      </right>
      <top style="thin">
        <color indexed="64"/>
      </top>
      <bottom style="thin">
        <color auto="1"/>
      </bottom>
      <diagonal/>
    </border>
    <border>
      <left style="thin">
        <color auto="1"/>
      </left>
      <right style="thin">
        <color indexed="64"/>
      </right>
      <top/>
      <bottom style="double">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4">
    <xf numFmtId="0" fontId="0" fillId="0" borderId="0">
      <alignment vertical="center"/>
    </xf>
    <xf numFmtId="0" fontId="1" fillId="0" borderId="0">
      <alignment vertical="center"/>
    </xf>
    <xf numFmtId="0" fontId="1" fillId="0" borderId="0"/>
    <xf numFmtId="0" fontId="2" fillId="0" borderId="0">
      <alignment vertical="center"/>
    </xf>
    <xf numFmtId="0" fontId="2" fillId="0" borderId="0">
      <alignment vertical="center"/>
    </xf>
    <xf numFmtId="0" fontId="3" fillId="0" borderId="0"/>
    <xf numFmtId="0" fontId="3" fillId="0" borderId="0">
      <alignment vertical="center"/>
    </xf>
    <xf numFmtId="0" fontId="4" fillId="0" borderId="0">
      <alignment vertical="center"/>
    </xf>
    <xf numFmtId="0" fontId="1" fillId="0" borderId="0"/>
    <xf numFmtId="0" fontId="2" fillId="0" borderId="0">
      <alignment vertical="center"/>
    </xf>
    <xf numFmtId="0" fontId="1" fillId="0" borderId="0">
      <alignment vertical="center"/>
    </xf>
    <xf numFmtId="0" fontId="1" fillId="0" borderId="0">
      <alignment vertical="center"/>
    </xf>
    <xf numFmtId="6" fontId="1" fillId="0" borderId="0" applyFill="0" applyBorder="0" applyAlignment="0" applyProtection="0">
      <alignment vertical="center"/>
    </xf>
    <xf numFmtId="38" fontId="3" fillId="0" borderId="0" applyFill="0" applyBorder="0" applyAlignment="0" applyProtection="0">
      <alignment vertical="center"/>
    </xf>
  </cellStyleXfs>
  <cellXfs count="626">
    <xf numFmtId="0" fontId="0" fillId="0" borderId="0" xfId="0">
      <alignment vertical="center"/>
    </xf>
    <xf numFmtId="0" fontId="6" fillId="0" borderId="0" xfId="9" applyFont="1">
      <alignment vertical="center"/>
    </xf>
    <xf numFmtId="0" fontId="6" fillId="0" borderId="0" xfId="9" applyFont="1" applyAlignment="1">
      <alignment horizontal="right" vertical="center"/>
    </xf>
    <xf numFmtId="0" fontId="7" fillId="0" borderId="0" xfId="9" applyFont="1" applyAlignment="1">
      <alignment horizontal="center" vertical="center"/>
    </xf>
    <xf numFmtId="0" fontId="6" fillId="0" borderId="1" xfId="9" applyFont="1" applyBorder="1" applyAlignment="1">
      <alignment horizontal="right" vertical="center"/>
    </xf>
    <xf numFmtId="0" fontId="6" fillId="2" borderId="2" xfId="9" applyFont="1" applyFill="1" applyBorder="1" applyAlignment="1">
      <alignment horizontal="center" vertical="center"/>
    </xf>
    <xf numFmtId="0" fontId="6" fillId="0" borderId="3" xfId="9" applyFont="1" applyBorder="1">
      <alignment vertical="center"/>
    </xf>
    <xf numFmtId="0" fontId="6" fillId="0" borderId="4" xfId="9" applyFont="1" applyBorder="1">
      <alignment vertical="center"/>
    </xf>
    <xf numFmtId="0" fontId="6" fillId="0" borderId="5" xfId="9" applyFont="1" applyBorder="1">
      <alignment vertical="center"/>
    </xf>
    <xf numFmtId="0" fontId="6" fillId="0" borderId="6" xfId="9" applyFont="1" applyBorder="1">
      <alignment vertical="center"/>
    </xf>
    <xf numFmtId="0" fontId="6" fillId="0" borderId="7" xfId="9" applyFont="1" applyBorder="1">
      <alignment vertical="center"/>
    </xf>
    <xf numFmtId="0" fontId="6" fillId="0" borderId="8" xfId="9" applyFont="1" applyBorder="1">
      <alignment vertical="center"/>
    </xf>
    <xf numFmtId="0" fontId="6" fillId="0" borderId="9" xfId="9" applyFont="1" applyBorder="1">
      <alignment vertical="center"/>
    </xf>
    <xf numFmtId="0" fontId="6" fillId="0" borderId="10" xfId="9" applyFont="1" applyBorder="1">
      <alignment vertical="center"/>
    </xf>
    <xf numFmtId="0" fontId="6" fillId="0" borderId="11" xfId="9" applyFont="1" applyBorder="1">
      <alignment vertical="center"/>
    </xf>
    <xf numFmtId="0" fontId="6" fillId="0" borderId="12" xfId="9" applyFont="1" applyBorder="1">
      <alignment vertical="center"/>
    </xf>
    <xf numFmtId="0" fontId="6" fillId="0" borderId="13" xfId="9" applyFont="1" applyBorder="1">
      <alignment vertical="center"/>
    </xf>
    <xf numFmtId="0" fontId="6" fillId="0" borderId="14" xfId="9" applyFont="1" applyBorder="1" applyAlignment="1">
      <alignment vertical="center"/>
    </xf>
    <xf numFmtId="0" fontId="6" fillId="0" borderId="15" xfId="9" applyFont="1" applyBorder="1" applyAlignment="1">
      <alignment vertical="center"/>
    </xf>
    <xf numFmtId="0" fontId="6" fillId="0" borderId="5" xfId="9" applyFont="1" applyBorder="1" applyAlignment="1">
      <alignment vertical="center"/>
    </xf>
    <xf numFmtId="0" fontId="6" fillId="0" borderId="16" xfId="9" applyFont="1" applyBorder="1">
      <alignment vertical="center"/>
    </xf>
    <xf numFmtId="0" fontId="6" fillId="0" borderId="17" xfId="9" applyFont="1" applyBorder="1" applyAlignment="1">
      <alignment vertical="center"/>
    </xf>
    <xf numFmtId="0" fontId="6" fillId="0" borderId="18" xfId="9" applyFont="1" applyBorder="1" applyAlignment="1">
      <alignment vertical="center"/>
    </xf>
    <xf numFmtId="0" fontId="6" fillId="0" borderId="1" xfId="9" applyFont="1" applyBorder="1">
      <alignment vertical="center"/>
    </xf>
    <xf numFmtId="0" fontId="6" fillId="0" borderId="19" xfId="9" applyFont="1" applyBorder="1">
      <alignment vertical="center"/>
    </xf>
    <xf numFmtId="176" fontId="6" fillId="3" borderId="2" xfId="9" applyNumberFormat="1" applyFont="1" applyFill="1" applyBorder="1">
      <alignment vertical="center"/>
    </xf>
    <xf numFmtId="176" fontId="6" fillId="0" borderId="2" xfId="9" applyNumberFormat="1" applyFont="1" applyBorder="1">
      <alignment vertical="center"/>
    </xf>
    <xf numFmtId="176" fontId="6" fillId="0" borderId="20" xfId="9" applyNumberFormat="1" applyFont="1" applyBorder="1">
      <alignment vertical="center"/>
    </xf>
    <xf numFmtId="176" fontId="6" fillId="0" borderId="21" xfId="9" applyNumberFormat="1" applyFont="1" applyBorder="1">
      <alignment vertical="center"/>
    </xf>
    <xf numFmtId="176" fontId="6" fillId="0" borderId="22" xfId="9" applyNumberFormat="1" applyFont="1" applyBorder="1">
      <alignment vertical="center"/>
    </xf>
    <xf numFmtId="176" fontId="6" fillId="3" borderId="12" xfId="9" applyNumberFormat="1" applyFont="1" applyFill="1" applyBorder="1">
      <alignment vertical="center"/>
    </xf>
    <xf numFmtId="176" fontId="6" fillId="0" borderId="23" xfId="9" applyNumberFormat="1" applyFont="1" applyBorder="1">
      <alignment vertical="center"/>
    </xf>
    <xf numFmtId="176" fontId="6" fillId="3" borderId="24" xfId="9" applyNumberFormat="1" applyFont="1" applyFill="1" applyBorder="1">
      <alignment vertical="center"/>
    </xf>
    <xf numFmtId="176" fontId="6" fillId="3" borderId="2" xfId="9" applyNumberFormat="1" applyFont="1" applyFill="1" applyBorder="1" applyAlignment="1">
      <alignment vertical="center"/>
    </xf>
    <xf numFmtId="176" fontId="6" fillId="3" borderId="14" xfId="9" applyNumberFormat="1" applyFont="1" applyFill="1" applyBorder="1" applyAlignment="1">
      <alignment vertical="center"/>
    </xf>
    <xf numFmtId="176" fontId="6" fillId="3" borderId="15" xfId="9" applyNumberFormat="1" applyFont="1" applyFill="1" applyBorder="1" applyAlignment="1">
      <alignment vertical="center"/>
    </xf>
    <xf numFmtId="176" fontId="6" fillId="3" borderId="18" xfId="9" applyNumberFormat="1" applyFont="1" applyFill="1" applyBorder="1" applyAlignment="1">
      <alignment vertical="center"/>
    </xf>
    <xf numFmtId="176" fontId="6" fillId="3" borderId="25" xfId="9" applyNumberFormat="1" applyFont="1" applyFill="1" applyBorder="1" applyAlignment="1">
      <alignment vertical="center"/>
    </xf>
    <xf numFmtId="176" fontId="6" fillId="3" borderId="24" xfId="9" applyNumberFormat="1" applyFont="1" applyFill="1" applyBorder="1" applyAlignment="1">
      <alignment vertical="center"/>
    </xf>
    <xf numFmtId="0" fontId="6" fillId="0" borderId="2" xfId="9" applyFont="1" applyBorder="1" applyAlignment="1">
      <alignment horizontal="center" vertical="center"/>
    </xf>
    <xf numFmtId="176" fontId="6" fillId="0" borderId="2" xfId="9" applyNumberFormat="1" applyFont="1" applyBorder="1" applyAlignment="1">
      <alignment vertical="center"/>
    </xf>
    <xf numFmtId="176" fontId="6" fillId="0" borderId="14" xfId="9" applyNumberFormat="1" applyFont="1" applyBorder="1" applyAlignment="1">
      <alignment vertical="center"/>
    </xf>
    <xf numFmtId="176" fontId="6" fillId="0" borderId="15" xfId="9" applyNumberFormat="1" applyFont="1" applyBorder="1" applyAlignment="1">
      <alignment vertical="center"/>
    </xf>
    <xf numFmtId="176" fontId="6" fillId="0" borderId="18" xfId="9" applyNumberFormat="1" applyFont="1" applyBorder="1" applyAlignment="1">
      <alignment vertical="center"/>
    </xf>
    <xf numFmtId="176" fontId="6" fillId="0" borderId="25" xfId="9" applyNumberFormat="1" applyFont="1" applyBorder="1" applyAlignment="1">
      <alignment vertical="center"/>
    </xf>
    <xf numFmtId="176" fontId="6" fillId="0" borderId="26" xfId="9" applyNumberFormat="1" applyFont="1" applyBorder="1" applyAlignment="1">
      <alignment vertical="center"/>
    </xf>
    <xf numFmtId="0" fontId="6" fillId="0" borderId="2" xfId="9" applyFont="1" applyBorder="1">
      <alignment vertical="center"/>
    </xf>
    <xf numFmtId="0" fontId="8" fillId="0" borderId="0" xfId="9" applyFont="1">
      <alignment vertical="center"/>
    </xf>
    <xf numFmtId="0" fontId="6" fillId="0" borderId="0" xfId="9" applyFont="1" applyFill="1" applyBorder="1">
      <alignment vertical="center"/>
    </xf>
    <xf numFmtId="0" fontId="6" fillId="2" borderId="27" xfId="9" applyFont="1" applyFill="1" applyBorder="1" applyAlignment="1">
      <alignment horizontal="center" vertical="center"/>
    </xf>
    <xf numFmtId="0" fontId="6" fillId="0" borderId="28" xfId="9" applyFont="1" applyBorder="1">
      <alignment vertical="center"/>
    </xf>
    <xf numFmtId="0" fontId="6" fillId="0" borderId="29" xfId="9" applyFont="1" applyBorder="1">
      <alignment vertical="center"/>
    </xf>
    <xf numFmtId="0" fontId="6" fillId="0" borderId="4" xfId="9" applyFont="1" applyBorder="1" applyAlignment="1">
      <alignment horizontal="center" vertical="center"/>
    </xf>
    <xf numFmtId="0" fontId="6" fillId="0" borderId="5" xfId="9" applyFont="1" applyBorder="1" applyAlignment="1">
      <alignment horizontal="center" vertical="center"/>
    </xf>
    <xf numFmtId="0" fontId="6" fillId="0" borderId="30" xfId="9" applyFont="1" applyBorder="1">
      <alignment vertical="center"/>
    </xf>
    <xf numFmtId="0" fontId="6" fillId="0" borderId="1" xfId="9" applyFont="1" applyBorder="1" applyAlignment="1">
      <alignment horizontal="left" vertical="center"/>
    </xf>
    <xf numFmtId="0" fontId="6" fillId="0" borderId="23" xfId="9" applyFont="1" applyBorder="1">
      <alignment vertical="center"/>
    </xf>
    <xf numFmtId="0" fontId="6" fillId="0" borderId="31" xfId="9" applyFont="1" applyBorder="1">
      <alignment vertical="center"/>
    </xf>
    <xf numFmtId="0" fontId="6" fillId="0" borderId="32" xfId="9" applyFont="1" applyBorder="1">
      <alignment vertical="center"/>
    </xf>
    <xf numFmtId="0" fontId="6" fillId="0" borderId="33" xfId="9" applyFont="1" applyBorder="1">
      <alignment vertical="center"/>
    </xf>
    <xf numFmtId="0" fontId="6" fillId="0" borderId="31" xfId="9" applyFont="1" applyBorder="1" applyAlignment="1">
      <alignment vertical="center"/>
    </xf>
    <xf numFmtId="0" fontId="6" fillId="0" borderId="32" xfId="9" applyFont="1" applyBorder="1" applyAlignment="1">
      <alignment vertical="center"/>
    </xf>
    <xf numFmtId="0" fontId="6" fillId="0" borderId="34" xfId="9" applyFont="1" applyBorder="1" applyAlignment="1">
      <alignment vertical="center"/>
    </xf>
    <xf numFmtId="0" fontId="6" fillId="0" borderId="35" xfId="9" applyFont="1" applyBorder="1">
      <alignment vertical="center"/>
    </xf>
    <xf numFmtId="0" fontId="6" fillId="0" borderId="33" xfId="9" applyFont="1" applyBorder="1" applyAlignment="1">
      <alignment vertical="center"/>
    </xf>
    <xf numFmtId="0" fontId="6" fillId="0" borderId="36" xfId="9" applyFont="1" applyBorder="1" applyAlignment="1">
      <alignment vertical="center"/>
    </xf>
    <xf numFmtId="0" fontId="6" fillId="0" borderId="20" xfId="9" applyFont="1" applyBorder="1" applyAlignment="1">
      <alignment vertical="center"/>
    </xf>
    <xf numFmtId="0" fontId="6" fillId="0" borderId="21" xfId="9" applyFont="1" applyBorder="1" applyAlignment="1">
      <alignment vertical="center"/>
    </xf>
    <xf numFmtId="0" fontId="6" fillId="0" borderId="37" xfId="9" applyFont="1" applyBorder="1" applyAlignment="1">
      <alignment vertical="center"/>
    </xf>
    <xf numFmtId="0" fontId="6" fillId="0" borderId="22" xfId="9" applyFont="1" applyBorder="1" applyAlignment="1">
      <alignment vertical="center"/>
    </xf>
    <xf numFmtId="0" fontId="6" fillId="0" borderId="38" xfId="9" applyFont="1" applyBorder="1">
      <alignment vertical="center"/>
    </xf>
    <xf numFmtId="176" fontId="9" fillId="3" borderId="5" xfId="9" applyNumberFormat="1" applyFont="1" applyFill="1" applyBorder="1">
      <alignment vertical="center"/>
    </xf>
    <xf numFmtId="0" fontId="6" fillId="0" borderId="20" xfId="9" applyFont="1" applyBorder="1">
      <alignment vertical="center"/>
    </xf>
    <xf numFmtId="0" fontId="6" fillId="0" borderId="39" xfId="9" applyFont="1" applyBorder="1">
      <alignment vertical="center"/>
    </xf>
    <xf numFmtId="176" fontId="9" fillId="3" borderId="5" xfId="9" applyNumberFormat="1" applyFont="1" applyFill="1" applyBorder="1" applyAlignment="1">
      <alignment vertical="center"/>
    </xf>
    <xf numFmtId="176" fontId="6" fillId="3" borderId="17" xfId="9" applyNumberFormat="1" applyFont="1" applyFill="1" applyBorder="1" applyAlignment="1">
      <alignment vertical="center"/>
    </xf>
    <xf numFmtId="176" fontId="6" fillId="0" borderId="0" xfId="9" applyNumberFormat="1" applyFont="1" applyFill="1" applyAlignment="1">
      <alignment vertical="center"/>
    </xf>
    <xf numFmtId="0" fontId="6" fillId="0" borderId="9" xfId="9" applyFont="1" applyBorder="1" applyAlignment="1">
      <alignment horizontal="center" vertical="center"/>
    </xf>
    <xf numFmtId="176" fontId="6" fillId="0" borderId="5" xfId="9" applyNumberFormat="1" applyFont="1" applyBorder="1" applyAlignment="1">
      <alignment vertical="center"/>
    </xf>
    <xf numFmtId="176" fontId="6" fillId="0" borderId="23" xfId="9" applyNumberFormat="1" applyFont="1" applyBorder="1" applyAlignment="1">
      <alignment vertical="center"/>
    </xf>
    <xf numFmtId="176" fontId="6" fillId="0" borderId="17" xfId="9" applyNumberFormat="1" applyFont="1" applyBorder="1" applyAlignment="1">
      <alignment vertical="center"/>
    </xf>
    <xf numFmtId="176" fontId="9" fillId="3" borderId="16" xfId="9" applyNumberFormat="1" applyFont="1" applyFill="1" applyBorder="1">
      <alignment vertical="center"/>
    </xf>
    <xf numFmtId="176" fontId="6" fillId="0" borderId="14" xfId="9" applyNumberFormat="1" applyFont="1" applyBorder="1">
      <alignment vertical="center"/>
    </xf>
    <xf numFmtId="176" fontId="6" fillId="0" borderId="15" xfId="9" applyNumberFormat="1" applyFont="1" applyBorder="1">
      <alignment vertical="center"/>
    </xf>
    <xf numFmtId="176" fontId="6" fillId="3" borderId="12" xfId="9" applyNumberFormat="1" applyFont="1" applyFill="1" applyBorder="1" applyAlignment="1">
      <alignment vertical="center"/>
    </xf>
    <xf numFmtId="176" fontId="6" fillId="3" borderId="23" xfId="9" applyNumberFormat="1" applyFont="1" applyFill="1" applyBorder="1" applyAlignment="1">
      <alignment vertical="center"/>
    </xf>
    <xf numFmtId="0" fontId="6" fillId="0" borderId="21" xfId="9" applyFont="1" applyFill="1" applyBorder="1">
      <alignment vertical="center"/>
    </xf>
    <xf numFmtId="0" fontId="6" fillId="0" borderId="0" xfId="9" applyFont="1" applyBorder="1" applyAlignment="1">
      <alignment horizontal="right" vertical="center"/>
    </xf>
    <xf numFmtId="0" fontId="6" fillId="2" borderId="40" xfId="9" applyFont="1" applyFill="1" applyBorder="1" applyAlignment="1">
      <alignment horizontal="center" vertical="center"/>
    </xf>
    <xf numFmtId="0" fontId="6" fillId="2" borderId="41" xfId="9" applyFont="1" applyFill="1" applyBorder="1" applyAlignment="1">
      <alignment horizontal="center" vertical="center"/>
    </xf>
    <xf numFmtId="0" fontId="6" fillId="0" borderId="42" xfId="9" applyFont="1" applyBorder="1" applyAlignment="1">
      <alignment horizontal="center" vertical="center"/>
    </xf>
    <xf numFmtId="0" fontId="6" fillId="2" borderId="43" xfId="9" applyFont="1" applyFill="1" applyBorder="1" applyAlignment="1">
      <alignment horizontal="center" vertical="center"/>
    </xf>
    <xf numFmtId="0" fontId="6" fillId="2" borderId="44" xfId="9" applyFont="1" applyFill="1" applyBorder="1" applyAlignment="1">
      <alignment horizontal="center" vertical="center"/>
    </xf>
    <xf numFmtId="0" fontId="6" fillId="0" borderId="45" xfId="9" applyFont="1" applyBorder="1">
      <alignment vertical="center"/>
    </xf>
    <xf numFmtId="0" fontId="6" fillId="0" borderId="46" xfId="9" applyFont="1" applyBorder="1" applyAlignment="1">
      <alignment vertical="center"/>
    </xf>
    <xf numFmtId="0" fontId="6" fillId="0" borderId="28" xfId="9" applyFont="1" applyBorder="1" applyAlignment="1">
      <alignment vertical="center"/>
    </xf>
    <xf numFmtId="0" fontId="6" fillId="0" borderId="47" xfId="9" applyFont="1" applyBorder="1" applyAlignment="1">
      <alignment vertical="center"/>
    </xf>
    <xf numFmtId="0" fontId="6" fillId="0" borderId="40" xfId="9" applyFont="1" applyBorder="1">
      <alignment vertical="center"/>
    </xf>
    <xf numFmtId="0" fontId="6" fillId="0" borderId="48" xfId="9" applyFont="1" applyBorder="1" applyAlignment="1">
      <alignment horizontal="center" vertical="center"/>
    </xf>
    <xf numFmtId="0" fontId="6" fillId="0" borderId="49" xfId="9" applyFont="1" applyBorder="1" applyAlignment="1">
      <alignment horizontal="center" vertical="center"/>
    </xf>
    <xf numFmtId="0" fontId="6" fillId="2" borderId="50" xfId="9" applyFont="1" applyFill="1" applyBorder="1" applyAlignment="1">
      <alignment horizontal="center" vertical="center"/>
    </xf>
    <xf numFmtId="0" fontId="6" fillId="0" borderId="51" xfId="9" applyFont="1" applyBorder="1" applyAlignment="1">
      <alignment vertical="center"/>
    </xf>
    <xf numFmtId="0" fontId="6" fillId="0" borderId="52" xfId="9" applyFont="1" applyBorder="1" applyAlignment="1">
      <alignment vertical="center"/>
    </xf>
    <xf numFmtId="0" fontId="6" fillId="0" borderId="52" xfId="9" applyFont="1" applyBorder="1" applyAlignment="1">
      <alignment horizontal="center" vertical="center"/>
    </xf>
    <xf numFmtId="0" fontId="6" fillId="0" borderId="53" xfId="9" applyFont="1" applyBorder="1" applyAlignment="1">
      <alignment horizontal="center" vertical="center"/>
    </xf>
    <xf numFmtId="0" fontId="6" fillId="2" borderId="54" xfId="9" applyFont="1" applyFill="1" applyBorder="1" applyAlignment="1">
      <alignment horizontal="center" vertical="center"/>
    </xf>
    <xf numFmtId="0" fontId="6" fillId="2" borderId="55" xfId="9" applyFont="1" applyFill="1" applyBorder="1" applyAlignment="1">
      <alignment horizontal="center" vertical="center"/>
    </xf>
    <xf numFmtId="176" fontId="9" fillId="0" borderId="5" xfId="9" applyNumberFormat="1" applyFont="1" applyFill="1" applyBorder="1">
      <alignment vertical="center"/>
    </xf>
    <xf numFmtId="176" fontId="6" fillId="0" borderId="12" xfId="9" applyNumberFormat="1" applyFont="1" applyFill="1" applyBorder="1">
      <alignment vertical="center"/>
    </xf>
    <xf numFmtId="176" fontId="6" fillId="0" borderId="13" xfId="9" applyNumberFormat="1" applyFont="1" applyFill="1" applyBorder="1">
      <alignment vertical="center"/>
    </xf>
    <xf numFmtId="176" fontId="6" fillId="0" borderId="42" xfId="9" applyNumberFormat="1" applyFont="1" applyFill="1" applyBorder="1">
      <alignment vertical="center"/>
    </xf>
    <xf numFmtId="176" fontId="9" fillId="0" borderId="5" xfId="9" applyNumberFormat="1" applyFont="1" applyFill="1" applyBorder="1" applyAlignment="1">
      <alignment vertical="center"/>
    </xf>
    <xf numFmtId="176" fontId="6" fillId="0" borderId="42" xfId="9" applyNumberFormat="1" applyFont="1" applyFill="1" applyBorder="1" applyAlignment="1">
      <alignment vertical="center"/>
    </xf>
    <xf numFmtId="0" fontId="6" fillId="2" borderId="56" xfId="9" applyFont="1" applyFill="1" applyBorder="1" applyAlignment="1">
      <alignment horizontal="center" vertical="center"/>
    </xf>
    <xf numFmtId="0" fontId="3" fillId="0" borderId="57" xfId="5" applyBorder="1" applyAlignment="1">
      <alignment horizontal="center" wrapText="1"/>
    </xf>
    <xf numFmtId="0" fontId="3" fillId="0" borderId="57" xfId="5" applyBorder="1" applyAlignment="1">
      <alignment wrapText="1"/>
    </xf>
    <xf numFmtId="49" fontId="3" fillId="0" borderId="57" xfId="5" applyNumberFormat="1" applyBorder="1" applyAlignment="1">
      <alignment horizontal="center" wrapText="1"/>
    </xf>
    <xf numFmtId="0" fontId="3" fillId="0" borderId="0" xfId="5" applyAlignment="1">
      <alignment wrapText="1"/>
    </xf>
    <xf numFmtId="0" fontId="3" fillId="0" borderId="0" xfId="5" applyAlignment="1">
      <alignment horizontal="center" vertical="center" wrapText="1"/>
    </xf>
    <xf numFmtId="0" fontId="3" fillId="0" borderId="0" xfId="5" applyAlignment="1">
      <alignment vertical="top" wrapText="1"/>
    </xf>
    <xf numFmtId="0" fontId="10" fillId="0" borderId="0" xfId="5" applyFont="1" applyAlignment="1">
      <alignment horizontal="center" wrapText="1"/>
    </xf>
    <xf numFmtId="0" fontId="11" fillId="0" borderId="0" xfId="5" applyFont="1" applyAlignment="1">
      <alignment horizontal="center" wrapText="1"/>
    </xf>
    <xf numFmtId="0" fontId="12" fillId="0" borderId="0" xfId="5" applyFont="1" applyAlignment="1">
      <alignment horizontal="center" wrapText="1"/>
    </xf>
    <xf numFmtId="0" fontId="13" fillId="0" borderId="54" xfId="5" applyFont="1" applyBorder="1" applyAlignment="1">
      <alignment horizontal="center" vertical="center" wrapText="1"/>
    </xf>
    <xf numFmtId="0" fontId="13" fillId="0" borderId="46" xfId="5" applyFont="1" applyBorder="1" applyAlignment="1">
      <alignment horizontal="center" vertical="center" wrapText="1"/>
    </xf>
    <xf numFmtId="0" fontId="13" fillId="0" borderId="58" xfId="5" applyFont="1" applyBorder="1" applyAlignment="1">
      <alignment horizontal="center" vertical="center" wrapText="1"/>
    </xf>
    <xf numFmtId="0" fontId="10" fillId="0" borderId="45" xfId="5" applyFont="1" applyBorder="1" applyAlignment="1">
      <alignment horizontal="center" wrapText="1"/>
    </xf>
    <xf numFmtId="0" fontId="10" fillId="4" borderId="57" xfId="5" applyFont="1" applyFill="1" applyBorder="1" applyAlignment="1">
      <alignment horizontal="center" vertical="center" wrapText="1"/>
    </xf>
    <xf numFmtId="0" fontId="10" fillId="0" borderId="57" xfId="5" applyFont="1" applyBorder="1" applyAlignment="1">
      <alignment horizontal="center" vertical="top" wrapText="1"/>
    </xf>
    <xf numFmtId="0" fontId="3" fillId="0" borderId="57" xfId="5" applyBorder="1" applyAlignment="1">
      <alignment horizontal="center" vertical="top" wrapText="1"/>
    </xf>
    <xf numFmtId="0" fontId="10" fillId="0" borderId="0" xfId="5" applyFont="1" applyAlignment="1">
      <alignment wrapText="1"/>
    </xf>
    <xf numFmtId="0" fontId="13" fillId="0" borderId="50" xfId="5" applyFont="1" applyBorder="1" applyAlignment="1">
      <alignment horizontal="center" vertical="center" wrapText="1"/>
    </xf>
    <xf numFmtId="0" fontId="13" fillId="0" borderId="59" xfId="5" applyFont="1" applyBorder="1" applyAlignment="1">
      <alignment horizontal="center" vertical="center" wrapText="1"/>
    </xf>
    <xf numFmtId="0" fontId="13" fillId="0" borderId="60" xfId="5" applyFont="1" applyBorder="1" applyAlignment="1">
      <alignment horizontal="center" vertical="center" wrapText="1"/>
    </xf>
    <xf numFmtId="0" fontId="10" fillId="0" borderId="45" xfId="5" applyFont="1" applyBorder="1" applyAlignment="1">
      <alignment wrapText="1"/>
    </xf>
    <xf numFmtId="0" fontId="10" fillId="4" borderId="61" xfId="5" applyFont="1" applyFill="1" applyBorder="1" applyAlignment="1">
      <alignment horizontal="center" wrapText="1"/>
    </xf>
    <xf numFmtId="0" fontId="10" fillId="0" borderId="57" xfId="5" applyFont="1" applyBorder="1" applyAlignment="1">
      <alignment horizontal="left" vertical="top" wrapText="1"/>
    </xf>
    <xf numFmtId="0" fontId="3" fillId="0" borderId="57" xfId="5" applyBorder="1" applyAlignment="1">
      <alignment horizontal="left" vertical="top" wrapText="1"/>
    </xf>
    <xf numFmtId="0" fontId="3" fillId="0" borderId="57" xfId="5" applyBorder="1" applyAlignment="1">
      <alignment vertical="top" wrapText="1"/>
    </xf>
    <xf numFmtId="0" fontId="13" fillId="0" borderId="61" xfId="5" applyFont="1" applyBorder="1" applyAlignment="1">
      <alignment horizontal="left" vertical="center" wrapText="1"/>
    </xf>
    <xf numFmtId="0" fontId="10" fillId="4" borderId="62" xfId="5" applyFont="1" applyFill="1" applyBorder="1" applyAlignment="1">
      <alignment horizontal="center" wrapText="1"/>
    </xf>
    <xf numFmtId="0" fontId="13" fillId="0" borderId="63" xfId="5" applyFont="1" applyBorder="1" applyAlignment="1">
      <alignment horizontal="left" vertical="center" wrapText="1"/>
    </xf>
    <xf numFmtId="0" fontId="13" fillId="0" borderId="61" xfId="5" applyFont="1" applyBorder="1" applyAlignment="1">
      <alignment horizontal="center" vertical="center" wrapText="1"/>
    </xf>
    <xf numFmtId="49" fontId="10" fillId="0" borderId="0" xfId="5" applyNumberFormat="1" applyFont="1" applyAlignment="1">
      <alignment horizontal="center" wrapText="1"/>
    </xf>
    <xf numFmtId="0" fontId="13" fillId="0" borderId="62" xfId="5" applyFont="1" applyBorder="1" applyAlignment="1">
      <alignment horizontal="center" vertical="center" wrapText="1"/>
    </xf>
    <xf numFmtId="49" fontId="10" fillId="0" borderId="45" xfId="5" applyNumberFormat="1" applyFont="1" applyBorder="1" applyAlignment="1">
      <alignment horizontal="center" wrapText="1"/>
    </xf>
    <xf numFmtId="49" fontId="10" fillId="0" borderId="57" xfId="5" applyNumberFormat="1" applyFont="1" applyBorder="1" applyAlignment="1">
      <alignment horizontal="center" vertical="top" wrapText="1"/>
    </xf>
    <xf numFmtId="49" fontId="3" fillId="0" borderId="57" xfId="5" applyNumberFormat="1" applyBorder="1" applyAlignment="1">
      <alignment horizontal="center" vertical="top" wrapText="1"/>
    </xf>
    <xf numFmtId="0" fontId="10" fillId="4" borderId="63" xfId="5" applyFont="1" applyFill="1" applyBorder="1" applyAlignment="1">
      <alignment horizontal="center" wrapText="1"/>
    </xf>
    <xf numFmtId="0" fontId="10" fillId="0" borderId="0" xfId="5" applyFont="1" applyAlignment="1">
      <alignment horizontal="right" vertical="center" wrapText="1"/>
    </xf>
    <xf numFmtId="0" fontId="13" fillId="0" borderId="63" xfId="5" applyFont="1" applyBorder="1" applyAlignment="1">
      <alignment horizontal="center" vertical="center" wrapText="1"/>
    </xf>
    <xf numFmtId="0" fontId="10" fillId="0" borderId="57" xfId="5" applyFont="1" applyBorder="1" applyAlignment="1">
      <alignment vertical="top" wrapText="1"/>
    </xf>
    <xf numFmtId="0" fontId="14" fillId="0" borderId="57" xfId="5" applyFont="1" applyBorder="1" applyAlignment="1">
      <alignment vertical="top" wrapText="1"/>
    </xf>
    <xf numFmtId="0" fontId="15" fillId="0" borderId="0" xfId="5" applyFont="1" applyAlignment="1">
      <alignment vertical="top" wrapText="1"/>
    </xf>
    <xf numFmtId="0" fontId="10" fillId="0" borderId="57" xfId="5" applyFont="1" applyBorder="1" applyAlignment="1">
      <alignment horizontal="center" wrapText="1"/>
    </xf>
    <xf numFmtId="0" fontId="10" fillId="0" borderId="57" xfId="5" applyFont="1" applyBorder="1" applyAlignment="1">
      <alignment wrapText="1"/>
    </xf>
    <xf numFmtId="49" fontId="10" fillId="0" borderId="57" xfId="5" applyNumberFormat="1" applyFont="1" applyBorder="1" applyAlignment="1">
      <alignment horizontal="center" wrapText="1"/>
    </xf>
    <xf numFmtId="0" fontId="10" fillId="0" borderId="0" xfId="5" applyFont="1" applyAlignment="1">
      <alignment wrapText="1"/>
    </xf>
    <xf numFmtId="0" fontId="10" fillId="0" borderId="0" xfId="5" applyFont="1" applyAlignment="1">
      <alignment horizontal="center" vertical="center" wrapText="1"/>
    </xf>
    <xf numFmtId="0" fontId="10" fillId="0" borderId="0" xfId="5" applyFont="1" applyAlignment="1">
      <alignment vertical="top" wrapText="1"/>
    </xf>
    <xf numFmtId="0" fontId="16" fillId="0" borderId="0" xfId="5" applyFont="1" applyAlignment="1">
      <alignment vertical="top" wrapText="1"/>
    </xf>
    <xf numFmtId="0" fontId="10" fillId="0" borderId="0" xfId="3" applyFont="1">
      <alignment vertical="center"/>
    </xf>
    <xf numFmtId="0" fontId="7" fillId="0" borderId="0" xfId="3" applyFont="1" applyBorder="1" applyAlignment="1">
      <alignment horizontal="center" vertical="center"/>
    </xf>
    <xf numFmtId="0" fontId="7" fillId="0" borderId="0" xfId="9" applyFont="1" applyAlignment="1">
      <alignment vertical="center"/>
    </xf>
    <xf numFmtId="0" fontId="10" fillId="0" borderId="0" xfId="3" applyFont="1" applyAlignment="1">
      <alignment vertical="center"/>
    </xf>
    <xf numFmtId="0" fontId="10" fillId="0" borderId="38" xfId="3" applyFont="1" applyBorder="1">
      <alignment vertical="center"/>
    </xf>
    <xf numFmtId="0" fontId="10" fillId="0" borderId="59" xfId="3" applyFont="1" applyBorder="1">
      <alignment vertical="center"/>
    </xf>
    <xf numFmtId="0" fontId="10" fillId="2" borderId="2" xfId="3" applyFont="1" applyFill="1" applyBorder="1" applyAlignment="1">
      <alignment horizontal="center" vertical="center"/>
    </xf>
    <xf numFmtId="0" fontId="10" fillId="0" borderId="3" xfId="3" applyFont="1" applyBorder="1" applyAlignment="1">
      <alignment horizontal="left" vertical="center"/>
    </xf>
    <xf numFmtId="0" fontId="10" fillId="5" borderId="3" xfId="3" applyFont="1" applyFill="1" applyBorder="1" applyAlignment="1">
      <alignment horizontal="left" vertical="center" wrapText="1"/>
    </xf>
    <xf numFmtId="0" fontId="10" fillId="5" borderId="61" xfId="3" applyFont="1" applyFill="1" applyBorder="1" applyAlignment="1">
      <alignment horizontal="left" vertical="center" wrapText="1"/>
    </xf>
    <xf numFmtId="0" fontId="10" fillId="5" borderId="46" xfId="3" applyFont="1" applyFill="1" applyBorder="1" applyAlignment="1">
      <alignment vertical="center" wrapText="1"/>
    </xf>
    <xf numFmtId="0" fontId="10" fillId="5" borderId="64" xfId="3" applyFont="1" applyFill="1" applyBorder="1" applyAlignment="1">
      <alignment horizontal="left" vertical="center" wrapText="1"/>
    </xf>
    <xf numFmtId="0" fontId="10" fillId="5" borderId="6" xfId="3" applyFont="1" applyFill="1" applyBorder="1" applyAlignment="1">
      <alignment horizontal="left" vertical="center" wrapText="1"/>
    </xf>
    <xf numFmtId="0" fontId="10" fillId="5" borderId="58" xfId="3" applyFont="1" applyFill="1" applyBorder="1" applyAlignment="1">
      <alignment horizontal="left" vertical="center" wrapText="1"/>
    </xf>
    <xf numFmtId="0" fontId="10" fillId="0" borderId="65" xfId="3" applyFont="1" applyBorder="1" applyAlignment="1">
      <alignment vertical="center"/>
    </xf>
    <xf numFmtId="0" fontId="10" fillId="5" borderId="65" xfId="3" applyFont="1" applyFill="1" applyBorder="1" applyAlignment="1">
      <alignment horizontal="left" vertical="center" wrapText="1" indent="1"/>
    </xf>
    <xf numFmtId="0" fontId="10" fillId="5" borderId="66" xfId="3" applyFont="1" applyFill="1" applyBorder="1" applyAlignment="1">
      <alignment horizontal="left" vertical="center" wrapText="1" indent="1"/>
    </xf>
    <xf numFmtId="0" fontId="10" fillId="5" borderId="65" xfId="3" applyFont="1" applyFill="1" applyBorder="1" applyAlignment="1">
      <alignment vertical="center" wrapText="1"/>
    </xf>
    <xf numFmtId="0" fontId="10" fillId="5" borderId="67" xfId="3" applyFont="1" applyFill="1" applyBorder="1" applyAlignment="1">
      <alignment vertical="center" wrapText="1"/>
    </xf>
    <xf numFmtId="0" fontId="10" fillId="5" borderId="6" xfId="3" applyFont="1" applyFill="1" applyBorder="1" applyAlignment="1">
      <alignment vertical="center"/>
    </xf>
    <xf numFmtId="0" fontId="10" fillId="5" borderId="9" xfId="3" applyFont="1" applyFill="1" applyBorder="1" applyAlignment="1">
      <alignment horizontal="left" vertical="center" wrapText="1"/>
    </xf>
    <xf numFmtId="0" fontId="10" fillId="5" borderId="66" xfId="3" applyFont="1" applyFill="1" applyBorder="1" applyAlignment="1">
      <alignment vertical="center" wrapText="1"/>
    </xf>
    <xf numFmtId="0" fontId="10" fillId="5" borderId="68" xfId="3" applyFont="1" applyFill="1" applyBorder="1" applyAlignment="1">
      <alignment vertical="center" wrapText="1"/>
    </xf>
    <xf numFmtId="0" fontId="10" fillId="0" borderId="11" xfId="3" applyFont="1" applyBorder="1" applyAlignment="1">
      <alignment horizontal="left" vertical="center"/>
    </xf>
    <xf numFmtId="0" fontId="10" fillId="5" borderId="11" xfId="3" applyFont="1" applyFill="1" applyBorder="1" applyAlignment="1">
      <alignment horizontal="left" vertical="center" wrapText="1"/>
    </xf>
    <xf numFmtId="0" fontId="10" fillId="5" borderId="62" xfId="3" applyFont="1" applyFill="1" applyBorder="1" applyAlignment="1">
      <alignment horizontal="left" vertical="center" wrapText="1"/>
    </xf>
    <xf numFmtId="0" fontId="17" fillId="0" borderId="11" xfId="3" applyFont="1" applyBorder="1" applyAlignment="1">
      <alignment horizontal="left" vertical="center" wrapText="1"/>
    </xf>
    <xf numFmtId="0" fontId="17" fillId="0" borderId="0" xfId="3" applyFont="1" applyBorder="1" applyAlignment="1">
      <alignment vertical="center" wrapText="1"/>
    </xf>
    <xf numFmtId="0" fontId="17" fillId="0" borderId="45" xfId="3" applyFont="1" applyBorder="1" applyAlignment="1">
      <alignment horizontal="left" vertical="center" wrapText="1"/>
    </xf>
    <xf numFmtId="0" fontId="10" fillId="5" borderId="0" xfId="3" applyFont="1" applyFill="1" applyBorder="1" applyAlignment="1">
      <alignment horizontal="left" vertical="center" wrapText="1"/>
    </xf>
    <xf numFmtId="0" fontId="17" fillId="0" borderId="69" xfId="3" applyFont="1" applyBorder="1" applyAlignment="1">
      <alignment vertical="center" wrapText="1"/>
    </xf>
    <xf numFmtId="0" fontId="17" fillId="0" borderId="1" xfId="3" applyFont="1" applyBorder="1" applyAlignment="1">
      <alignment horizontal="left" vertical="center" wrapText="1"/>
    </xf>
    <xf numFmtId="0" fontId="10" fillId="0" borderId="11" xfId="3" applyFont="1" applyFill="1" applyBorder="1" applyAlignment="1">
      <alignment horizontal="center" vertical="center"/>
    </xf>
    <xf numFmtId="0" fontId="10" fillId="0" borderId="70" xfId="3" applyFont="1" applyBorder="1" applyAlignment="1">
      <alignment vertical="center"/>
    </xf>
    <xf numFmtId="0" fontId="17" fillId="0" borderId="71" xfId="3" applyFont="1" applyBorder="1" applyAlignment="1">
      <alignment horizontal="left" vertical="center" wrapText="1" indent="1"/>
    </xf>
    <xf numFmtId="0" fontId="17" fillId="0" borderId="72" xfId="3" applyFont="1" applyBorder="1" applyAlignment="1">
      <alignment horizontal="left" vertical="center" wrapText="1" indent="1"/>
    </xf>
    <xf numFmtId="0" fontId="10" fillId="5" borderId="73" xfId="3" applyFont="1" applyFill="1" applyBorder="1" applyAlignment="1">
      <alignment vertical="center"/>
    </xf>
    <xf numFmtId="0" fontId="10" fillId="0" borderId="74" xfId="3" applyFont="1" applyBorder="1" applyAlignment="1">
      <alignment vertical="center"/>
    </xf>
    <xf numFmtId="0" fontId="17" fillId="0" borderId="75" xfId="3" applyFont="1" applyBorder="1" applyAlignment="1">
      <alignment horizontal="left" vertical="center" wrapText="1" indent="1"/>
    </xf>
    <xf numFmtId="0" fontId="10" fillId="0" borderId="73" xfId="3" applyFont="1" applyBorder="1" applyAlignment="1">
      <alignment vertical="center"/>
    </xf>
    <xf numFmtId="0" fontId="10" fillId="0" borderId="72" xfId="3" applyFont="1" applyBorder="1" applyAlignment="1">
      <alignment horizontal="left" vertical="center" wrapText="1" indent="1"/>
    </xf>
    <xf numFmtId="0" fontId="10" fillId="0" borderId="76" xfId="3" applyFont="1" applyBorder="1" applyAlignment="1">
      <alignment vertical="center"/>
    </xf>
    <xf numFmtId="0" fontId="10" fillId="5" borderId="8" xfId="3" applyFont="1" applyFill="1" applyBorder="1" applyAlignment="1">
      <alignment horizontal="left" vertical="center" wrapText="1"/>
    </xf>
    <xf numFmtId="0" fontId="17" fillId="0" borderId="8" xfId="3" applyFont="1" applyBorder="1" applyAlignment="1">
      <alignment horizontal="left" vertical="center" wrapText="1"/>
    </xf>
    <xf numFmtId="0" fontId="10" fillId="0" borderId="8" xfId="3" applyFont="1" applyBorder="1" applyAlignment="1">
      <alignment horizontal="left" vertical="center" wrapText="1"/>
    </xf>
    <xf numFmtId="0" fontId="10" fillId="0" borderId="11" xfId="3" applyFont="1" applyBorder="1" applyAlignment="1">
      <alignment horizontal="left" vertical="center" wrapText="1"/>
    </xf>
    <xf numFmtId="0" fontId="10" fillId="0" borderId="77" xfId="3" applyFont="1" applyBorder="1" applyAlignment="1">
      <alignment vertical="center"/>
    </xf>
    <xf numFmtId="0" fontId="10" fillId="5" borderId="78" xfId="3" applyFont="1" applyFill="1" applyBorder="1" applyAlignment="1">
      <alignment vertical="center"/>
    </xf>
    <xf numFmtId="0" fontId="10" fillId="0" borderId="13" xfId="3" applyFont="1" applyBorder="1" applyAlignment="1">
      <alignment horizontal="left" vertical="center"/>
    </xf>
    <xf numFmtId="0" fontId="10" fillId="5" borderId="13" xfId="3" applyFont="1" applyFill="1" applyBorder="1" applyAlignment="1">
      <alignment horizontal="left" vertical="center" wrapText="1"/>
    </xf>
    <xf numFmtId="0" fontId="10" fillId="5" borderId="63" xfId="3" applyFont="1" applyFill="1" applyBorder="1" applyAlignment="1">
      <alignment horizontal="left" vertical="center" wrapText="1"/>
    </xf>
    <xf numFmtId="0" fontId="17" fillId="0" borderId="13" xfId="3" applyFont="1" applyBorder="1" applyAlignment="1">
      <alignment horizontal="left" vertical="center" wrapText="1"/>
    </xf>
    <xf numFmtId="0" fontId="10" fillId="0" borderId="79" xfId="3" applyFont="1" applyBorder="1" applyAlignment="1">
      <alignment vertical="center" wrapText="1"/>
    </xf>
    <xf numFmtId="0" fontId="10" fillId="0" borderId="80" xfId="3" applyFont="1" applyBorder="1" applyAlignment="1">
      <alignment vertical="center" wrapText="1"/>
    </xf>
    <xf numFmtId="0" fontId="10" fillId="0" borderId="81" xfId="3" applyFont="1" applyBorder="1" applyAlignment="1">
      <alignment vertical="center" wrapText="1"/>
    </xf>
    <xf numFmtId="0" fontId="10" fillId="5" borderId="82" xfId="3" applyFont="1" applyFill="1" applyBorder="1" applyAlignment="1">
      <alignment horizontal="left" vertical="center" wrapText="1"/>
    </xf>
    <xf numFmtId="0" fontId="17" fillId="0" borderId="16" xfId="3" applyFont="1" applyBorder="1" applyAlignment="1">
      <alignment horizontal="left" vertical="center" wrapText="1"/>
    </xf>
    <xf numFmtId="0" fontId="10" fillId="0" borderId="83" xfId="3" applyFont="1" applyFill="1" applyBorder="1" applyAlignment="1">
      <alignment horizontal="center" vertical="center"/>
    </xf>
    <xf numFmtId="0" fontId="10" fillId="0" borderId="39" xfId="3" applyFont="1" applyBorder="1" applyAlignment="1">
      <alignment vertical="center"/>
    </xf>
    <xf numFmtId="0" fontId="10" fillId="0" borderId="84" xfId="3" applyFont="1" applyBorder="1" applyAlignment="1">
      <alignment horizontal="left" vertical="center" wrapText="1" indent="1"/>
    </xf>
    <xf numFmtId="0" fontId="10" fillId="0" borderId="85" xfId="3" applyFont="1" applyBorder="1" applyAlignment="1">
      <alignment horizontal="left" vertical="center" wrapText="1" indent="1"/>
    </xf>
    <xf numFmtId="0" fontId="10" fillId="5" borderId="39" xfId="3" applyFont="1" applyFill="1" applyBorder="1" applyAlignment="1">
      <alignment vertical="center" wrapText="1"/>
    </xf>
    <xf numFmtId="0" fontId="10" fillId="0" borderId="86" xfId="3" applyFont="1" applyBorder="1" applyAlignment="1">
      <alignment vertical="center" wrapText="1"/>
    </xf>
    <xf numFmtId="0" fontId="17" fillId="0" borderId="83" xfId="3" applyFont="1" applyBorder="1" applyAlignment="1">
      <alignment horizontal="left" vertical="center" wrapText="1" indent="1"/>
    </xf>
    <xf numFmtId="0" fontId="10" fillId="0" borderId="21" xfId="3" applyFont="1" applyBorder="1" applyAlignment="1">
      <alignment horizontal="left" vertical="center" wrapText="1" indent="1"/>
    </xf>
    <xf numFmtId="0" fontId="10" fillId="0" borderId="87" xfId="3" applyFont="1" applyBorder="1" applyAlignment="1">
      <alignment vertical="center" wrapText="1"/>
    </xf>
    <xf numFmtId="0" fontId="10" fillId="5" borderId="12" xfId="3" applyFont="1" applyFill="1" applyBorder="1" applyAlignment="1">
      <alignment horizontal="left" vertical="center" wrapText="1"/>
    </xf>
    <xf numFmtId="0" fontId="17" fillId="0" borderId="12" xfId="3" applyFont="1" applyBorder="1" applyAlignment="1">
      <alignment horizontal="left" vertical="center" wrapText="1"/>
    </xf>
    <xf numFmtId="0" fontId="10" fillId="0" borderId="12" xfId="3" applyFont="1" applyBorder="1" applyAlignment="1">
      <alignment horizontal="left" vertical="center" wrapText="1"/>
    </xf>
    <xf numFmtId="0" fontId="10" fillId="0" borderId="13" xfId="3" applyFont="1" applyBorder="1" applyAlignment="1">
      <alignment horizontal="left" vertical="center" wrapText="1"/>
    </xf>
    <xf numFmtId="0" fontId="10" fillId="0" borderId="88" xfId="3" applyFont="1" applyBorder="1" applyAlignment="1">
      <alignment vertical="center" wrapText="1"/>
    </xf>
    <xf numFmtId="0" fontId="10" fillId="5" borderId="89" xfId="3" applyFont="1" applyFill="1" applyBorder="1" applyAlignment="1">
      <alignment vertical="center" wrapText="1"/>
    </xf>
    <xf numFmtId="0" fontId="10" fillId="6" borderId="42" xfId="3" applyFont="1" applyFill="1" applyBorder="1" applyAlignment="1">
      <alignment horizontal="center" vertical="center"/>
    </xf>
    <xf numFmtId="0" fontId="10" fillId="0" borderId="42" xfId="3" applyFont="1" applyBorder="1" applyAlignment="1">
      <alignment vertical="center" wrapText="1"/>
    </xf>
    <xf numFmtId="38" fontId="10" fillId="0" borderId="58" xfId="13" applyFont="1" applyFill="1" applyBorder="1" applyAlignment="1">
      <alignment vertical="center"/>
    </xf>
    <xf numFmtId="38" fontId="10" fillId="0" borderId="3" xfId="13" applyFont="1" applyFill="1" applyBorder="1" applyAlignment="1">
      <alignment vertical="center"/>
    </xf>
    <xf numFmtId="38" fontId="10" fillId="0" borderId="31" xfId="13" applyFont="1" applyFill="1" applyBorder="1" applyAlignment="1">
      <alignment vertical="center"/>
    </xf>
    <xf numFmtId="38" fontId="10" fillId="0" borderId="90" xfId="13" applyFont="1" applyFill="1" applyBorder="1" applyAlignment="1">
      <alignment vertical="center"/>
    </xf>
    <xf numFmtId="38" fontId="10" fillId="0" borderId="91" xfId="13" applyFont="1" applyFill="1" applyBorder="1" applyAlignment="1">
      <alignment vertical="center"/>
    </xf>
    <xf numFmtId="38" fontId="10" fillId="0" borderId="92" xfId="13" applyFont="1" applyFill="1" applyBorder="1" applyAlignment="1">
      <alignment vertical="center"/>
    </xf>
    <xf numFmtId="38" fontId="10" fillId="0" borderId="32" xfId="13" applyFont="1" applyFill="1" applyBorder="1" applyAlignment="1">
      <alignment vertical="center"/>
    </xf>
    <xf numFmtId="38" fontId="10" fillId="0" borderId="93" xfId="13" applyFont="1" applyFill="1" applyBorder="1" applyAlignment="1">
      <alignment vertical="center"/>
    </xf>
    <xf numFmtId="38" fontId="10" fillId="0" borderId="33" xfId="13" applyFont="1" applyFill="1" applyBorder="1" applyAlignment="1">
      <alignment vertical="center"/>
    </xf>
    <xf numFmtId="0" fontId="10" fillId="0" borderId="31" xfId="3" applyFont="1" applyFill="1" applyBorder="1" applyAlignment="1">
      <alignment horizontal="center" vertical="center"/>
    </xf>
    <xf numFmtId="38" fontId="10" fillId="0" borderId="35" xfId="13" applyFont="1" applyFill="1" applyBorder="1" applyAlignment="1">
      <alignment vertical="center"/>
    </xf>
    <xf numFmtId="38" fontId="10" fillId="0" borderId="87" xfId="13" applyFont="1" applyFill="1" applyBorder="1" applyAlignment="1">
      <alignment vertical="center"/>
    </xf>
    <xf numFmtId="38" fontId="10" fillId="0" borderId="9" xfId="13" applyFont="1" applyFill="1" applyBorder="1" applyAlignment="1">
      <alignment vertical="center"/>
    </xf>
    <xf numFmtId="38" fontId="10" fillId="0" borderId="94" xfId="13" applyFont="1" applyFill="1" applyBorder="1" applyAlignment="1">
      <alignment vertical="center"/>
    </xf>
    <xf numFmtId="38" fontId="10" fillId="0" borderId="95" xfId="13" applyFont="1" applyFill="1" applyBorder="1" applyAlignment="1">
      <alignment vertical="center"/>
    </xf>
    <xf numFmtId="38" fontId="10" fillId="0" borderId="42" xfId="3" applyNumberFormat="1" applyFont="1" applyFill="1" applyBorder="1" applyAlignment="1">
      <alignment vertical="center"/>
    </xf>
    <xf numFmtId="0" fontId="10" fillId="0" borderId="2" xfId="3" applyFont="1" applyBorder="1" applyAlignment="1">
      <alignment horizontal="center" vertical="center"/>
    </xf>
    <xf numFmtId="0" fontId="10" fillId="0" borderId="0" xfId="3" applyFont="1" applyAlignment="1">
      <alignment horizontal="right" vertical="center"/>
    </xf>
    <xf numFmtId="0" fontId="10" fillId="0" borderId="23" xfId="3" applyFont="1" applyBorder="1">
      <alignment vertical="center"/>
    </xf>
    <xf numFmtId="0" fontId="10" fillId="0" borderId="14" xfId="3" applyFont="1" applyBorder="1">
      <alignment vertical="center"/>
    </xf>
    <xf numFmtId="0" fontId="10" fillId="0" borderId="15" xfId="3" applyFont="1" applyBorder="1">
      <alignment vertical="center"/>
    </xf>
    <xf numFmtId="0" fontId="10" fillId="0" borderId="96" xfId="3" applyFont="1" applyBorder="1">
      <alignment vertical="center"/>
    </xf>
    <xf numFmtId="0" fontId="10" fillId="0" borderId="18" xfId="3" applyFont="1" applyBorder="1">
      <alignment vertical="center"/>
    </xf>
    <xf numFmtId="0" fontId="10" fillId="0" borderId="5" xfId="3" applyFont="1" applyBorder="1">
      <alignment vertical="center"/>
    </xf>
    <xf numFmtId="0" fontId="10" fillId="0" borderId="97" xfId="3" applyFont="1" applyFill="1" applyBorder="1" applyAlignment="1">
      <alignment horizontal="center" vertical="center"/>
    </xf>
    <xf numFmtId="0" fontId="10" fillId="0" borderId="98" xfId="3" applyFont="1" applyBorder="1">
      <alignment vertical="center"/>
    </xf>
    <xf numFmtId="0" fontId="10" fillId="0" borderId="87" xfId="3" applyFont="1" applyBorder="1">
      <alignment vertical="center"/>
    </xf>
    <xf numFmtId="0" fontId="10" fillId="0" borderId="97" xfId="3" applyFont="1" applyBorder="1">
      <alignment vertical="center"/>
    </xf>
    <xf numFmtId="0" fontId="10" fillId="0" borderId="2" xfId="3" applyFont="1" applyBorder="1">
      <alignment vertical="center"/>
    </xf>
    <xf numFmtId="0" fontId="10" fillId="0" borderId="99" xfId="3" applyFont="1" applyBorder="1">
      <alignment vertical="center"/>
    </xf>
    <xf numFmtId="0" fontId="10" fillId="0" borderId="100" xfId="3" applyFont="1" applyBorder="1">
      <alignment vertical="center"/>
    </xf>
    <xf numFmtId="0" fontId="10" fillId="6" borderId="52" xfId="3" applyFont="1" applyFill="1" applyBorder="1" applyAlignment="1">
      <alignment horizontal="center" vertical="center"/>
    </xf>
    <xf numFmtId="0" fontId="10" fillId="0" borderId="52" xfId="3" applyFont="1" applyFill="1" applyBorder="1" applyAlignment="1">
      <alignment horizontal="center" vertical="center"/>
    </xf>
    <xf numFmtId="0" fontId="19" fillId="0" borderId="0" xfId="6" applyFont="1">
      <alignment vertical="center"/>
    </xf>
    <xf numFmtId="49" fontId="19" fillId="0" borderId="0" xfId="6" applyNumberFormat="1" applyFont="1">
      <alignment vertical="center"/>
    </xf>
    <xf numFmtId="0" fontId="19" fillId="0" borderId="0" xfId="6" applyFont="1" applyAlignment="1">
      <alignment vertical="center" wrapText="1"/>
    </xf>
    <xf numFmtId="49" fontId="19" fillId="0" borderId="0" xfId="6" applyNumberFormat="1" applyFont="1" applyAlignment="1">
      <alignment horizontal="right" vertical="center"/>
    </xf>
    <xf numFmtId="177" fontId="19" fillId="0" borderId="0" xfId="6" applyNumberFormat="1" applyFont="1">
      <alignment vertical="center"/>
    </xf>
    <xf numFmtId="0" fontId="20" fillId="0" borderId="0" xfId="6" applyFont="1" applyAlignment="1">
      <alignment vertical="top" wrapText="1"/>
    </xf>
    <xf numFmtId="0" fontId="19" fillId="0" borderId="0" xfId="6" applyFont="1" applyAlignment="1">
      <alignment horizontal="center" vertical="center"/>
    </xf>
    <xf numFmtId="0" fontId="21" fillId="0" borderId="0" xfId="0" applyFont="1">
      <alignment vertical="center"/>
    </xf>
    <xf numFmtId="0" fontId="21" fillId="5" borderId="0" xfId="0" applyFont="1" applyFill="1">
      <alignment vertical="center"/>
    </xf>
    <xf numFmtId="0" fontId="22" fillId="0" borderId="0" xfId="0" applyFont="1" applyAlignment="1">
      <alignment vertical="center"/>
    </xf>
    <xf numFmtId="0" fontId="23" fillId="0" borderId="0" xfId="6" applyFont="1" applyAlignment="1">
      <alignment horizontal="left" vertical="center"/>
    </xf>
    <xf numFmtId="0" fontId="24" fillId="7" borderId="9" xfId="6" applyFont="1" applyFill="1" applyBorder="1" applyAlignment="1">
      <alignment horizontal="center" vertical="center"/>
    </xf>
    <xf numFmtId="0" fontId="20" fillId="7" borderId="2" xfId="6" applyFont="1" applyFill="1" applyBorder="1" applyAlignment="1">
      <alignment horizontal="center" vertical="center"/>
    </xf>
    <xf numFmtId="0" fontId="19" fillId="0" borderId="2" xfId="6" applyFont="1" applyFill="1" applyBorder="1" applyAlignment="1">
      <alignment vertical="top"/>
    </xf>
    <xf numFmtId="0" fontId="19" fillId="5" borderId="2" xfId="6" applyFont="1" applyFill="1" applyBorder="1" applyAlignment="1">
      <alignment vertical="top"/>
    </xf>
    <xf numFmtId="0" fontId="19" fillId="5" borderId="42" xfId="6" applyFont="1" applyFill="1" applyBorder="1" applyAlignment="1">
      <alignment vertical="top"/>
    </xf>
    <xf numFmtId="0" fontId="19" fillId="0" borderId="0" xfId="6" applyFont="1" applyFill="1" applyBorder="1" applyAlignment="1">
      <alignment vertical="top"/>
    </xf>
    <xf numFmtId="0" fontId="25" fillId="5" borderId="0" xfId="1" applyFont="1" applyFill="1" applyBorder="1" applyAlignment="1">
      <alignment vertical="center"/>
    </xf>
    <xf numFmtId="0" fontId="26" fillId="5" borderId="0" xfId="1" applyFont="1" applyFill="1" applyBorder="1" applyAlignment="1">
      <alignment vertical="center"/>
    </xf>
    <xf numFmtId="0" fontId="24" fillId="7" borderId="8" xfId="6" applyFont="1" applyFill="1" applyBorder="1" applyAlignment="1">
      <alignment horizontal="center" vertical="center"/>
    </xf>
    <xf numFmtId="49" fontId="19" fillId="0" borderId="9" xfId="6" applyNumberFormat="1" applyFont="1" applyBorder="1" applyAlignment="1">
      <alignment vertical="top"/>
    </xf>
    <xf numFmtId="49" fontId="19" fillId="0" borderId="9" xfId="6" quotePrefix="1" applyNumberFormat="1" applyFont="1" applyBorder="1" applyAlignment="1">
      <alignment horizontal="right" vertical="top"/>
    </xf>
    <xf numFmtId="49" fontId="19" fillId="0" borderId="9" xfId="6" quotePrefix="1" applyNumberFormat="1" applyFont="1" applyBorder="1" applyAlignment="1">
      <alignment vertical="top"/>
    </xf>
    <xf numFmtId="49" fontId="19" fillId="5" borderId="9" xfId="6" quotePrefix="1" applyNumberFormat="1" applyFont="1" applyFill="1" applyBorder="1" applyAlignment="1">
      <alignment vertical="top"/>
    </xf>
    <xf numFmtId="49" fontId="19" fillId="5" borderId="49" xfId="6" quotePrefix="1" applyNumberFormat="1" applyFont="1" applyFill="1" applyBorder="1" applyAlignment="1">
      <alignment vertical="top"/>
    </xf>
    <xf numFmtId="178" fontId="19" fillId="0" borderId="9" xfId="6" quotePrefix="1" applyNumberFormat="1" applyFont="1" applyBorder="1" applyAlignment="1">
      <alignment vertical="top"/>
    </xf>
    <xf numFmtId="49" fontId="19" fillId="0" borderId="0" xfId="6" quotePrefix="1" applyNumberFormat="1" applyFont="1" applyBorder="1" applyAlignment="1">
      <alignment vertical="top"/>
    </xf>
    <xf numFmtId="49" fontId="21" fillId="0" borderId="0" xfId="7" applyNumberFormat="1" applyFont="1" applyAlignment="1">
      <alignment horizontal="right" vertical="center"/>
    </xf>
    <xf numFmtId="0" fontId="19" fillId="0" borderId="12" xfId="6" applyFont="1" applyBorder="1" applyAlignment="1">
      <alignment vertical="top" wrapText="1"/>
    </xf>
    <xf numFmtId="0" fontId="19" fillId="5" borderId="12" xfId="6" applyFont="1" applyFill="1" applyBorder="1" applyAlignment="1">
      <alignment vertical="top" wrapText="1"/>
    </xf>
    <xf numFmtId="0" fontId="19" fillId="5" borderId="53" xfId="6" applyFont="1" applyFill="1" applyBorder="1" applyAlignment="1">
      <alignment vertical="top" wrapText="1"/>
    </xf>
    <xf numFmtId="0" fontId="19" fillId="0" borderId="0" xfId="6" applyFont="1" applyBorder="1" applyAlignment="1">
      <alignment vertical="top" wrapText="1"/>
    </xf>
    <xf numFmtId="0" fontId="20" fillId="7" borderId="2" xfId="6" applyFont="1" applyFill="1" applyBorder="1" applyAlignment="1">
      <alignment horizontal="center" vertical="center" shrinkToFit="1"/>
    </xf>
    <xf numFmtId="49" fontId="19" fillId="5" borderId="9" xfId="6" quotePrefix="1" applyNumberFormat="1" applyFont="1" applyFill="1" applyBorder="1" applyAlignment="1">
      <alignment horizontal="right" vertical="top"/>
    </xf>
    <xf numFmtId="49" fontId="19" fillId="5" borderId="49" xfId="6" quotePrefix="1" applyNumberFormat="1" applyFont="1" applyFill="1" applyBorder="1" applyAlignment="1">
      <alignment horizontal="right" vertical="top"/>
    </xf>
    <xf numFmtId="49" fontId="19" fillId="0" borderId="0" xfId="6" quotePrefix="1" applyNumberFormat="1" applyFont="1" applyBorder="1" applyAlignment="1">
      <alignment horizontal="right" vertical="top"/>
    </xf>
    <xf numFmtId="0" fontId="20" fillId="7" borderId="2" xfId="6" applyFont="1" applyFill="1" applyBorder="1" applyAlignment="1">
      <alignment horizontal="center" vertical="center" wrapText="1"/>
    </xf>
    <xf numFmtId="177" fontId="19" fillId="0" borderId="9" xfId="6" applyNumberFormat="1" applyFont="1" applyBorder="1" applyAlignment="1">
      <alignment vertical="top"/>
    </xf>
    <xf numFmtId="177" fontId="19" fillId="5" borderId="9" xfId="6" applyNumberFormat="1" applyFont="1" applyFill="1" applyBorder="1" applyAlignment="1">
      <alignment vertical="top"/>
    </xf>
    <xf numFmtId="177" fontId="19" fillId="5" borderId="49" xfId="6" applyNumberFormat="1" applyFont="1" applyFill="1" applyBorder="1" applyAlignment="1">
      <alignment vertical="top"/>
    </xf>
    <xf numFmtId="177" fontId="19" fillId="0" borderId="0" xfId="6" applyNumberFormat="1" applyFont="1" applyBorder="1" applyAlignment="1">
      <alignment vertical="top"/>
    </xf>
    <xf numFmtId="177" fontId="20" fillId="7" borderId="9" xfId="6" applyNumberFormat="1" applyFont="1" applyFill="1" applyBorder="1" applyAlignment="1">
      <alignment horizontal="center" vertical="center" wrapText="1"/>
    </xf>
    <xf numFmtId="179" fontId="19" fillId="0" borderId="9" xfId="6" applyNumberFormat="1" applyFont="1" applyBorder="1" applyAlignment="1">
      <alignment vertical="top"/>
    </xf>
    <xf numFmtId="179" fontId="19" fillId="5" borderId="9" xfId="6" applyNumberFormat="1" applyFont="1" applyFill="1" applyBorder="1" applyAlignment="1">
      <alignment vertical="top"/>
    </xf>
    <xf numFmtId="179" fontId="19" fillId="5" borderId="49" xfId="6" applyNumberFormat="1" applyFont="1" applyFill="1" applyBorder="1" applyAlignment="1">
      <alignment vertical="top"/>
    </xf>
    <xf numFmtId="179" fontId="19" fillId="0" borderId="0" xfId="6" applyNumberFormat="1" applyFont="1" applyBorder="1" applyAlignment="1">
      <alignment vertical="top"/>
    </xf>
    <xf numFmtId="177" fontId="20" fillId="7" borderId="12" xfId="6" applyNumberFormat="1" applyFont="1" applyFill="1" applyBorder="1" applyAlignment="1">
      <alignment horizontal="center" vertical="center" wrapText="1"/>
    </xf>
    <xf numFmtId="177" fontId="19" fillId="0" borderId="9" xfId="6" applyNumberFormat="1" applyFont="1" applyBorder="1" applyAlignment="1">
      <alignment horizontal="right" vertical="top"/>
    </xf>
    <xf numFmtId="0" fontId="19" fillId="0" borderId="9" xfId="6" applyFont="1" applyBorder="1">
      <alignment vertical="center"/>
    </xf>
    <xf numFmtId="0" fontId="19" fillId="0" borderId="12" xfId="6" applyFont="1" applyBorder="1">
      <alignment vertical="center"/>
    </xf>
    <xf numFmtId="0" fontId="19" fillId="0" borderId="2" xfId="6" applyFont="1" applyBorder="1" applyAlignment="1">
      <alignment vertical="top" wrapText="1"/>
    </xf>
    <xf numFmtId="0" fontId="19" fillId="0" borderId="8" xfId="6" applyFont="1" applyBorder="1" applyAlignment="1">
      <alignment vertical="top" wrapText="1"/>
    </xf>
    <xf numFmtId="0" fontId="27" fillId="0" borderId="2" xfId="1" applyFont="1" applyBorder="1">
      <alignment vertical="center"/>
    </xf>
    <xf numFmtId="0" fontId="19" fillId="5" borderId="2" xfId="6" applyFont="1" applyFill="1" applyBorder="1" applyAlignment="1">
      <alignment vertical="top" wrapText="1"/>
    </xf>
    <xf numFmtId="0" fontId="19" fillId="5" borderId="42" xfId="6" applyFont="1" applyFill="1" applyBorder="1" applyAlignment="1">
      <alignment vertical="top" wrapText="1"/>
    </xf>
    <xf numFmtId="0" fontId="21" fillId="0" borderId="0" xfId="0" applyFont="1" applyAlignment="1">
      <alignment vertical="top"/>
    </xf>
    <xf numFmtId="0" fontId="19" fillId="0" borderId="0" xfId="6" applyFont="1" applyAlignment="1">
      <alignment vertical="top"/>
    </xf>
    <xf numFmtId="0" fontId="24" fillId="7" borderId="12" xfId="6" applyFont="1" applyFill="1" applyBorder="1" applyAlignment="1">
      <alignment horizontal="center" vertical="center"/>
    </xf>
    <xf numFmtId="0" fontId="20" fillId="8" borderId="2" xfId="6" applyFont="1" applyFill="1" applyBorder="1" applyAlignment="1">
      <alignment vertical="top" wrapText="1"/>
    </xf>
    <xf numFmtId="0" fontId="20" fillId="0" borderId="2" xfId="6" applyFont="1" applyFill="1" applyBorder="1" applyAlignment="1">
      <alignment vertical="top" wrapText="1"/>
    </xf>
    <xf numFmtId="0" fontId="20" fillId="5" borderId="2" xfId="1" applyFont="1" applyFill="1" applyBorder="1" applyAlignment="1">
      <alignment vertical="top" wrapText="1"/>
    </xf>
    <xf numFmtId="0" fontId="20" fillId="5" borderId="42" xfId="1" applyFont="1" applyFill="1" applyBorder="1" applyAlignment="1">
      <alignment vertical="top" wrapText="1"/>
    </xf>
    <xf numFmtId="0" fontId="28" fillId="0" borderId="2" xfId="1" applyFont="1" applyBorder="1" applyAlignment="1">
      <alignment horizontal="left" vertical="top" wrapText="1"/>
    </xf>
    <xf numFmtId="0" fontId="20" fillId="0" borderId="0" xfId="6" applyFont="1" applyFill="1" applyBorder="1" applyAlignment="1">
      <alignment vertical="top" wrapText="1"/>
    </xf>
    <xf numFmtId="0" fontId="21" fillId="0" borderId="0" xfId="0" applyFont="1" applyAlignment="1">
      <alignment horizontal="center" vertical="center"/>
    </xf>
    <xf numFmtId="0" fontId="20" fillId="8" borderId="2" xfId="6" applyFont="1" applyFill="1" applyBorder="1" applyAlignment="1">
      <alignment horizontal="center" vertical="center" wrapText="1"/>
    </xf>
    <xf numFmtId="0" fontId="20" fillId="0" borderId="2" xfId="6" applyFont="1" applyFill="1" applyBorder="1" applyAlignment="1">
      <alignment horizontal="center" vertical="center" wrapText="1"/>
    </xf>
    <xf numFmtId="0" fontId="20" fillId="5" borderId="2" xfId="1" applyFont="1" applyFill="1" applyBorder="1" applyAlignment="1">
      <alignment horizontal="center" vertical="center" wrapText="1"/>
    </xf>
    <xf numFmtId="0" fontId="20" fillId="5" borderId="42" xfId="1" applyFont="1" applyFill="1" applyBorder="1" applyAlignment="1">
      <alignment horizontal="center" vertical="center" wrapText="1"/>
    </xf>
    <xf numFmtId="0" fontId="28" fillId="0" borderId="2" xfId="1" applyFont="1" applyBorder="1" applyAlignment="1">
      <alignment horizontal="center" vertical="center" wrapText="1"/>
    </xf>
    <xf numFmtId="0" fontId="20" fillId="0" borderId="12" xfId="1" applyFont="1" applyBorder="1" applyAlignment="1">
      <alignment horizontal="center" vertical="center" wrapText="1"/>
    </xf>
    <xf numFmtId="0" fontId="20" fillId="0" borderId="0" xfId="6" applyFont="1" applyFill="1" applyBorder="1" applyAlignment="1">
      <alignment horizontal="center" vertical="center" wrapText="1"/>
    </xf>
    <xf numFmtId="0" fontId="20" fillId="0" borderId="0" xfId="6" applyFont="1" applyAlignment="1">
      <alignment horizontal="center" vertical="center" wrapText="1"/>
    </xf>
    <xf numFmtId="0" fontId="24" fillId="7" borderId="2" xfId="6" applyFont="1" applyFill="1" applyBorder="1" applyAlignment="1">
      <alignment horizontal="center" vertical="center" wrapText="1"/>
    </xf>
    <xf numFmtId="0" fontId="20" fillId="9" borderId="2" xfId="6" applyFont="1" applyFill="1" applyBorder="1" applyAlignment="1">
      <alignment vertical="top" wrapText="1"/>
    </xf>
    <xf numFmtId="0" fontId="20" fillId="0" borderId="12" xfId="6" applyFont="1" applyFill="1" applyBorder="1" applyAlignment="1">
      <alignment vertical="top" wrapText="1"/>
    </xf>
    <xf numFmtId="0" fontId="6" fillId="0" borderId="12" xfId="0" applyFont="1" applyBorder="1" applyAlignment="1">
      <alignment horizontal="center" vertical="center"/>
    </xf>
    <xf numFmtId="0" fontId="20" fillId="0" borderId="0" xfId="6" applyFont="1" applyFill="1">
      <alignment vertical="center"/>
    </xf>
    <xf numFmtId="0" fontId="24" fillId="7" borderId="2" xfId="6" applyFont="1" applyFill="1" applyBorder="1" applyAlignment="1">
      <alignment horizontal="center" vertical="center"/>
    </xf>
    <xf numFmtId="0" fontId="20" fillId="0" borderId="0" xfId="6" applyFont="1" applyBorder="1" applyAlignment="1">
      <alignment horizontal="center" vertical="center"/>
    </xf>
    <xf numFmtId="0" fontId="29" fillId="0" borderId="0" xfId="6" applyFont="1" applyBorder="1" applyAlignment="1">
      <alignment horizontal="center" vertical="center" wrapText="1"/>
    </xf>
    <xf numFmtId="0" fontId="20" fillId="0" borderId="0" xfId="6" applyFont="1" applyBorder="1">
      <alignment vertical="center"/>
    </xf>
    <xf numFmtId="0" fontId="20" fillId="0" borderId="0" xfId="6" applyFont="1" applyAlignment="1">
      <alignment horizontal="center" vertical="center"/>
    </xf>
    <xf numFmtId="0" fontId="29" fillId="0" borderId="0" xfId="6" applyFont="1" applyAlignment="1">
      <alignment horizontal="center" vertical="center"/>
    </xf>
    <xf numFmtId="0" fontId="30" fillId="0" borderId="0" xfId="6" applyFont="1" applyAlignment="1">
      <alignment horizontal="center" vertical="center" wrapText="1"/>
    </xf>
    <xf numFmtId="0" fontId="14" fillId="0" borderId="0" xfId="2" applyFont="1"/>
    <xf numFmtId="0" fontId="14" fillId="0" borderId="0" xfId="2" applyFont="1" applyFill="1" applyAlignment="1" applyProtection="1">
      <alignment horizontal="center"/>
      <protection locked="0"/>
    </xf>
    <xf numFmtId="0" fontId="14" fillId="0" borderId="0" xfId="2" applyFont="1" applyBorder="1" applyAlignment="1"/>
    <xf numFmtId="0" fontId="14" fillId="0" borderId="0" xfId="2" applyFont="1" applyFill="1" applyBorder="1"/>
    <xf numFmtId="0" fontId="31" fillId="0" borderId="0" xfId="2" applyFont="1" applyFill="1" applyBorder="1" applyAlignment="1" applyProtection="1">
      <alignment horizontal="center" vertical="center"/>
      <protection locked="0"/>
    </xf>
    <xf numFmtId="0" fontId="14" fillId="0" borderId="0" xfId="2" applyFont="1" applyFill="1" applyBorder="1" applyAlignment="1">
      <alignment vertical="center"/>
    </xf>
    <xf numFmtId="0" fontId="14" fillId="0" borderId="0" xfId="2" applyFont="1" applyFill="1" applyBorder="1" applyAlignment="1" applyProtection="1">
      <alignment horizontal="left" vertical="center"/>
      <protection locked="0"/>
    </xf>
    <xf numFmtId="0" fontId="14" fillId="7" borderId="3" xfId="2" applyFont="1" applyFill="1" applyBorder="1" applyAlignment="1" applyProtection="1">
      <alignment horizontal="center" vertical="center"/>
      <protection locked="0"/>
    </xf>
    <xf numFmtId="0" fontId="14" fillId="0" borderId="9" xfId="2" applyNumberFormat="1" applyFont="1" applyFill="1" applyBorder="1" applyAlignment="1">
      <alignment horizontal="left" vertical="center" indent="1"/>
    </xf>
    <xf numFmtId="0" fontId="14" fillId="0" borderId="2" xfId="2" applyFont="1" applyFill="1" applyBorder="1" applyAlignment="1">
      <alignment horizontal="left" vertical="center" indent="1" shrinkToFit="1"/>
    </xf>
    <xf numFmtId="0" fontId="10" fillId="0" borderId="9" xfId="2" applyNumberFormat="1" applyFont="1" applyFill="1" applyBorder="1" applyAlignment="1">
      <alignment horizontal="left" vertical="center" indent="1"/>
    </xf>
    <xf numFmtId="0" fontId="10" fillId="0" borderId="2" xfId="2" applyFont="1" applyFill="1" applyBorder="1" applyAlignment="1">
      <alignment horizontal="left" vertical="center" indent="1" shrinkToFit="1"/>
    </xf>
    <xf numFmtId="0" fontId="14" fillId="0" borderId="2" xfId="2" applyFont="1" applyFill="1" applyBorder="1" applyAlignment="1">
      <alignment horizontal="center" vertical="center" shrinkToFit="1"/>
    </xf>
    <xf numFmtId="0" fontId="14" fillId="0" borderId="9" xfId="2" applyNumberFormat="1" applyFont="1" applyFill="1" applyBorder="1" applyAlignment="1">
      <alignment horizontal="center" vertical="center"/>
    </xf>
    <xf numFmtId="0" fontId="10" fillId="0" borderId="2" xfId="2" applyFont="1" applyFill="1" applyBorder="1" applyAlignment="1">
      <alignment horizontal="left" vertical="center" wrapText="1" indent="1" shrinkToFit="1"/>
    </xf>
    <xf numFmtId="0" fontId="10" fillId="0" borderId="9" xfId="2" applyNumberFormat="1" applyFont="1" applyFill="1" applyBorder="1" applyAlignment="1">
      <alignment horizontal="left" vertical="center" wrapText="1" indent="1"/>
    </xf>
    <xf numFmtId="0" fontId="14" fillId="0" borderId="0" xfId="2" applyFont="1" applyFill="1" applyBorder="1" applyAlignment="1">
      <alignment vertical="center" shrinkToFit="1"/>
    </xf>
    <xf numFmtId="0" fontId="32" fillId="0" borderId="0" xfId="2" applyFont="1" applyFill="1" applyBorder="1" applyAlignment="1" applyProtection="1">
      <alignment horizontal="left" vertical="center"/>
      <protection locked="0"/>
    </xf>
    <xf numFmtId="0" fontId="14" fillId="7" borderId="11" xfId="2" applyFont="1" applyFill="1" applyBorder="1" applyAlignment="1" applyProtection="1">
      <alignment horizontal="center" vertical="center"/>
      <protection locked="0"/>
    </xf>
    <xf numFmtId="0" fontId="14" fillId="0" borderId="8" xfId="2" applyFont="1" applyBorder="1" applyAlignment="1">
      <alignment horizontal="left" vertical="center" indent="1"/>
    </xf>
    <xf numFmtId="0" fontId="10" fillId="0" borderId="8" xfId="2" applyFont="1" applyBorder="1" applyAlignment="1">
      <alignment horizontal="left" vertical="center" indent="1"/>
    </xf>
    <xf numFmtId="0" fontId="14" fillId="0" borderId="8" xfId="2" applyFont="1" applyBorder="1" applyAlignment="1">
      <alignment horizontal="center" vertical="center"/>
    </xf>
    <xf numFmtId="0" fontId="10" fillId="0" borderId="8" xfId="2" applyFont="1" applyBorder="1" applyAlignment="1">
      <alignment horizontal="left" vertical="center" wrapText="1" indent="1"/>
    </xf>
    <xf numFmtId="0" fontId="14" fillId="7" borderId="13" xfId="2" applyFont="1" applyFill="1" applyBorder="1" applyAlignment="1" applyProtection="1">
      <alignment horizontal="center" vertical="center"/>
      <protection locked="0"/>
    </xf>
    <xf numFmtId="0" fontId="14" fillId="0" borderId="12" xfId="2" applyFont="1" applyBorder="1" applyAlignment="1">
      <alignment horizontal="left" vertical="center" indent="1"/>
    </xf>
    <xf numFmtId="0" fontId="10" fillId="0" borderId="12" xfId="2" applyFont="1" applyBorder="1" applyAlignment="1">
      <alignment horizontal="left" vertical="center" indent="1"/>
    </xf>
    <xf numFmtId="0" fontId="14" fillId="0" borderId="12" xfId="2" applyFont="1" applyBorder="1" applyAlignment="1">
      <alignment horizontal="center" vertical="center"/>
    </xf>
    <xf numFmtId="0" fontId="10" fillId="0" borderId="12" xfId="2" applyFont="1" applyBorder="1" applyAlignment="1">
      <alignment horizontal="left" vertical="center" wrapText="1" indent="1"/>
    </xf>
    <xf numFmtId="0" fontId="14" fillId="0" borderId="0" xfId="2" applyFont="1" applyFill="1" applyBorder="1" applyAlignment="1" applyProtection="1">
      <alignment vertical="center"/>
      <protection locked="0"/>
    </xf>
    <xf numFmtId="0" fontId="14" fillId="7" borderId="23" xfId="2" applyFont="1" applyFill="1" applyBorder="1" applyAlignment="1" applyProtection="1">
      <alignment horizontal="center" vertical="center"/>
      <protection locked="0"/>
    </xf>
    <xf numFmtId="0" fontId="14" fillId="0" borderId="2" xfId="2" applyFont="1" applyBorder="1" applyAlignment="1">
      <alignment vertical="center"/>
    </xf>
    <xf numFmtId="0" fontId="14" fillId="0" borderId="0" xfId="2" applyFont="1" applyFill="1" applyBorder="1" applyAlignment="1" applyProtection="1">
      <protection locked="0"/>
    </xf>
    <xf numFmtId="0" fontId="14" fillId="0" borderId="0" xfId="2" applyFont="1" applyBorder="1" applyAlignment="1">
      <alignment horizontal="center" vertical="center" wrapText="1"/>
    </xf>
    <xf numFmtId="0" fontId="14" fillId="0" borderId="0" xfId="2" applyFont="1" applyAlignment="1">
      <alignment horizontal="center" vertical="center" wrapText="1"/>
    </xf>
    <xf numFmtId="0" fontId="14" fillId="0" borderId="49" xfId="2" applyFont="1" applyBorder="1" applyAlignment="1">
      <alignment horizontal="center" vertical="center" wrapText="1"/>
    </xf>
    <xf numFmtId="176" fontId="14" fillId="7" borderId="23" xfId="2" applyNumberFormat="1" applyFont="1" applyFill="1" applyBorder="1" applyAlignment="1">
      <alignment horizontal="center" vertical="center" wrapText="1"/>
    </xf>
    <xf numFmtId="0" fontId="14" fillId="0" borderId="12" xfId="2" applyFont="1" applyFill="1" applyBorder="1" applyAlignment="1">
      <alignment vertical="center"/>
    </xf>
    <xf numFmtId="0" fontId="14" fillId="0" borderId="0" xfId="2" applyFont="1" applyFill="1" applyAlignment="1" applyProtection="1">
      <alignment horizontal="right"/>
      <protection locked="0"/>
    </xf>
    <xf numFmtId="0" fontId="14" fillId="0" borderId="0" xfId="2" applyFont="1" applyBorder="1" applyAlignment="1">
      <alignment horizontal="justify" vertical="center" wrapText="1"/>
    </xf>
    <xf numFmtId="0" fontId="14" fillId="0" borderId="0" xfId="2" applyFont="1" applyAlignment="1">
      <alignment horizontal="justify" vertical="center" wrapText="1"/>
    </xf>
    <xf numFmtId="0" fontId="14" fillId="0" borderId="2" xfId="2" applyFont="1" applyBorder="1" applyAlignment="1">
      <alignment horizontal="justify" vertical="center" wrapText="1"/>
    </xf>
    <xf numFmtId="0" fontId="14" fillId="0" borderId="101" xfId="2" applyNumberFormat="1" applyFont="1" applyFill="1" applyBorder="1" applyAlignment="1">
      <alignment horizontal="left" vertical="center" indent="1"/>
    </xf>
    <xf numFmtId="0" fontId="14" fillId="0" borderId="47" xfId="2" applyFont="1" applyFill="1" applyBorder="1" applyAlignment="1">
      <alignment horizontal="center" vertical="center" shrinkToFit="1"/>
    </xf>
    <xf numFmtId="0" fontId="14" fillId="0" borderId="102" xfId="2" applyFont="1" applyBorder="1" applyAlignment="1">
      <alignment horizontal="left" vertical="center" indent="1"/>
    </xf>
    <xf numFmtId="0" fontId="14" fillId="0" borderId="0" xfId="2" applyFont="1" applyFill="1" applyAlignment="1">
      <alignment vertical="center"/>
    </xf>
    <xf numFmtId="0" fontId="14" fillId="0" borderId="103" xfId="2" applyFont="1" applyBorder="1" applyAlignment="1">
      <alignment horizontal="left" vertical="center" indent="1"/>
    </xf>
    <xf numFmtId="0" fontId="14" fillId="0" borderId="0" xfId="2" applyFont="1" applyFill="1" applyAlignment="1">
      <alignment vertical="center" shrinkToFit="1"/>
    </xf>
    <xf numFmtId="0" fontId="14" fillId="0" borderId="55" xfId="2" applyFont="1" applyBorder="1" applyAlignment="1">
      <alignment vertical="center"/>
    </xf>
    <xf numFmtId="0" fontId="14" fillId="0" borderId="47" xfId="2" applyFont="1" applyBorder="1" applyAlignment="1">
      <alignment vertical="center"/>
    </xf>
    <xf numFmtId="0" fontId="31" fillId="0" borderId="0" xfId="2" applyFont="1" applyFill="1" applyBorder="1" applyAlignment="1" applyProtection="1">
      <alignment horizontal="left" vertical="center"/>
      <protection locked="0"/>
    </xf>
    <xf numFmtId="0" fontId="14" fillId="0" borderId="58" xfId="2" applyFont="1" applyBorder="1" applyAlignment="1">
      <alignment horizontal="center" vertical="center"/>
    </xf>
    <xf numFmtId="0" fontId="14" fillId="0" borderId="1" xfId="2" applyFont="1" applyBorder="1" applyAlignment="1">
      <alignment horizontal="center" vertical="center"/>
    </xf>
    <xf numFmtId="0" fontId="14" fillId="0" borderId="16" xfId="2" applyFont="1" applyBorder="1" applyAlignment="1">
      <alignment horizontal="center" vertical="center"/>
    </xf>
    <xf numFmtId="0" fontId="14" fillId="7" borderId="2" xfId="2" applyFont="1" applyFill="1" applyBorder="1" applyAlignment="1" applyProtection="1">
      <alignment horizontal="center" vertical="center" wrapText="1"/>
      <protection locked="0"/>
    </xf>
    <xf numFmtId="0" fontId="14" fillId="0" borderId="49" xfId="2" applyFont="1" applyBorder="1" applyAlignment="1">
      <alignment horizontal="left" vertical="center"/>
    </xf>
    <xf numFmtId="0" fontId="14" fillId="0" borderId="8" xfId="2" applyFont="1" applyBorder="1" applyAlignment="1">
      <alignment horizontal="left" vertical="center"/>
    </xf>
    <xf numFmtId="0" fontId="14" fillId="0" borderId="53" xfId="2" applyFont="1" applyBorder="1" applyAlignment="1">
      <alignment horizontal="left" vertical="center"/>
    </xf>
    <xf numFmtId="0" fontId="14" fillId="0" borderId="5" xfId="2" applyFont="1" applyBorder="1" applyAlignment="1">
      <alignment horizontal="center" vertical="center" wrapText="1"/>
    </xf>
    <xf numFmtId="0" fontId="16" fillId="0" borderId="0" xfId="2" applyFont="1" applyFill="1" applyBorder="1"/>
    <xf numFmtId="0" fontId="14" fillId="7" borderId="2" xfId="2" applyFont="1" applyFill="1" applyBorder="1" applyAlignment="1" applyProtection="1">
      <alignment horizontal="center" vertical="center"/>
      <protection locked="0"/>
    </xf>
    <xf numFmtId="0" fontId="14" fillId="0" borderId="23" xfId="2" applyFont="1" applyFill="1" applyBorder="1" applyAlignment="1" applyProtection="1">
      <alignment horizontal="left" vertical="center" shrinkToFit="1"/>
      <protection locked="0"/>
    </xf>
    <xf numFmtId="0" fontId="14" fillId="0" borderId="4" xfId="2" applyFont="1" applyFill="1" applyBorder="1" applyAlignment="1">
      <alignment vertical="center" wrapText="1" shrinkToFit="1"/>
    </xf>
    <xf numFmtId="0" fontId="14" fillId="0" borderId="4" xfId="2" applyFont="1" applyFill="1" applyBorder="1" applyAlignment="1">
      <alignment vertical="center" shrinkToFit="1"/>
    </xf>
    <xf numFmtId="0" fontId="14" fillId="0" borderId="28" xfId="2" applyFont="1" applyFill="1" applyBorder="1" applyAlignment="1">
      <alignment vertical="center" shrinkToFit="1"/>
    </xf>
    <xf numFmtId="0" fontId="14" fillId="0" borderId="49" xfId="2" applyFont="1" applyFill="1" applyBorder="1" applyAlignment="1">
      <alignment horizontal="left" vertical="center" shrinkToFit="1"/>
    </xf>
    <xf numFmtId="0" fontId="14" fillId="0" borderId="2" xfId="2" applyFont="1" applyFill="1" applyBorder="1" applyAlignment="1">
      <alignment horizontal="left" vertical="center" shrinkToFit="1"/>
    </xf>
    <xf numFmtId="0" fontId="14" fillId="0" borderId="2" xfId="2" applyFont="1" applyFill="1" applyBorder="1" applyAlignment="1" applyProtection="1">
      <alignment horizontal="left" vertical="center" shrinkToFit="1"/>
      <protection locked="0"/>
    </xf>
    <xf numFmtId="0" fontId="14" fillId="0" borderId="2" xfId="2" applyFont="1" applyFill="1" applyBorder="1" applyAlignment="1">
      <alignment horizontal="left" vertical="center" wrapText="1" indent="1" shrinkToFit="1"/>
    </xf>
    <xf numFmtId="0" fontId="14" fillId="0" borderId="8" xfId="2" applyFont="1" applyFill="1" applyBorder="1" applyAlignment="1">
      <alignment horizontal="left" vertical="center" wrapText="1" indent="1" shrinkToFit="1"/>
    </xf>
    <xf numFmtId="0" fontId="14" fillId="0" borderId="49" xfId="2" applyFont="1" applyFill="1" applyBorder="1" applyAlignment="1">
      <alignment horizontal="left" vertical="center" wrapText="1" indent="1" shrinkToFit="1"/>
    </xf>
    <xf numFmtId="0" fontId="33" fillId="0" borderId="49" xfId="2" applyFont="1" applyFill="1" applyBorder="1" applyAlignment="1">
      <alignment horizontal="left" vertical="center" wrapText="1" indent="1" shrinkToFit="1"/>
    </xf>
    <xf numFmtId="0" fontId="14" fillId="0" borderId="8" xfId="2" applyFont="1" applyFill="1" applyBorder="1" applyAlignment="1">
      <alignment horizontal="left" vertical="center" shrinkToFit="1"/>
    </xf>
    <xf numFmtId="0" fontId="10" fillId="0" borderId="0" xfId="2" applyFont="1" applyFill="1" applyBorder="1"/>
    <xf numFmtId="0" fontId="10" fillId="0" borderId="0" xfId="2" applyFont="1" applyFill="1" applyBorder="1" applyAlignment="1">
      <alignment vertical="center"/>
    </xf>
    <xf numFmtId="0" fontId="14" fillId="0" borderId="12" xfId="2" applyFont="1" applyFill="1" applyBorder="1" applyAlignment="1">
      <alignment horizontal="left" vertical="center" wrapText="1" indent="1" shrinkToFit="1"/>
    </xf>
    <xf numFmtId="0" fontId="14" fillId="0" borderId="53" xfId="2" applyFont="1" applyFill="1" applyBorder="1" applyAlignment="1">
      <alignment horizontal="left" vertical="center" wrapText="1" indent="1" shrinkToFit="1"/>
    </xf>
    <xf numFmtId="0" fontId="33" fillId="0" borderId="53" xfId="2" applyFont="1" applyFill="1" applyBorder="1" applyAlignment="1">
      <alignment horizontal="left" vertical="center" wrapText="1" indent="1" shrinkToFit="1"/>
    </xf>
    <xf numFmtId="0" fontId="14" fillId="0" borderId="53" xfId="2" applyFont="1" applyFill="1" applyBorder="1" applyAlignment="1">
      <alignment horizontal="left" vertical="center" shrinkToFit="1"/>
    </xf>
    <xf numFmtId="0" fontId="10" fillId="0" borderId="0" xfId="2" applyFont="1" applyFill="1" applyBorder="1" applyAlignment="1" applyProtection="1">
      <alignment vertical="center"/>
      <protection locked="0"/>
    </xf>
    <xf numFmtId="0" fontId="10" fillId="0" borderId="0" xfId="2" applyFont="1" applyFill="1" applyBorder="1" applyAlignment="1">
      <alignment vertical="center" shrinkToFit="1"/>
    </xf>
    <xf numFmtId="180" fontId="14" fillId="0" borderId="0" xfId="2" applyNumberFormat="1" applyFont="1" applyFill="1" applyBorder="1" applyAlignment="1">
      <alignment vertical="center"/>
    </xf>
    <xf numFmtId="0" fontId="14" fillId="7" borderId="9" xfId="2" applyFont="1" applyFill="1" applyBorder="1" applyAlignment="1" applyProtection="1">
      <alignment horizontal="center" vertical="center" wrapText="1"/>
      <protection locked="0"/>
    </xf>
    <xf numFmtId="180" fontId="14" fillId="0" borderId="2" xfId="2" applyNumberFormat="1" applyFont="1" applyFill="1" applyBorder="1" applyAlignment="1">
      <alignment horizontal="center" vertical="center"/>
    </xf>
    <xf numFmtId="180" fontId="14" fillId="0" borderId="42" xfId="2" applyNumberFormat="1" applyFont="1" applyFill="1" applyBorder="1" applyAlignment="1">
      <alignment horizontal="center" vertical="center"/>
    </xf>
    <xf numFmtId="0" fontId="10" fillId="0" borderId="0" xfId="2" applyFont="1" applyFill="1" applyBorder="1" applyAlignment="1" applyProtection="1">
      <protection locked="0"/>
    </xf>
    <xf numFmtId="180" fontId="10" fillId="0" borderId="0" xfId="2" applyNumberFormat="1" applyFont="1" applyFill="1" applyBorder="1" applyAlignment="1">
      <alignment vertical="center"/>
    </xf>
    <xf numFmtId="180" fontId="14" fillId="0" borderId="0" xfId="2" applyNumberFormat="1" applyFont="1" applyFill="1" applyAlignment="1">
      <alignment vertical="center"/>
    </xf>
    <xf numFmtId="0" fontId="14" fillId="0" borderId="12" xfId="2" applyFont="1" applyBorder="1" applyAlignment="1">
      <alignment horizontal="center" vertical="center" wrapText="1"/>
    </xf>
    <xf numFmtId="180" fontId="14" fillId="0" borderId="2" xfId="2" applyNumberFormat="1" applyFont="1" applyFill="1" applyBorder="1" applyAlignment="1">
      <alignment vertical="center"/>
    </xf>
    <xf numFmtId="0" fontId="14" fillId="0" borderId="42" xfId="2" applyFont="1" applyBorder="1" applyAlignment="1">
      <alignment vertical="center"/>
    </xf>
    <xf numFmtId="0" fontId="14" fillId="0" borderId="2" xfId="2" applyFont="1" applyBorder="1" applyAlignment="1">
      <alignment horizontal="center" vertical="center" wrapText="1"/>
    </xf>
    <xf numFmtId="176" fontId="14" fillId="7" borderId="2" xfId="2" applyNumberFormat="1" applyFont="1" applyFill="1" applyBorder="1" applyAlignment="1">
      <alignment horizontal="center" vertical="center" wrapText="1"/>
    </xf>
    <xf numFmtId="0" fontId="14" fillId="5" borderId="42" xfId="2" applyFont="1" applyFill="1" applyBorder="1" applyAlignment="1">
      <alignment vertical="center"/>
    </xf>
    <xf numFmtId="0" fontId="16" fillId="0" borderId="0" xfId="2" applyFont="1" applyFill="1" applyBorder="1" applyAlignment="1">
      <alignment vertical="center"/>
    </xf>
    <xf numFmtId="0" fontId="14" fillId="0" borderId="54" xfId="2" applyFont="1" applyFill="1" applyBorder="1" applyAlignment="1" applyProtection="1">
      <alignment horizontal="left" vertical="center" shrinkToFit="1"/>
      <protection locked="0"/>
    </xf>
    <xf numFmtId="0" fontId="14" fillId="0" borderId="49" xfId="2" applyFont="1" applyFill="1" applyBorder="1" applyAlignment="1">
      <alignment horizontal="center" vertical="center" shrinkToFit="1"/>
    </xf>
    <xf numFmtId="0" fontId="14" fillId="0" borderId="43" xfId="2" applyFont="1" applyFill="1" applyBorder="1" applyAlignment="1" applyProtection="1">
      <alignment horizontal="left" vertical="center" shrinkToFit="1"/>
      <protection locked="0"/>
    </xf>
    <xf numFmtId="0" fontId="14" fillId="0" borderId="8" xfId="2" applyFont="1" applyFill="1" applyBorder="1" applyAlignment="1">
      <alignment horizontal="center" vertical="center" shrinkToFit="1"/>
    </xf>
    <xf numFmtId="0" fontId="10" fillId="0" borderId="43" xfId="2" applyFont="1" applyFill="1" applyBorder="1"/>
    <xf numFmtId="0" fontId="14" fillId="0" borderId="0" xfId="2" applyFont="1" applyFill="1" applyBorder="1" applyAlignment="1">
      <alignment horizontal="center" vertical="center" wrapText="1" shrinkToFit="1"/>
    </xf>
    <xf numFmtId="0" fontId="14" fillId="0" borderId="0" xfId="2" applyFont="1" applyFill="1" applyAlignment="1">
      <alignment horizontal="center" vertical="center" wrapText="1" shrinkToFit="1"/>
    </xf>
    <xf numFmtId="0" fontId="14" fillId="0" borderId="0" xfId="2" applyFont="1" applyFill="1" applyBorder="1" applyAlignment="1" applyProtection="1">
      <alignment horizontal="center" vertical="center" shrinkToFit="1"/>
      <protection locked="0"/>
    </xf>
    <xf numFmtId="0" fontId="14" fillId="0" borderId="0" xfId="2" applyFont="1" applyFill="1" applyBorder="1" applyAlignment="1">
      <alignment horizontal="center" vertical="center" shrinkToFit="1"/>
    </xf>
    <xf numFmtId="0" fontId="14" fillId="0" borderId="50" xfId="2" applyFont="1" applyFill="1" applyBorder="1" applyAlignment="1" applyProtection="1">
      <alignment horizontal="left" vertical="center" shrinkToFit="1"/>
      <protection locked="0"/>
    </xf>
    <xf numFmtId="0" fontId="14" fillId="0" borderId="53" xfId="2" applyFont="1" applyFill="1" applyBorder="1" applyAlignment="1">
      <alignment horizontal="center" vertical="center" shrinkToFit="1"/>
    </xf>
    <xf numFmtId="0" fontId="10" fillId="0" borderId="43" xfId="2" applyFont="1" applyFill="1" applyBorder="1" applyAlignment="1">
      <alignment horizontal="center" vertical="center" wrapText="1" shrinkToFit="1"/>
    </xf>
    <xf numFmtId="0" fontId="10" fillId="0" borderId="0" xfId="2" applyFont="1" applyFill="1" applyBorder="1" applyAlignment="1">
      <alignment horizontal="center" vertical="center" wrapText="1" shrinkToFit="1"/>
    </xf>
    <xf numFmtId="0" fontId="14" fillId="0" borderId="2" xfId="2" applyNumberFormat="1" applyFont="1" applyFill="1" applyBorder="1" applyAlignment="1">
      <alignment horizontal="center" vertical="center"/>
    </xf>
    <xf numFmtId="0" fontId="14" fillId="0" borderId="42" xfId="2" applyNumberFormat="1" applyFont="1" applyFill="1" applyBorder="1" applyAlignment="1">
      <alignment horizontal="center" vertical="center"/>
    </xf>
    <xf numFmtId="0" fontId="14" fillId="0" borderId="57" xfId="2" applyFont="1" applyBorder="1" applyAlignment="1">
      <alignment vertical="center"/>
    </xf>
    <xf numFmtId="0" fontId="14" fillId="0" borderId="104" xfId="2" applyFont="1" applyBorder="1" applyAlignment="1">
      <alignment vertical="center"/>
    </xf>
    <xf numFmtId="0" fontId="14" fillId="0" borderId="105" xfId="2" applyFont="1" applyFill="1" applyBorder="1" applyAlignment="1">
      <alignment vertical="center" wrapText="1" shrinkToFit="1"/>
    </xf>
    <xf numFmtId="0" fontId="14" fillId="0" borderId="106" xfId="2" applyFont="1" applyBorder="1" applyAlignment="1">
      <alignment vertical="center"/>
    </xf>
    <xf numFmtId="0" fontId="14" fillId="0" borderId="5" xfId="2" applyFont="1" applyBorder="1" applyAlignment="1">
      <alignment vertical="center"/>
    </xf>
    <xf numFmtId="0" fontId="10" fillId="0" borderId="0" xfId="2" applyFont="1"/>
    <xf numFmtId="0" fontId="10" fillId="7" borderId="3" xfId="2" applyFont="1" applyFill="1" applyBorder="1" applyAlignment="1" applyProtection="1">
      <alignment horizontal="center" vertical="center"/>
      <protection locked="0"/>
    </xf>
    <xf numFmtId="0" fontId="10" fillId="0" borderId="56" xfId="2" applyFont="1" applyFill="1" applyBorder="1" applyAlignment="1">
      <alignment horizontal="left" vertical="center" wrapText="1" shrinkToFit="1"/>
    </xf>
    <xf numFmtId="0" fontId="10" fillId="0" borderId="28" xfId="2" applyNumberFormat="1" applyFont="1" applyFill="1" applyBorder="1" applyAlignment="1">
      <alignment vertical="center" wrapText="1"/>
    </xf>
    <xf numFmtId="0" fontId="10" fillId="0" borderId="28" xfId="2" applyFont="1" applyFill="1" applyBorder="1" applyAlignment="1">
      <alignment vertical="center" wrapText="1" shrinkToFit="1"/>
    </xf>
    <xf numFmtId="0" fontId="10" fillId="0" borderId="47" xfId="2" applyNumberFormat="1" applyFont="1" applyFill="1" applyBorder="1" applyAlignment="1">
      <alignment vertical="center" wrapText="1"/>
    </xf>
    <xf numFmtId="0" fontId="10" fillId="0" borderId="0" xfId="2" applyFont="1" applyBorder="1" applyAlignment="1"/>
    <xf numFmtId="0" fontId="10" fillId="7" borderId="11" xfId="2" applyFont="1" applyFill="1" applyBorder="1" applyAlignment="1" applyProtection="1">
      <alignment horizontal="center" vertical="center"/>
      <protection locked="0"/>
    </xf>
    <xf numFmtId="0" fontId="10" fillId="0" borderId="54" xfId="2" applyFont="1" applyBorder="1" applyAlignment="1">
      <alignment horizontal="left" vertical="center" wrapText="1"/>
    </xf>
    <xf numFmtId="0" fontId="10" fillId="0" borderId="46" xfId="2" applyFont="1" applyBorder="1" applyAlignment="1">
      <alignment vertical="center" wrapText="1"/>
    </xf>
    <xf numFmtId="0" fontId="10" fillId="0" borderId="28" xfId="2" applyFont="1" applyBorder="1" applyAlignment="1">
      <alignment horizontal="left" vertical="center" wrapText="1"/>
    </xf>
    <xf numFmtId="0" fontId="10" fillId="0" borderId="46" xfId="2" applyFont="1" applyBorder="1" applyAlignment="1">
      <alignment horizontal="left" vertical="center" wrapText="1"/>
    </xf>
    <xf numFmtId="0" fontId="10" fillId="7" borderId="13" xfId="2" applyFont="1" applyFill="1" applyBorder="1" applyAlignment="1" applyProtection="1">
      <alignment horizontal="center" vertical="center"/>
      <protection locked="0"/>
    </xf>
    <xf numFmtId="0" fontId="10" fillId="0" borderId="50" xfId="2" applyFont="1" applyBorder="1" applyAlignment="1">
      <alignment horizontal="left" vertical="center" wrapText="1"/>
    </xf>
    <xf numFmtId="0" fontId="10" fillId="0" borderId="42" xfId="2" applyFont="1" applyBorder="1" applyAlignment="1">
      <alignment horizontal="left" vertical="center" wrapText="1"/>
    </xf>
    <xf numFmtId="0" fontId="10" fillId="0" borderId="42" xfId="2" applyFont="1" applyBorder="1" applyAlignment="1">
      <alignment horizontal="left" vertical="center" shrinkToFit="1"/>
    </xf>
    <xf numFmtId="0" fontId="10" fillId="0" borderId="0" xfId="2" applyFont="1" applyFill="1" applyAlignment="1">
      <alignment vertical="center" shrinkToFit="1"/>
    </xf>
    <xf numFmtId="0" fontId="14" fillId="0" borderId="53" xfId="2" applyFont="1" applyFill="1" applyBorder="1" applyAlignment="1">
      <alignment vertical="center"/>
    </xf>
    <xf numFmtId="0" fontId="14" fillId="0" borderId="49" xfId="2" applyFont="1" applyFill="1" applyBorder="1" applyAlignment="1">
      <alignment horizontal="left" vertical="center" indent="1" shrinkToFit="1"/>
    </xf>
    <xf numFmtId="0" fontId="14" fillId="0" borderId="8" xfId="2" applyFont="1" applyFill="1" applyBorder="1" applyAlignment="1">
      <alignment horizontal="left" vertical="center" indent="1" shrinkToFit="1"/>
    </xf>
    <xf numFmtId="0" fontId="14" fillId="0" borderId="53" xfId="2" applyFont="1" applyFill="1" applyBorder="1" applyAlignment="1">
      <alignment horizontal="left" vertical="center" indent="1" shrinkToFit="1"/>
    </xf>
    <xf numFmtId="0" fontId="14" fillId="0" borderId="23" xfId="2" applyFont="1" applyFill="1" applyBorder="1" applyAlignment="1" applyProtection="1">
      <alignment horizontal="left" vertical="center" indent="1" shrinkToFit="1"/>
      <protection locked="0"/>
    </xf>
    <xf numFmtId="0" fontId="14" fillId="0" borderId="2" xfId="2" applyFont="1" applyFill="1" applyBorder="1" applyAlignment="1" applyProtection="1">
      <alignment horizontal="left" vertical="center" indent="1" shrinkToFit="1"/>
      <protection locked="0"/>
    </xf>
    <xf numFmtId="0" fontId="6" fillId="0" borderId="45" xfId="9" applyFont="1" applyBorder="1" applyAlignment="1">
      <alignment horizontal="right" vertical="center"/>
    </xf>
    <xf numFmtId="0" fontId="6" fillId="2" borderId="61" xfId="9" applyFont="1" applyFill="1" applyBorder="1" applyAlignment="1">
      <alignment horizontal="center" vertical="center"/>
    </xf>
    <xf numFmtId="0" fontId="6" fillId="0" borderId="54" xfId="9" applyFont="1" applyBorder="1" applyAlignment="1">
      <alignment horizontal="center" vertical="center" textRotation="255"/>
    </xf>
    <xf numFmtId="0" fontId="6" fillId="0" borderId="6" xfId="9" applyFont="1" applyBorder="1" applyAlignment="1">
      <alignment horizontal="center" vertical="center" textRotation="255"/>
    </xf>
    <xf numFmtId="0" fontId="6" fillId="0" borderId="64" xfId="9" applyFont="1" applyBorder="1" applyAlignment="1">
      <alignment horizontal="center" vertical="center" textRotation="255"/>
    </xf>
    <xf numFmtId="0" fontId="6" fillId="0" borderId="107" xfId="9" applyFont="1" applyBorder="1" applyAlignment="1">
      <alignment horizontal="center" vertical="center" textRotation="255"/>
    </xf>
    <xf numFmtId="0" fontId="6" fillId="0" borderId="108" xfId="9" applyFont="1" applyBorder="1">
      <alignment vertical="center"/>
    </xf>
    <xf numFmtId="0" fontId="6" fillId="2" borderId="62" xfId="9" applyFont="1" applyFill="1" applyBorder="1" applyAlignment="1">
      <alignment horizontal="center" vertical="center"/>
    </xf>
    <xf numFmtId="0" fontId="6" fillId="0" borderId="54" xfId="9" applyFont="1" applyBorder="1">
      <alignment vertical="center"/>
    </xf>
    <xf numFmtId="0" fontId="6" fillId="0" borderId="109" xfId="9" applyFont="1" applyBorder="1">
      <alignment vertical="center"/>
    </xf>
    <xf numFmtId="0" fontId="6" fillId="0" borderId="87" xfId="9" applyFont="1" applyBorder="1">
      <alignment vertical="center"/>
    </xf>
    <xf numFmtId="0" fontId="6" fillId="0" borderId="110" xfId="9" applyFont="1" applyBorder="1">
      <alignment vertical="center"/>
    </xf>
    <xf numFmtId="0" fontId="6" fillId="0" borderId="62" xfId="9" applyFont="1" applyBorder="1">
      <alignment vertical="center"/>
    </xf>
    <xf numFmtId="0" fontId="6" fillId="0" borderId="61" xfId="9" applyFont="1" applyBorder="1">
      <alignment vertical="center"/>
    </xf>
    <xf numFmtId="0" fontId="6" fillId="0" borderId="43" xfId="9" applyFont="1" applyBorder="1">
      <alignment vertical="center"/>
    </xf>
    <xf numFmtId="0" fontId="6" fillId="2" borderId="111" xfId="9" applyFont="1" applyFill="1" applyBorder="1" applyAlignment="1">
      <alignment horizontal="center" vertical="center"/>
    </xf>
    <xf numFmtId="0" fontId="6" fillId="0" borderId="63" xfId="9" applyFont="1" applyBorder="1">
      <alignment vertical="center"/>
    </xf>
    <xf numFmtId="0" fontId="6" fillId="0" borderId="50" xfId="9" applyFont="1" applyBorder="1">
      <alignment vertical="center"/>
    </xf>
    <xf numFmtId="0" fontId="6" fillId="2" borderId="57" xfId="9" applyFont="1" applyFill="1" applyBorder="1" applyAlignment="1">
      <alignment horizontal="center" vertical="center"/>
    </xf>
    <xf numFmtId="176" fontId="6" fillId="0" borderId="57" xfId="9" applyNumberFormat="1" applyFont="1" applyFill="1" applyBorder="1">
      <alignment vertical="center"/>
    </xf>
    <xf numFmtId="176" fontId="6" fillId="0" borderId="112" xfId="9" applyNumberFormat="1" applyFont="1" applyFill="1" applyBorder="1">
      <alignment vertical="center"/>
    </xf>
    <xf numFmtId="176" fontId="6" fillId="0" borderId="24" xfId="9" applyNumberFormat="1" applyFont="1" applyFill="1" applyBorder="1">
      <alignment vertical="center"/>
    </xf>
    <xf numFmtId="0" fontId="6" fillId="0" borderId="57" xfId="9" applyFont="1" applyBorder="1" applyAlignment="1">
      <alignment horizontal="center" vertical="center"/>
    </xf>
    <xf numFmtId="176" fontId="6" fillId="0" borderId="26" xfId="9" applyNumberFormat="1" applyFont="1" applyBorder="1">
      <alignment vertical="center"/>
    </xf>
    <xf numFmtId="0" fontId="6" fillId="0" borderId="57" xfId="9" applyFont="1" applyBorder="1">
      <alignment vertical="center"/>
    </xf>
    <xf numFmtId="0" fontId="6" fillId="0" borderId="45" xfId="9" applyFont="1" applyBorder="1" applyAlignment="1">
      <alignment vertical="center"/>
    </xf>
    <xf numFmtId="0" fontId="6" fillId="0" borderId="0" xfId="9" applyFont="1" applyBorder="1" applyAlignment="1">
      <alignment vertical="center"/>
    </xf>
    <xf numFmtId="0" fontId="34" fillId="0" borderId="0" xfId="10" applyFont="1">
      <alignment vertical="center"/>
    </xf>
    <xf numFmtId="0" fontId="34" fillId="0" borderId="0" xfId="2" applyFont="1" applyAlignment="1">
      <alignment vertical="center"/>
    </xf>
    <xf numFmtId="0" fontId="35" fillId="0" borderId="0" xfId="8" applyFont="1"/>
    <xf numFmtId="0" fontId="33" fillId="0" borderId="45" xfId="10" applyFont="1" applyBorder="1">
      <alignment vertical="center"/>
    </xf>
    <xf numFmtId="0" fontId="33" fillId="2" borderId="57" xfId="10" applyFont="1" applyFill="1" applyBorder="1" applyAlignment="1">
      <alignment horizontal="center" vertical="center"/>
    </xf>
    <xf numFmtId="0" fontId="33" fillId="2" borderId="113" xfId="10" applyFont="1" applyFill="1" applyBorder="1" applyAlignment="1">
      <alignment horizontal="center" vertical="center"/>
    </xf>
    <xf numFmtId="0" fontId="33" fillId="0" borderId="87" xfId="10" applyFont="1" applyBorder="1" applyAlignment="1">
      <alignment horizontal="center" vertical="center"/>
    </xf>
    <xf numFmtId="0" fontId="33" fillId="0" borderId="0" xfId="9" applyFont="1">
      <alignment vertical="center"/>
    </xf>
    <xf numFmtId="0" fontId="35" fillId="0" borderId="0" xfId="10" applyFont="1">
      <alignment vertical="center"/>
    </xf>
    <xf numFmtId="0" fontId="33" fillId="0" borderId="87" xfId="10" applyFont="1" applyBorder="1" applyAlignment="1">
      <alignment horizontal="left" vertical="center"/>
    </xf>
    <xf numFmtId="0" fontId="33" fillId="2" borderId="112" xfId="10" applyFont="1" applyFill="1" applyBorder="1" applyAlignment="1">
      <alignment horizontal="center" vertical="center"/>
    </xf>
    <xf numFmtId="0" fontId="14" fillId="2" borderId="114" xfId="2" applyFont="1" applyFill="1" applyBorder="1" applyAlignment="1">
      <alignment horizontal="center" vertical="center"/>
    </xf>
    <xf numFmtId="0" fontId="35" fillId="0" borderId="0" xfId="10" applyFont="1" applyAlignment="1">
      <alignment horizontal="right" vertical="center"/>
    </xf>
    <xf numFmtId="0" fontId="33" fillId="0" borderId="87" xfId="10" applyFont="1" applyBorder="1">
      <alignment vertical="center"/>
    </xf>
    <xf numFmtId="0" fontId="33" fillId="0" borderId="42" xfId="10" applyFont="1" applyBorder="1" applyAlignment="1">
      <alignment horizontal="center" vertical="center"/>
    </xf>
    <xf numFmtId="0" fontId="33" fillId="2" borderId="40" xfId="10" applyFont="1" applyFill="1" applyBorder="1" applyAlignment="1">
      <alignment horizontal="center" vertical="center"/>
    </xf>
    <xf numFmtId="0" fontId="33" fillId="2" borderId="41" xfId="10" applyFont="1" applyFill="1" applyBorder="1" applyAlignment="1">
      <alignment horizontal="center" vertical="center"/>
    </xf>
    <xf numFmtId="0" fontId="33" fillId="0" borderId="115" xfId="10" applyFont="1" applyBorder="1" applyAlignment="1">
      <alignment horizontal="center" vertical="center"/>
    </xf>
    <xf numFmtId="0" fontId="33" fillId="0" borderId="49" xfId="10" applyFont="1" applyBorder="1" applyAlignment="1">
      <alignment horizontal="center" vertical="center"/>
    </xf>
    <xf numFmtId="0" fontId="33" fillId="2" borderId="50" xfId="10" applyFont="1" applyFill="1" applyBorder="1" applyAlignment="1">
      <alignment horizontal="center" vertical="center"/>
    </xf>
    <xf numFmtId="0" fontId="33" fillId="2" borderId="116" xfId="10" applyFont="1" applyFill="1" applyBorder="1" applyAlignment="1">
      <alignment horizontal="center" vertical="center"/>
    </xf>
    <xf numFmtId="0" fontId="33" fillId="0" borderId="117" xfId="10" applyFont="1" applyBorder="1" applyAlignment="1">
      <alignment horizontal="center" vertical="center"/>
    </xf>
    <xf numFmtId="0" fontId="33" fillId="0" borderId="52" xfId="10" applyFont="1" applyBorder="1" applyAlignment="1">
      <alignment horizontal="center" vertical="center"/>
    </xf>
    <xf numFmtId="0" fontId="6" fillId="0" borderId="0" xfId="4" applyFont="1" applyAlignment="1">
      <alignment vertical="center"/>
    </xf>
    <xf numFmtId="0" fontId="6" fillId="2" borderId="118" xfId="9" applyFont="1" applyFill="1" applyBorder="1" applyAlignment="1">
      <alignment horizontal="center" vertical="center"/>
    </xf>
    <xf numFmtId="0" fontId="6" fillId="0" borderId="46" xfId="9" applyFont="1" applyBorder="1">
      <alignment vertical="center"/>
    </xf>
    <xf numFmtId="0" fontId="6" fillId="0" borderId="64" xfId="9" applyFont="1" applyBorder="1">
      <alignment vertical="center"/>
    </xf>
    <xf numFmtId="0" fontId="6" fillId="6" borderId="55" xfId="4" applyFont="1" applyFill="1" applyBorder="1" applyAlignment="1">
      <alignment horizontal="center" vertical="center"/>
    </xf>
    <xf numFmtId="0" fontId="6" fillId="0" borderId="47" xfId="4" applyFont="1" applyBorder="1" applyAlignment="1">
      <alignment horizontal="center" vertical="center"/>
    </xf>
    <xf numFmtId="0" fontId="6" fillId="0" borderId="47" xfId="9" applyFont="1" applyBorder="1">
      <alignment vertical="center"/>
    </xf>
    <xf numFmtId="0" fontId="6" fillId="0" borderId="47" xfId="4" applyFont="1" applyBorder="1" applyAlignment="1">
      <alignment horizontal="center" vertical="center" wrapText="1"/>
    </xf>
    <xf numFmtId="0" fontId="6" fillId="2" borderId="102" xfId="9" applyFont="1" applyFill="1" applyBorder="1" applyAlignment="1">
      <alignment horizontal="center" vertical="center"/>
    </xf>
    <xf numFmtId="0" fontId="6" fillId="0" borderId="51" xfId="9" applyFont="1" applyBorder="1">
      <alignment vertical="center"/>
    </xf>
    <xf numFmtId="0" fontId="6" fillId="0" borderId="48" xfId="9" applyFont="1" applyBorder="1">
      <alignment vertical="center"/>
    </xf>
    <xf numFmtId="0" fontId="6" fillId="5" borderId="61" xfId="3" applyFont="1" applyFill="1" applyBorder="1" applyAlignment="1">
      <alignment horizontal="left" vertical="center" wrapText="1"/>
    </xf>
    <xf numFmtId="0" fontId="6" fillId="0" borderId="61" xfId="4" applyFont="1" applyFill="1" applyBorder="1" applyAlignment="1">
      <alignment horizontal="left" vertical="center" wrapText="1"/>
    </xf>
    <xf numFmtId="0" fontId="6" fillId="2" borderId="103" xfId="9" applyFont="1" applyFill="1" applyBorder="1" applyAlignment="1">
      <alignment horizontal="center" vertical="center"/>
    </xf>
    <xf numFmtId="0" fontId="6" fillId="0" borderId="60" xfId="9" applyFont="1" applyBorder="1">
      <alignment vertical="center"/>
    </xf>
    <xf numFmtId="0" fontId="6" fillId="0" borderId="52" xfId="4" applyFont="1" applyFill="1" applyBorder="1">
      <alignment vertical="center"/>
    </xf>
    <xf numFmtId="0" fontId="6" fillId="5" borderId="63" xfId="3" applyFont="1" applyFill="1" applyBorder="1" applyAlignment="1">
      <alignment horizontal="left" vertical="center" wrapText="1"/>
    </xf>
    <xf numFmtId="0" fontId="0" fillId="0" borderId="63" xfId="0" applyBorder="1" applyAlignment="1">
      <alignment horizontal="left" vertical="center" wrapText="1"/>
    </xf>
    <xf numFmtId="0" fontId="6" fillId="0" borderId="63" xfId="4" applyFont="1" applyFill="1" applyBorder="1" applyAlignment="1">
      <alignment horizontal="left" vertical="center" wrapText="1"/>
    </xf>
    <xf numFmtId="0" fontId="6" fillId="0" borderId="53" xfId="4" applyFont="1" applyFill="1" applyBorder="1">
      <alignment vertical="center"/>
    </xf>
    <xf numFmtId="176" fontId="6" fillId="0" borderId="47" xfId="4" applyNumberFormat="1" applyFont="1" applyFill="1" applyBorder="1">
      <alignment vertical="center"/>
    </xf>
    <xf numFmtId="176" fontId="6" fillId="0" borderId="87" xfId="9" applyNumberFormat="1" applyFont="1" applyBorder="1">
      <alignment vertical="center"/>
    </xf>
    <xf numFmtId="0" fontId="6" fillId="0" borderId="42" xfId="4" applyFont="1" applyBorder="1" applyAlignment="1">
      <alignment vertical="center"/>
    </xf>
    <xf numFmtId="176" fontId="6" fillId="0" borderId="0" xfId="9" applyNumberFormat="1" applyFont="1" applyFill="1">
      <alignment vertical="center"/>
    </xf>
    <xf numFmtId="0" fontId="6" fillId="2" borderId="55" xfId="4" applyFont="1" applyFill="1" applyBorder="1" applyAlignment="1">
      <alignment horizontal="center" vertical="center" wrapText="1"/>
    </xf>
    <xf numFmtId="0" fontId="6" fillId="6" borderId="55" xfId="4" applyFont="1" applyFill="1" applyBorder="1" applyAlignment="1">
      <alignment horizontal="center" vertical="center" wrapText="1"/>
    </xf>
    <xf numFmtId="0" fontId="6" fillId="0" borderId="0" xfId="4" applyFont="1" applyBorder="1" applyAlignment="1">
      <alignment horizontal="center" vertical="center"/>
    </xf>
    <xf numFmtId="0" fontId="7" fillId="0" borderId="0" xfId="9" applyFont="1" applyBorder="1" applyAlignment="1">
      <alignment horizontal="center" vertical="center" wrapText="1"/>
    </xf>
    <xf numFmtId="0" fontId="6" fillId="2" borderId="40" xfId="9" applyFont="1" applyFill="1" applyBorder="1" applyAlignment="1">
      <alignment horizontal="center" vertical="center" wrapText="1"/>
    </xf>
    <xf numFmtId="0" fontId="6" fillId="2" borderId="41" xfId="9" applyFont="1" applyFill="1" applyBorder="1" applyAlignment="1">
      <alignment horizontal="center" vertical="center" wrapText="1"/>
    </xf>
    <xf numFmtId="0" fontId="6" fillId="0" borderId="54" xfId="9" applyFont="1" applyBorder="1" applyAlignment="1">
      <alignment horizontal="left" vertical="center"/>
    </xf>
    <xf numFmtId="0" fontId="6" fillId="0" borderId="6" xfId="9" applyFont="1" applyBorder="1" applyAlignment="1">
      <alignment horizontal="left" vertical="center"/>
    </xf>
    <xf numFmtId="0" fontId="6" fillId="0" borderId="58" xfId="9" applyFont="1" applyBorder="1">
      <alignment vertical="center"/>
    </xf>
    <xf numFmtId="0" fontId="6" fillId="2" borderId="43" xfId="9" applyFont="1" applyFill="1" applyBorder="1" applyAlignment="1">
      <alignment horizontal="center" vertical="center" wrapText="1"/>
    </xf>
    <xf numFmtId="0" fontId="6" fillId="2" borderId="44" xfId="9" applyFont="1" applyFill="1" applyBorder="1" applyAlignment="1">
      <alignment horizontal="center" vertical="center" wrapText="1"/>
    </xf>
    <xf numFmtId="0" fontId="6" fillId="0" borderId="43" xfId="9" applyFont="1" applyBorder="1" applyAlignment="1">
      <alignment horizontal="left" vertical="center"/>
    </xf>
    <xf numFmtId="0" fontId="6" fillId="0" borderId="40" xfId="9" applyFont="1" applyBorder="1" applyAlignment="1">
      <alignment horizontal="left" vertical="center"/>
    </xf>
    <xf numFmtId="0" fontId="6" fillId="0" borderId="46" xfId="9" applyFont="1" applyBorder="1" applyAlignment="1">
      <alignment horizontal="left" vertical="center"/>
    </xf>
    <xf numFmtId="0" fontId="6" fillId="0" borderId="119" xfId="0" applyFont="1" applyBorder="1">
      <alignment vertical="center"/>
    </xf>
    <xf numFmtId="0" fontId="0" fillId="0" borderId="28" xfId="0" applyBorder="1">
      <alignment vertical="center"/>
    </xf>
    <xf numFmtId="0" fontId="6" fillId="2" borderId="102" xfId="9" applyFont="1" applyFill="1" applyBorder="1" applyAlignment="1">
      <alignment horizontal="center" vertical="center" wrapText="1"/>
    </xf>
    <xf numFmtId="0" fontId="6" fillId="0" borderId="42" xfId="9" applyFont="1" applyBorder="1" applyAlignment="1">
      <alignment horizontal="left" vertical="center"/>
    </xf>
    <xf numFmtId="0" fontId="6" fillId="0" borderId="42" xfId="9" applyFont="1" applyBorder="1">
      <alignment vertical="center"/>
    </xf>
    <xf numFmtId="0" fontId="6" fillId="2" borderId="50" xfId="9" applyFont="1" applyFill="1" applyBorder="1" applyAlignment="1">
      <alignment horizontal="center" vertical="center" wrapText="1"/>
    </xf>
    <xf numFmtId="0" fontId="6" fillId="2" borderId="116" xfId="9" applyFont="1" applyFill="1" applyBorder="1" applyAlignment="1">
      <alignment horizontal="center" vertical="center" wrapText="1"/>
    </xf>
    <xf numFmtId="0" fontId="6" fillId="0" borderId="50" xfId="9" applyFont="1" applyBorder="1" applyAlignment="1">
      <alignment horizontal="left" vertical="center"/>
    </xf>
    <xf numFmtId="0" fontId="0" fillId="0" borderId="63" xfId="0" applyBorder="1">
      <alignment vertical="center"/>
    </xf>
    <xf numFmtId="0" fontId="2" fillId="0" borderId="62" xfId="9" applyBorder="1">
      <alignment vertical="center"/>
    </xf>
    <xf numFmtId="0" fontId="6" fillId="0" borderId="111" xfId="9" applyFont="1" applyBorder="1">
      <alignment vertical="center"/>
    </xf>
    <xf numFmtId="0" fontId="6" fillId="5" borderId="0" xfId="3" applyFont="1" applyFill="1" applyAlignment="1">
      <alignment vertical="center" wrapText="1"/>
    </xf>
    <xf numFmtId="0" fontId="36" fillId="0" borderId="0" xfId="0" applyFont="1">
      <alignment vertical="center"/>
    </xf>
    <xf numFmtId="0" fontId="6" fillId="2" borderId="120" xfId="9" applyFont="1" applyFill="1" applyBorder="1" applyAlignment="1">
      <alignment horizontal="center" vertical="center"/>
    </xf>
    <xf numFmtId="176" fontId="6" fillId="0" borderId="111" xfId="9" applyNumberFormat="1" applyFont="1" applyFill="1" applyBorder="1">
      <alignment vertical="center"/>
    </xf>
    <xf numFmtId="176" fontId="6" fillId="0" borderId="56" xfId="9" applyNumberFormat="1" applyFont="1" applyFill="1" applyBorder="1">
      <alignment vertical="center"/>
    </xf>
    <xf numFmtId="176" fontId="6" fillId="0" borderId="121" xfId="9" applyNumberFormat="1" applyFont="1" applyFill="1" applyBorder="1">
      <alignment vertical="center"/>
    </xf>
    <xf numFmtId="176" fontId="6" fillId="0" borderId="119" xfId="9" applyNumberFormat="1" applyFont="1" applyFill="1" applyBorder="1">
      <alignment vertical="center"/>
    </xf>
    <xf numFmtId="0" fontId="0" fillId="0" borderId="63" xfId="0" applyFill="1" applyBorder="1">
      <alignment vertical="center"/>
    </xf>
    <xf numFmtId="0" fontId="0" fillId="0" borderId="0" xfId="0" applyFill="1">
      <alignment vertical="center"/>
    </xf>
    <xf numFmtId="0" fontId="0" fillId="0" borderId="42" xfId="0" applyBorder="1">
      <alignment vertical="center"/>
    </xf>
    <xf numFmtId="0" fontId="0" fillId="0" borderId="57" xfId="0" applyFill="1" applyBorder="1">
      <alignment vertical="center"/>
    </xf>
    <xf numFmtId="0" fontId="6" fillId="2" borderId="122" xfId="9" applyFont="1" applyFill="1" applyBorder="1" applyAlignment="1">
      <alignment horizontal="center" vertical="center"/>
    </xf>
    <xf numFmtId="0" fontId="6" fillId="5" borderId="0" xfId="3" applyFont="1" applyFill="1" applyBorder="1" applyAlignment="1">
      <alignment horizontal="left" vertical="center" wrapText="1"/>
    </xf>
    <xf numFmtId="0" fontId="6" fillId="5" borderId="0" xfId="3" applyFont="1" applyFill="1" applyAlignment="1">
      <alignment horizontal="left" vertical="center" wrapText="1"/>
    </xf>
    <xf numFmtId="0" fontId="6" fillId="0" borderId="0" xfId="4" applyFont="1" applyFill="1" applyBorder="1" applyAlignment="1">
      <alignment horizontal="left" vertical="center" wrapText="1"/>
    </xf>
    <xf numFmtId="0" fontId="6" fillId="0" borderId="0" xfId="4" applyFont="1" applyFill="1" applyAlignment="1">
      <alignment horizontal="left" vertical="center" wrapText="1"/>
    </xf>
    <xf numFmtId="0" fontId="14" fillId="0" borderId="0" xfId="11" applyFont="1">
      <alignment vertical="center"/>
    </xf>
    <xf numFmtId="0" fontId="33" fillId="0" borderId="0" xfId="2" applyFont="1" applyFill="1" applyAlignment="1">
      <alignment vertical="center"/>
    </xf>
    <xf numFmtId="0" fontId="13" fillId="0" borderId="0" xfId="2" applyFont="1" applyFill="1" applyAlignment="1">
      <alignment vertical="center"/>
    </xf>
    <xf numFmtId="0" fontId="33" fillId="7" borderId="2" xfId="11" applyFont="1" applyFill="1" applyBorder="1" applyAlignment="1">
      <alignment horizontal="center" vertical="center"/>
    </xf>
    <xf numFmtId="0" fontId="33" fillId="0" borderId="2" xfId="11" applyFont="1" applyBorder="1">
      <alignment vertical="center"/>
    </xf>
    <xf numFmtId="0" fontId="33" fillId="0" borderId="0" xfId="2" applyFont="1" applyFill="1"/>
    <xf numFmtId="6" fontId="33" fillId="7" borderId="9" xfId="12" applyFont="1" applyFill="1" applyBorder="1" applyAlignment="1">
      <alignment horizontal="center" vertical="center"/>
    </xf>
    <xf numFmtId="0" fontId="33" fillId="0" borderId="9" xfId="11" applyFont="1" applyBorder="1">
      <alignment vertical="center"/>
    </xf>
    <xf numFmtId="0" fontId="33" fillId="7" borderId="3" xfId="11" applyFont="1" applyFill="1" applyBorder="1" applyAlignment="1">
      <alignment horizontal="center" vertical="center"/>
    </xf>
    <xf numFmtId="0" fontId="33" fillId="7" borderId="123" xfId="11" applyFont="1" applyFill="1" applyBorder="1" applyAlignment="1">
      <alignment horizontal="right" vertical="center"/>
    </xf>
    <xf numFmtId="0" fontId="33" fillId="0" borderId="123" xfId="11" applyFont="1" applyBorder="1">
      <alignment vertical="center"/>
    </xf>
    <xf numFmtId="0" fontId="33" fillId="7" borderId="11" xfId="11" applyFont="1" applyFill="1" applyBorder="1" applyAlignment="1">
      <alignment horizontal="center" vertical="center"/>
    </xf>
    <xf numFmtId="0" fontId="33" fillId="7" borderId="124" xfId="11" applyFont="1" applyFill="1" applyBorder="1" applyAlignment="1">
      <alignment horizontal="right" vertical="center"/>
    </xf>
    <xf numFmtId="0" fontId="33" fillId="0" borderId="124" xfId="11" applyFont="1" applyBorder="1">
      <alignment vertical="center"/>
    </xf>
    <xf numFmtId="0" fontId="33" fillId="7" borderId="13" xfId="11" applyFont="1" applyFill="1" applyBorder="1" applyAlignment="1">
      <alignment horizontal="center" vertical="center"/>
    </xf>
    <xf numFmtId="0" fontId="33" fillId="7" borderId="125" xfId="11" applyFont="1" applyFill="1" applyBorder="1" applyAlignment="1">
      <alignment horizontal="right" vertical="center"/>
    </xf>
    <xf numFmtId="0" fontId="33" fillId="0" borderId="125" xfId="11" applyFont="1" applyBorder="1">
      <alignment vertical="center"/>
    </xf>
    <xf numFmtId="0" fontId="33" fillId="0" borderId="9" xfId="2" applyFont="1" applyBorder="1" applyAlignment="1">
      <alignment horizontal="center" vertical="center" wrapText="1"/>
    </xf>
    <xf numFmtId="0" fontId="33" fillId="0" borderId="8" xfId="2" applyFont="1" applyBorder="1" applyAlignment="1">
      <alignment horizontal="center" vertical="center" wrapText="1"/>
    </xf>
    <xf numFmtId="0" fontId="33" fillId="0" borderId="12" xfId="2" applyFont="1" applyBorder="1" applyAlignment="1">
      <alignment horizontal="center" vertical="center" wrapText="1"/>
    </xf>
    <xf numFmtId="0" fontId="33" fillId="0" borderId="2" xfId="2" applyFont="1" applyBorder="1" applyAlignment="1">
      <alignment horizontal="center" vertical="center" wrapText="1"/>
    </xf>
  </cellXfs>
  <cellStyles count="14">
    <cellStyle name="標準" xfId="0" builtinId="0"/>
    <cellStyle name="標準 2" xfId="1"/>
    <cellStyle name="標準 3" xfId="2"/>
    <cellStyle name="標準 4" xfId="3"/>
    <cellStyle name="標準 5" xfId="4"/>
    <cellStyle name="標準 6" xfId="5"/>
    <cellStyle name="標準 6 2" xfId="6"/>
    <cellStyle name="標準 6 2 3 2" xfId="7"/>
    <cellStyle name="標準 7" xfId="8"/>
    <cellStyle name="標準_excelyoushiki" xfId="9"/>
    <cellStyle name="標準_備品リスト" xfId="10"/>
    <cellStyle name="標準_工程表" xfId="11"/>
    <cellStyle name="通貨 2" xfId="12"/>
    <cellStyle name="桁区切り" xfId="13" builtinId="6"/>
  </cellStyles>
  <tableStyles count="0" defaultTableStyle="TableStyleMedium2" defaultPivotStyle="PivotStyleLight16"/>
  <colors>
    <mruColors>
      <color rgb="FFCCECFF"/>
      <color rgb="FF57C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customXml" Target="../customXml/item3.xml" /><Relationship Id="rId31" Type="http://schemas.openxmlformats.org/officeDocument/2006/relationships/customXml" Target="../customXml/item2.xml" /><Relationship Id="rId32" Type="http://schemas.openxmlformats.org/officeDocument/2006/relationships/customXml" Target="../customXml/item1.xml" /><Relationship Id="rId33" Type="http://schemas.openxmlformats.org/officeDocument/2006/relationships/theme" Target="theme/theme1.xml" /><Relationship Id="rId34" Type="http://schemas.openxmlformats.org/officeDocument/2006/relationships/sharedStrings" Target="sharedStrings.xml" /><Relationship Id="rId3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jpg" /><Relationship Id="rId2" Type="http://schemas.openxmlformats.org/officeDocument/2006/relationships/image" Target="../media/image2.jpg" /><Relationship Id="rId3" Type="http://schemas.openxmlformats.org/officeDocument/2006/relationships/image" Target="../media/image3.jp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3</xdr:col>
      <xdr:colOff>335280</xdr:colOff>
      <xdr:row>25</xdr:row>
      <xdr:rowOff>106045</xdr:rowOff>
    </xdr:from>
    <xdr:to xmlns:xdr="http://schemas.openxmlformats.org/drawingml/2006/spreadsheetDrawing">
      <xdr:col>5</xdr:col>
      <xdr:colOff>742315</xdr:colOff>
      <xdr:row>35</xdr:row>
      <xdr:rowOff>78740</xdr:rowOff>
    </xdr:to>
    <xdr:pic macro="">
      <xdr:nvPicPr>
        <xdr:cNvPr id="30" name="図 24"/>
        <xdr:cNvPicPr>
          <a:picLocks noChangeAspect="1"/>
        </xdr:cNvPicPr>
      </xdr:nvPicPr>
      <xdr:blipFill>
        <a:blip xmlns:r="http://schemas.openxmlformats.org/officeDocument/2006/relationships" r:embed="rId1"/>
        <a:stretch>
          <a:fillRect/>
        </a:stretch>
      </xdr:blipFill>
      <xdr:spPr>
        <a:xfrm>
          <a:off x="674370" y="5230495"/>
          <a:ext cx="5987415" cy="1687195"/>
        </a:xfrm>
        <a:prstGeom prst="rect">
          <a:avLst/>
        </a:prstGeom>
        <a:noFill/>
        <a:ln>
          <a:noFill/>
        </a:ln>
      </xdr:spPr>
    </xdr:pic>
    <xdr:clientData/>
  </xdr:twoCellAnchor>
  <xdr:twoCellAnchor editAs="oneCell">
    <xdr:from xmlns:xdr="http://schemas.openxmlformats.org/drawingml/2006/spreadsheetDrawing">
      <xdr:col>3</xdr:col>
      <xdr:colOff>67310</xdr:colOff>
      <xdr:row>67</xdr:row>
      <xdr:rowOff>164465</xdr:rowOff>
    </xdr:from>
    <xdr:to xmlns:xdr="http://schemas.openxmlformats.org/drawingml/2006/spreadsheetDrawing">
      <xdr:col>5</xdr:col>
      <xdr:colOff>471805</xdr:colOff>
      <xdr:row>77</xdr:row>
      <xdr:rowOff>161290</xdr:rowOff>
    </xdr:to>
    <xdr:pic macro="">
      <xdr:nvPicPr>
        <xdr:cNvPr id="31" name="図 25"/>
        <xdr:cNvPicPr>
          <a:picLocks noChangeAspect="1"/>
        </xdr:cNvPicPr>
      </xdr:nvPicPr>
      <xdr:blipFill>
        <a:blip xmlns:r="http://schemas.openxmlformats.org/officeDocument/2006/relationships" r:embed="rId2"/>
        <a:stretch>
          <a:fillRect/>
        </a:stretch>
      </xdr:blipFill>
      <xdr:spPr>
        <a:xfrm>
          <a:off x="406400" y="13423265"/>
          <a:ext cx="5984875" cy="1711325"/>
        </a:xfrm>
        <a:prstGeom prst="rect">
          <a:avLst/>
        </a:prstGeom>
        <a:noFill/>
        <a:ln>
          <a:noFill/>
        </a:ln>
      </xdr:spPr>
    </xdr:pic>
    <xdr:clientData/>
  </xdr:twoCellAnchor>
  <xdr:twoCellAnchor editAs="oneCell">
    <xdr:from xmlns:xdr="http://schemas.openxmlformats.org/drawingml/2006/spreadsheetDrawing">
      <xdr:col>3</xdr:col>
      <xdr:colOff>63500</xdr:colOff>
      <xdr:row>94</xdr:row>
      <xdr:rowOff>6350</xdr:rowOff>
    </xdr:from>
    <xdr:to xmlns:xdr="http://schemas.openxmlformats.org/drawingml/2006/spreadsheetDrawing">
      <xdr:col>4</xdr:col>
      <xdr:colOff>2002790</xdr:colOff>
      <xdr:row>113</xdr:row>
      <xdr:rowOff>85090</xdr:rowOff>
    </xdr:to>
    <xdr:pic macro="">
      <xdr:nvPicPr>
        <xdr:cNvPr id="33" name="図 4"/>
        <xdr:cNvPicPr>
          <a:picLocks noChangeAspect="1"/>
        </xdr:cNvPicPr>
      </xdr:nvPicPr>
      <xdr:blipFill>
        <a:blip xmlns:r="http://schemas.openxmlformats.org/officeDocument/2006/relationships" r:embed="rId3"/>
        <a:stretch>
          <a:fillRect/>
        </a:stretch>
      </xdr:blipFill>
      <xdr:spPr>
        <a:xfrm>
          <a:off x="402590" y="18218150"/>
          <a:ext cx="5367655" cy="333629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7659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7659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7659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7659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54559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54559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54559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54559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54559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99199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99199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99199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99199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99199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99199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99199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99199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99199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7659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7659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7659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7659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7659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5163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5163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4.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5.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6.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7.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8.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0.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11.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12.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drawing" Target="../drawings/drawing13.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1" tint="0.35"/>
  </sheetPr>
  <dimension ref="B1:H1203"/>
  <sheetViews>
    <sheetView showGridLines="0" view="pageBreakPreview" zoomScale="115" zoomScaleSheetLayoutView="115" workbookViewId="0">
      <selection activeCell="K17" sqref="K17"/>
    </sheetView>
  </sheetViews>
  <sheetFormatPr defaultRowHeight="12"/>
  <cols>
    <col min="1" max="1" width="2" style="1" customWidth="1"/>
    <col min="2" max="4" width="3.09765625" style="1" customWidth="1"/>
    <col min="5" max="5" width="28.69921875" style="1" customWidth="1"/>
    <col min="6" max="7" width="18" style="1" customWidth="1"/>
    <col min="8" max="8" width="29" style="1" customWidth="1"/>
    <col min="9" max="9" width="2" style="1" customWidth="1"/>
    <col min="10" max="16383" width="10.3984375" style="1" customWidth="1"/>
    <col min="16384" max="16384" width="10.296875" style="1" customWidth="1"/>
  </cols>
  <sheetData>
    <row r="1" spans="2:8">
      <c r="B1" s="2"/>
      <c r="C1" s="2"/>
      <c r="D1" s="2"/>
      <c r="E1" s="2"/>
      <c r="F1" s="2"/>
      <c r="G1" s="2"/>
      <c r="H1" s="2"/>
    </row>
    <row r="3" spans="2:8" ht="16.5">
      <c r="B3" s="3" t="s">
        <v>2223</v>
      </c>
      <c r="C3" s="3"/>
      <c r="D3" s="3"/>
      <c r="E3" s="3"/>
      <c r="F3" s="3"/>
      <c r="G3" s="3"/>
      <c r="H3" s="3"/>
    </row>
    <row r="4" spans="2:8" ht="13.5" customHeight="1">
      <c r="B4" s="4" t="s">
        <v>1287</v>
      </c>
      <c r="C4" s="4"/>
      <c r="D4" s="4"/>
      <c r="E4" s="4"/>
      <c r="F4" s="4"/>
      <c r="G4" s="4"/>
      <c r="H4" s="4"/>
    </row>
    <row r="5" spans="2:8">
      <c r="B5" s="5" t="s">
        <v>26</v>
      </c>
      <c r="C5" s="5"/>
      <c r="D5" s="5"/>
      <c r="E5" s="5"/>
      <c r="F5" s="5" t="s">
        <v>1680</v>
      </c>
      <c r="G5" s="5" t="s">
        <v>158</v>
      </c>
      <c r="H5" s="5" t="s">
        <v>738</v>
      </c>
    </row>
    <row r="6" spans="2:8">
      <c r="B6" s="6" t="s">
        <v>1074</v>
      </c>
      <c r="C6" s="11"/>
      <c r="D6" s="11"/>
      <c r="E6" s="11"/>
      <c r="F6" s="25">
        <f>SUM(F7:F9)</f>
        <v>0</v>
      </c>
      <c r="G6" s="33">
        <f>SUM(G7:G9)</f>
        <v>0</v>
      </c>
      <c r="H6" s="40"/>
    </row>
    <row r="7" spans="2:8">
      <c r="B7" s="7"/>
      <c r="C7" s="12" t="s">
        <v>879</v>
      </c>
      <c r="D7" s="11"/>
      <c r="E7" s="15"/>
      <c r="F7" s="26"/>
      <c r="G7" s="33">
        <f>ROUNDDOWN(F7*8%,0)</f>
        <v>0</v>
      </c>
      <c r="H7" s="40"/>
    </row>
    <row r="8" spans="2:8">
      <c r="B8" s="7"/>
      <c r="C8" s="12" t="s">
        <v>2139</v>
      </c>
      <c r="D8" s="11"/>
      <c r="E8" s="15"/>
      <c r="F8" s="26"/>
      <c r="G8" s="33">
        <f>ROUNDDOWN(F8*8%,0)</f>
        <v>0</v>
      </c>
      <c r="H8" s="40"/>
    </row>
    <row r="9" spans="2:8">
      <c r="B9" s="8"/>
      <c r="C9" s="12" t="s">
        <v>772</v>
      </c>
      <c r="D9" s="11"/>
      <c r="E9" s="15"/>
      <c r="F9" s="26"/>
      <c r="G9" s="33">
        <f>ROUNDDOWN(F9*8%,0)</f>
        <v>0</v>
      </c>
      <c r="H9" s="40"/>
    </row>
    <row r="10" spans="2:8">
      <c r="B10" s="6" t="s">
        <v>2100</v>
      </c>
      <c r="C10" s="11"/>
      <c r="D10" s="11"/>
      <c r="E10" s="11"/>
      <c r="F10" s="25">
        <f>SUM(F11:F13)</f>
        <v>0</v>
      </c>
      <c r="G10" s="33">
        <f>SUM(G11:G13)</f>
        <v>0</v>
      </c>
      <c r="H10" s="40"/>
    </row>
    <row r="11" spans="2:8">
      <c r="B11" s="7"/>
      <c r="C11" s="12" t="s">
        <v>2140</v>
      </c>
      <c r="D11" s="11"/>
      <c r="E11" s="15"/>
      <c r="F11" s="26"/>
      <c r="G11" s="33">
        <f>ROUNDDOWN(F11*8%,0)</f>
        <v>0</v>
      </c>
      <c r="H11" s="40"/>
    </row>
    <row r="12" spans="2:8">
      <c r="B12" s="7"/>
      <c r="C12" s="12" t="s">
        <v>2141</v>
      </c>
      <c r="D12" s="11"/>
      <c r="E12" s="15"/>
      <c r="F12" s="26"/>
      <c r="G12" s="33">
        <f>ROUNDDOWN(F12*8%,0)</f>
        <v>0</v>
      </c>
      <c r="H12" s="40"/>
    </row>
    <row r="13" spans="2:8">
      <c r="B13" s="8"/>
      <c r="C13" s="12" t="s">
        <v>772</v>
      </c>
      <c r="D13" s="11"/>
      <c r="E13" s="15"/>
      <c r="F13" s="26"/>
      <c r="G13" s="33">
        <f>ROUNDDOWN(F13*8%,0)</f>
        <v>0</v>
      </c>
      <c r="H13" s="40"/>
    </row>
    <row r="14" spans="2:8">
      <c r="B14" s="6" t="s">
        <v>747</v>
      </c>
      <c r="C14" s="11"/>
      <c r="D14" s="11"/>
      <c r="E14" s="11"/>
      <c r="F14" s="25">
        <f>SUM(F15)</f>
        <v>0</v>
      </c>
      <c r="G14" s="33">
        <f>SUM(G15)</f>
        <v>0</v>
      </c>
      <c r="H14" s="40"/>
    </row>
    <row r="15" spans="2:8">
      <c r="B15" s="9"/>
      <c r="C15" s="6" t="s">
        <v>1702</v>
      </c>
      <c r="D15" s="14"/>
      <c r="E15" s="15"/>
      <c r="F15" s="25">
        <f>SUM(F16,F24)</f>
        <v>0</v>
      </c>
      <c r="G15" s="33">
        <f>SUM(G16,G24)</f>
        <v>0</v>
      </c>
      <c r="H15" s="40"/>
    </row>
    <row r="16" spans="2:8">
      <c r="B16" s="7"/>
      <c r="C16" s="9"/>
      <c r="D16" s="6" t="s">
        <v>1592</v>
      </c>
      <c r="E16" s="16"/>
      <c r="F16" s="25">
        <f>SUM(F17:F23)</f>
        <v>0</v>
      </c>
      <c r="G16" s="33">
        <f>SUM(G17:G23)</f>
        <v>0</v>
      </c>
      <c r="H16" s="40"/>
    </row>
    <row r="17" spans="2:8">
      <c r="B17" s="7"/>
      <c r="C17" s="7"/>
      <c r="D17" s="9"/>
      <c r="E17" s="17" t="s">
        <v>969</v>
      </c>
      <c r="F17" s="27"/>
      <c r="G17" s="34">
        <f t="shared" ref="G17:G23" si="0">ROUNDDOWN(F17*8%,0)</f>
        <v>0</v>
      </c>
      <c r="H17" s="41"/>
    </row>
    <row r="18" spans="2:8">
      <c r="B18" s="7"/>
      <c r="C18" s="7"/>
      <c r="D18" s="9"/>
      <c r="E18" s="18" t="s">
        <v>1625</v>
      </c>
      <c r="F18" s="28"/>
      <c r="G18" s="35">
        <f t="shared" si="0"/>
        <v>0</v>
      </c>
      <c r="H18" s="42"/>
    </row>
    <row r="19" spans="2:8">
      <c r="B19" s="7"/>
      <c r="C19" s="7"/>
      <c r="D19" s="9"/>
      <c r="E19" s="18" t="s">
        <v>1302</v>
      </c>
      <c r="F19" s="28"/>
      <c r="G19" s="35">
        <f t="shared" si="0"/>
        <v>0</v>
      </c>
      <c r="H19" s="42"/>
    </row>
    <row r="20" spans="2:8">
      <c r="B20" s="7"/>
      <c r="C20" s="7"/>
      <c r="D20" s="9"/>
      <c r="E20" s="18" t="s">
        <v>2143</v>
      </c>
      <c r="F20" s="28"/>
      <c r="G20" s="35">
        <f t="shared" si="0"/>
        <v>0</v>
      </c>
      <c r="H20" s="42"/>
    </row>
    <row r="21" spans="2:8">
      <c r="B21" s="7"/>
      <c r="C21" s="7"/>
      <c r="D21" s="9"/>
      <c r="E21" s="18" t="s">
        <v>1040</v>
      </c>
      <c r="F21" s="28"/>
      <c r="G21" s="35">
        <f t="shared" si="0"/>
        <v>0</v>
      </c>
      <c r="H21" s="42"/>
    </row>
    <row r="22" spans="2:8">
      <c r="B22" s="7"/>
      <c r="C22" s="7"/>
      <c r="D22" s="9"/>
      <c r="E22" s="18" t="s">
        <v>32</v>
      </c>
      <c r="F22" s="28"/>
      <c r="G22" s="35">
        <f t="shared" si="0"/>
        <v>0</v>
      </c>
      <c r="H22" s="42"/>
    </row>
    <row r="23" spans="2:8">
      <c r="B23" s="7"/>
      <c r="C23" s="7"/>
      <c r="D23" s="7"/>
      <c r="E23" s="19" t="s">
        <v>78</v>
      </c>
      <c r="F23" s="29"/>
      <c r="G23" s="36">
        <f t="shared" si="0"/>
        <v>0</v>
      </c>
      <c r="H23" s="43"/>
    </row>
    <row r="24" spans="2:8">
      <c r="B24" s="7"/>
      <c r="C24" s="7"/>
      <c r="D24" s="6" t="s">
        <v>2144</v>
      </c>
      <c r="E24" s="20"/>
      <c r="F24" s="30">
        <f>SUM(F25:F27)</f>
        <v>0</v>
      </c>
      <c r="G24" s="33">
        <f>SUM(G25:G27)</f>
        <v>0</v>
      </c>
      <c r="H24" s="40"/>
    </row>
    <row r="25" spans="2:8">
      <c r="B25" s="7"/>
      <c r="C25" s="7"/>
      <c r="D25" s="9"/>
      <c r="E25" s="21" t="s">
        <v>2145</v>
      </c>
      <c r="F25" s="27"/>
      <c r="G25" s="34">
        <f>ROUNDDOWN(F25*8%,0)</f>
        <v>0</v>
      </c>
      <c r="H25" s="41"/>
    </row>
    <row r="26" spans="2:8">
      <c r="B26" s="7"/>
      <c r="C26" s="7"/>
      <c r="D26" s="9"/>
      <c r="E26" s="18" t="s">
        <v>2003</v>
      </c>
      <c r="F26" s="28"/>
      <c r="G26" s="35">
        <f>ROUNDDOWN(F26*8%,0)</f>
        <v>0</v>
      </c>
      <c r="H26" s="42"/>
    </row>
    <row r="27" spans="2:8">
      <c r="B27" s="7"/>
      <c r="C27" s="7"/>
      <c r="D27" s="9"/>
      <c r="E27" s="22" t="s">
        <v>2146</v>
      </c>
      <c r="F27" s="29"/>
      <c r="G27" s="36">
        <f>ROUNDDOWN(F27*8%,0)</f>
        <v>0</v>
      </c>
      <c r="H27" s="43"/>
    </row>
    <row r="28" spans="2:8">
      <c r="B28" s="6" t="s">
        <v>625</v>
      </c>
      <c r="C28" s="11"/>
      <c r="D28" s="11"/>
      <c r="E28" s="23"/>
      <c r="F28" s="25">
        <f>SUM(F29)</f>
        <v>0</v>
      </c>
      <c r="G28" s="33">
        <f>SUM(G29:G29)</f>
        <v>0</v>
      </c>
      <c r="H28" s="40"/>
    </row>
    <row r="29" spans="2:8">
      <c r="B29" s="7"/>
      <c r="C29" s="12" t="s">
        <v>427</v>
      </c>
      <c r="D29" s="11"/>
      <c r="E29" s="15"/>
      <c r="F29" s="26"/>
      <c r="G29" s="33">
        <f>ROUNDDOWN(F29*8%,0)</f>
        <v>0</v>
      </c>
      <c r="H29" s="40"/>
    </row>
    <row r="30" spans="2:8">
      <c r="B30" s="6" t="s">
        <v>314</v>
      </c>
      <c r="C30" s="11"/>
      <c r="D30" s="11"/>
      <c r="E30" s="11"/>
      <c r="F30" s="25">
        <f>SUM(F31:F32)</f>
        <v>0</v>
      </c>
      <c r="G30" s="33">
        <f>SUM(G31:G32)</f>
        <v>0</v>
      </c>
      <c r="H30" s="40"/>
    </row>
    <row r="31" spans="2:8">
      <c r="B31" s="7"/>
      <c r="C31" s="12" t="s">
        <v>171</v>
      </c>
      <c r="D31" s="11"/>
      <c r="E31" s="15"/>
      <c r="F31" s="26"/>
      <c r="G31" s="33">
        <f>ROUNDDOWN(F31*8%,0)</f>
        <v>0</v>
      </c>
      <c r="H31" s="40"/>
    </row>
    <row r="32" spans="2:8">
      <c r="B32" s="7"/>
      <c r="C32" s="12" t="s">
        <v>337</v>
      </c>
      <c r="D32" s="11"/>
      <c r="E32" s="15"/>
      <c r="F32" s="26"/>
      <c r="G32" s="33">
        <f>ROUNDDOWN(F32*8%,0)</f>
        <v>0</v>
      </c>
      <c r="H32" s="40"/>
    </row>
    <row r="33" spans="2:8">
      <c r="B33" s="6" t="s">
        <v>563</v>
      </c>
      <c r="C33" s="11"/>
      <c r="D33" s="11"/>
      <c r="E33" s="11"/>
      <c r="F33" s="25">
        <f>SUM(F34:F34)</f>
        <v>0</v>
      </c>
      <c r="G33" s="33">
        <f>SUM(G34:G34)</f>
        <v>0</v>
      </c>
      <c r="H33" s="40"/>
    </row>
    <row r="34" spans="2:8">
      <c r="B34" s="7"/>
      <c r="C34" s="6" t="s">
        <v>772</v>
      </c>
      <c r="D34" s="14"/>
      <c r="E34" s="16"/>
      <c r="F34" s="31"/>
      <c r="G34" s="37">
        <f>ROUNDDOWN(F34*8%,0)</f>
        <v>0</v>
      </c>
      <c r="H34" s="44"/>
    </row>
    <row r="35" spans="2:8">
      <c r="B35" s="10" t="s">
        <v>2076</v>
      </c>
      <c r="C35" s="13"/>
      <c r="D35" s="13"/>
      <c r="E35" s="24"/>
      <c r="F35" s="32">
        <f>SUM(F6,F10,F28,F14,F30,F33)</f>
        <v>0</v>
      </c>
      <c r="G35" s="38">
        <f>SUM(G6,G10,G28,G14,G30,G33)</f>
        <v>0</v>
      </c>
      <c r="H35" s="45"/>
    </row>
    <row r="36" spans="2:8">
      <c r="B36" s="1" t="s">
        <v>130</v>
      </c>
      <c r="D36" s="1" t="s">
        <v>422</v>
      </c>
    </row>
    <row r="37" spans="2:8">
      <c r="B37" s="1" t="s">
        <v>2203</v>
      </c>
      <c r="D37" s="1" t="s">
        <v>2018</v>
      </c>
    </row>
    <row r="38" spans="2:8" ht="12" customHeight="1">
      <c r="B38" s="1" t="s">
        <v>231</v>
      </c>
      <c r="D38" s="1" t="s">
        <v>2205</v>
      </c>
    </row>
    <row r="39" spans="2:8">
      <c r="B39" s="1" t="s">
        <v>2040</v>
      </c>
      <c r="D39" s="1" t="s">
        <v>1950</v>
      </c>
    </row>
    <row r="40" spans="2:8">
      <c r="B40" s="1" t="s">
        <v>777</v>
      </c>
      <c r="D40" s="1" t="s">
        <v>795</v>
      </c>
    </row>
    <row r="41" spans="2:8">
      <c r="B41" s="1" t="s">
        <v>1336</v>
      </c>
      <c r="D41" s="1" t="s">
        <v>2206</v>
      </c>
    </row>
    <row r="42" spans="2:8">
      <c r="B42" s="1" t="s">
        <v>538</v>
      </c>
      <c r="D42" s="1" t="s">
        <v>257</v>
      </c>
    </row>
    <row r="43" spans="2:8">
      <c r="C43" s="1" t="s">
        <v>1321</v>
      </c>
      <c r="D43" s="1" t="s">
        <v>1887</v>
      </c>
    </row>
    <row r="73" spans="7:8" ht="20.25" customHeight="1">
      <c r="G73" s="39" t="s">
        <v>2221</v>
      </c>
      <c r="H73" s="46"/>
    </row>
    <row r="1203" spans="7:7">
      <c r="G1203" s="1" t="s">
        <v>340</v>
      </c>
    </row>
  </sheetData>
  <mergeCells count="4">
    <mergeCell ref="B1:H1"/>
    <mergeCell ref="B3:H3"/>
    <mergeCell ref="B4:H4"/>
    <mergeCell ref="B5:E5"/>
  </mergeCells>
  <phoneticPr fontId="5"/>
  <printOptions horizontalCentered="1"/>
  <pageMargins left="0.7" right="0.7" top="0.35629921259842523" bottom="0.75" header="0.3" footer="0.3"/>
  <pageSetup paperSize="9" scale="91" fitToWidth="1" fitToHeight="1" orientation="portrait" usePrinterDefaults="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G1263"/>
  <sheetViews>
    <sheetView showGridLines="0" view="pageBreakPreview" topLeftCell="A106" zoomScale="115" zoomScaleNormal="85" zoomScaleSheetLayoutView="115" workbookViewId="0">
      <selection activeCell="C122" sqref="C122"/>
    </sheetView>
  </sheetViews>
  <sheetFormatPr defaultColWidth="9.09765625" defaultRowHeight="12"/>
  <cols>
    <col min="1" max="3" width="1.69921875" style="1" customWidth="1"/>
    <col min="4" max="4" width="51.42578125" style="1" customWidth="1"/>
    <col min="5" max="5" width="32.28515625" style="1" customWidth="1"/>
    <col min="6" max="6" width="27" style="1" customWidth="1"/>
    <col min="7" max="7" width="2.09765625" style="1" customWidth="1"/>
    <col min="8" max="16384" width="9.09765625" style="1"/>
  </cols>
  <sheetData>
    <row r="1" spans="1:7" ht="30" customHeight="1">
      <c r="A1" s="162" t="s">
        <v>525</v>
      </c>
      <c r="B1" s="162"/>
      <c r="C1" s="162"/>
      <c r="D1" s="162"/>
      <c r="E1" s="162"/>
      <c r="F1" s="162"/>
      <c r="G1" s="162"/>
    </row>
    <row r="2" spans="1:7" ht="16.5" customHeight="1">
      <c r="A2" s="163"/>
      <c r="D2" s="1" t="s">
        <v>1885</v>
      </c>
      <c r="E2" s="163"/>
      <c r="F2" s="163"/>
    </row>
    <row r="3" spans="1:7" ht="16.5" customHeight="1">
      <c r="A3" s="163"/>
      <c r="D3" s="1" t="s">
        <v>1619</v>
      </c>
      <c r="E3" s="163"/>
      <c r="F3" s="163"/>
    </row>
    <row r="4" spans="1:7" ht="16.5" customHeight="1">
      <c r="A4" s="163"/>
      <c r="D4" s="1" t="s">
        <v>2294</v>
      </c>
      <c r="E4" s="163"/>
      <c r="F4" s="163"/>
    </row>
    <row r="5" spans="1:7" ht="16.5" customHeight="1">
      <c r="A5" s="163"/>
      <c r="D5" s="1" t="s">
        <v>2309</v>
      </c>
      <c r="E5" s="163"/>
      <c r="F5" s="163"/>
    </row>
    <row r="6" spans="1:7" ht="16.5" customHeight="1">
      <c r="A6" s="163"/>
      <c r="E6" s="163"/>
      <c r="F6" s="163"/>
    </row>
    <row r="7" spans="1:7" s="161" customFormat="1" ht="12" customHeight="1">
      <c r="A7" s="164"/>
      <c r="B7" s="161" t="s">
        <v>2225</v>
      </c>
      <c r="E7" s="164"/>
      <c r="F7" s="252"/>
    </row>
    <row r="8" spans="1:7" s="161" customFormat="1" ht="12" customHeight="1">
      <c r="A8" s="164"/>
      <c r="E8" s="164"/>
      <c r="F8" s="252"/>
    </row>
    <row r="9" spans="1:7" s="161" customFormat="1" ht="12" customHeight="1">
      <c r="A9" s="164"/>
      <c r="B9" s="161" t="s">
        <v>1126</v>
      </c>
      <c r="E9" s="164"/>
      <c r="F9" s="252"/>
    </row>
    <row r="10" spans="1:7" s="161" customFormat="1" ht="16.5" customHeight="1">
      <c r="B10" s="167" t="s">
        <v>26</v>
      </c>
      <c r="C10" s="167"/>
      <c r="D10" s="167"/>
      <c r="E10" s="167" t="s">
        <v>123</v>
      </c>
      <c r="F10" s="167" t="s">
        <v>368</v>
      </c>
    </row>
    <row r="11" spans="1:7" s="161" customFormat="1" ht="16.5" customHeight="1">
      <c r="A11" s="165"/>
      <c r="B11" s="168" t="s">
        <v>386</v>
      </c>
      <c r="C11" s="184"/>
      <c r="D11" s="209"/>
      <c r="E11" s="235"/>
      <c r="F11" s="253"/>
    </row>
    <row r="12" spans="1:7" s="161" customFormat="1" ht="16.5" customHeight="1">
      <c r="A12" s="165"/>
      <c r="B12" s="169" t="s">
        <v>404</v>
      </c>
      <c r="C12" s="185"/>
      <c r="D12" s="210"/>
      <c r="E12" s="236"/>
      <c r="F12" s="253"/>
    </row>
    <row r="13" spans="1:7" s="161" customFormat="1" ht="16.5" customHeight="1">
      <c r="A13" s="165"/>
      <c r="B13" s="170" t="s">
        <v>1431</v>
      </c>
      <c r="C13" s="186"/>
      <c r="D13" s="211"/>
      <c r="E13" s="236"/>
      <c r="F13" s="253"/>
    </row>
    <row r="14" spans="1:7" s="161" customFormat="1" ht="16.5" customHeight="1">
      <c r="A14" s="165"/>
      <c r="B14" s="169" t="s">
        <v>2228</v>
      </c>
      <c r="C14" s="187"/>
      <c r="D14" s="212"/>
      <c r="E14" s="237"/>
      <c r="F14" s="254"/>
    </row>
    <row r="15" spans="1:7" s="161" customFormat="1" ht="16.5" customHeight="1">
      <c r="A15" s="165"/>
      <c r="B15" s="171"/>
      <c r="C15" s="188"/>
      <c r="D15" s="213" t="s">
        <v>2229</v>
      </c>
      <c r="E15" s="238"/>
      <c r="F15" s="255"/>
    </row>
    <row r="16" spans="1:7" s="161" customFormat="1" ht="16.5" customHeight="1">
      <c r="B16" s="171"/>
      <c r="C16" s="188"/>
      <c r="D16" s="214" t="s">
        <v>2230</v>
      </c>
      <c r="E16" s="239"/>
      <c r="F16" s="256"/>
    </row>
    <row r="17" spans="1:6" s="161" customFormat="1" ht="16.5" customHeight="1">
      <c r="A17" s="165"/>
      <c r="B17" s="172"/>
      <c r="C17" s="189"/>
      <c r="D17" s="215" t="s">
        <v>601</v>
      </c>
      <c r="E17" s="240"/>
      <c r="F17" s="257"/>
    </row>
    <row r="18" spans="1:6" s="161" customFormat="1" ht="16.5" customHeight="1">
      <c r="A18" s="165"/>
      <c r="B18" s="173" t="s">
        <v>1932</v>
      </c>
      <c r="C18" s="190"/>
      <c r="D18" s="216"/>
      <c r="E18" s="237"/>
      <c r="F18" s="254"/>
    </row>
    <row r="19" spans="1:6" s="161" customFormat="1" ht="16.5" customHeight="1">
      <c r="A19" s="165"/>
      <c r="B19" s="171"/>
      <c r="C19" s="191"/>
      <c r="D19" s="213" t="s">
        <v>2229</v>
      </c>
      <c r="E19" s="241"/>
      <c r="F19" s="255"/>
    </row>
    <row r="20" spans="1:6" s="161" customFormat="1" ht="16.5" customHeight="1">
      <c r="A20" s="166"/>
      <c r="B20" s="171"/>
      <c r="C20" s="188"/>
      <c r="D20" s="214" t="s">
        <v>2230</v>
      </c>
      <c r="E20" s="242"/>
      <c r="F20" s="256"/>
    </row>
    <row r="21" spans="1:6" s="161" customFormat="1" ht="16.5" customHeight="1">
      <c r="A21" s="165"/>
      <c r="B21" s="172"/>
      <c r="C21" s="189"/>
      <c r="D21" s="215" t="s">
        <v>601</v>
      </c>
      <c r="E21" s="243"/>
      <c r="F21" s="257"/>
    </row>
    <row r="22" spans="1:6" s="161" customFormat="1" ht="16.5" customHeight="1">
      <c r="A22" s="165"/>
      <c r="B22" s="174" t="s">
        <v>2262</v>
      </c>
      <c r="C22" s="192"/>
      <c r="D22" s="217"/>
      <c r="E22" s="235"/>
      <c r="F22" s="258"/>
    </row>
    <row r="23" spans="1:6" s="161" customFormat="1" ht="13.5"/>
    <row r="24" spans="1:6" s="161" customFormat="1" ht="13.5"/>
    <row r="25" spans="1:6" s="161" customFormat="1" ht="13.5">
      <c r="D25" s="161" t="s">
        <v>2227</v>
      </c>
    </row>
    <row r="26" spans="1:6" s="161" customFormat="1" ht="13.5"/>
    <row r="27" spans="1:6" s="161" customFormat="1" ht="13.5"/>
    <row r="28" spans="1:6" s="161" customFormat="1" ht="13.5"/>
    <row r="29" spans="1:6" s="161" customFormat="1" ht="13.5"/>
    <row r="30" spans="1:6" s="161" customFormat="1" ht="13.5"/>
    <row r="31" spans="1:6" s="161" customFormat="1" ht="13.5"/>
    <row r="32" spans="1:6" s="161" customFormat="1" ht="13.5"/>
    <row r="33" spans="1:6" s="161" customFormat="1" ht="13.5"/>
    <row r="34" spans="1:6" s="161" customFormat="1" ht="13.5"/>
    <row r="35" spans="1:6" s="161" customFormat="1" ht="13.5"/>
    <row r="36" spans="1:6" s="161" customFormat="1" ht="13.5"/>
    <row r="37" spans="1:6" s="161" customFormat="1" ht="13.5"/>
    <row r="38" spans="1:6" s="161" customFormat="1" ht="13.5"/>
    <row r="39" spans="1:6" s="161" customFormat="1" ht="12" customHeight="1">
      <c r="A39" s="164"/>
      <c r="B39" s="161" t="s">
        <v>2231</v>
      </c>
      <c r="E39" s="164"/>
      <c r="F39" s="252"/>
    </row>
    <row r="40" spans="1:6" s="161" customFormat="1" ht="16.5" customHeight="1">
      <c r="B40" s="167" t="s">
        <v>26</v>
      </c>
      <c r="C40" s="167"/>
      <c r="D40" s="167"/>
      <c r="E40" s="167" t="s">
        <v>123</v>
      </c>
      <c r="F40" s="167" t="s">
        <v>368</v>
      </c>
    </row>
    <row r="41" spans="1:6" s="161" customFormat="1" ht="16.5" customHeight="1">
      <c r="B41" s="168" t="s">
        <v>961</v>
      </c>
      <c r="C41" s="193"/>
      <c r="D41" s="218"/>
      <c r="E41" s="244"/>
      <c r="F41" s="259"/>
    </row>
    <row r="42" spans="1:6" s="161" customFormat="1" ht="16.5" customHeight="1">
      <c r="A42" s="165"/>
      <c r="B42" s="175"/>
      <c r="C42" s="194" t="s">
        <v>2322</v>
      </c>
      <c r="D42" s="219"/>
      <c r="E42" s="245"/>
      <c r="F42" s="260"/>
    </row>
    <row r="43" spans="1:6" s="161" customFormat="1" ht="16.5" customHeight="1">
      <c r="A43" s="165"/>
      <c r="B43" s="176"/>
      <c r="C43" s="195"/>
      <c r="D43" s="220" t="s">
        <v>923</v>
      </c>
      <c r="E43" s="241"/>
      <c r="F43" s="255"/>
    </row>
    <row r="44" spans="1:6" s="161" customFormat="1" ht="16.5" customHeight="1">
      <c r="B44" s="177"/>
      <c r="C44" s="195"/>
      <c r="D44" s="221" t="s">
        <v>2323</v>
      </c>
      <c r="E44" s="238"/>
      <c r="F44" s="255"/>
    </row>
    <row r="45" spans="1:6" s="161" customFormat="1" ht="16.5" customHeight="1">
      <c r="B45" s="177"/>
      <c r="C45" s="195"/>
      <c r="D45" s="221" t="s">
        <v>982</v>
      </c>
      <c r="E45" s="238"/>
      <c r="F45" s="255"/>
    </row>
    <row r="46" spans="1:6" s="161" customFormat="1" ht="16.5" customHeight="1">
      <c r="B46" s="177"/>
      <c r="C46" s="195"/>
      <c r="D46" s="221" t="s">
        <v>518</v>
      </c>
      <c r="E46" s="238"/>
      <c r="F46" s="255"/>
    </row>
    <row r="47" spans="1:6" s="161" customFormat="1" ht="16.5" customHeight="1">
      <c r="B47" s="177"/>
      <c r="C47" s="196"/>
      <c r="D47" s="221" t="s">
        <v>1143</v>
      </c>
      <c r="E47" s="238"/>
      <c r="F47" s="255"/>
    </row>
    <row r="48" spans="1:6" s="161" customFormat="1" ht="16.5" customHeight="1">
      <c r="A48" s="165"/>
      <c r="B48" s="178"/>
      <c r="C48" s="197" t="s">
        <v>2330</v>
      </c>
      <c r="D48" s="222"/>
      <c r="E48" s="245"/>
      <c r="F48" s="260"/>
    </row>
    <row r="49" spans="1:6" s="161" customFormat="1" ht="16.5" customHeight="1">
      <c r="A49" s="165"/>
      <c r="B49" s="176"/>
      <c r="C49" s="195"/>
      <c r="D49" s="220" t="s">
        <v>923</v>
      </c>
      <c r="E49" s="241"/>
      <c r="F49" s="255"/>
    </row>
    <row r="50" spans="1:6" s="161" customFormat="1" ht="16.5" customHeight="1">
      <c r="B50" s="177"/>
      <c r="C50" s="195"/>
      <c r="D50" s="221" t="s">
        <v>2323</v>
      </c>
      <c r="E50" s="238"/>
      <c r="F50" s="255"/>
    </row>
    <row r="51" spans="1:6" s="161" customFormat="1" ht="16.5" customHeight="1">
      <c r="B51" s="177"/>
      <c r="C51" s="195"/>
      <c r="D51" s="221" t="s">
        <v>982</v>
      </c>
      <c r="E51" s="238"/>
      <c r="F51" s="255"/>
    </row>
    <row r="52" spans="1:6" s="161" customFormat="1" ht="16.5" customHeight="1">
      <c r="B52" s="177"/>
      <c r="C52" s="195"/>
      <c r="D52" s="221" t="s">
        <v>518</v>
      </c>
      <c r="E52" s="238"/>
      <c r="F52" s="255"/>
    </row>
    <row r="53" spans="1:6" s="161" customFormat="1" ht="16.5" customHeight="1">
      <c r="B53" s="177"/>
      <c r="C53" s="196"/>
      <c r="D53" s="221" t="s">
        <v>1143</v>
      </c>
      <c r="E53" s="238"/>
      <c r="F53" s="255"/>
    </row>
    <row r="54" spans="1:6" s="161" customFormat="1" ht="16.5" customHeight="1">
      <c r="A54" s="165"/>
      <c r="B54" s="179"/>
      <c r="C54" s="198" t="s">
        <v>2313</v>
      </c>
      <c r="D54" s="223"/>
      <c r="E54" s="246"/>
      <c r="F54" s="261"/>
    </row>
    <row r="55" spans="1:6" s="161" customFormat="1" ht="16.5" customHeight="1">
      <c r="A55" s="166"/>
      <c r="B55" s="180" t="s">
        <v>2260</v>
      </c>
      <c r="C55" s="199"/>
      <c r="D55" s="224"/>
      <c r="E55" s="237"/>
      <c r="F55" s="262"/>
    </row>
    <row r="56" spans="1:6" s="161" customFormat="1" ht="16.5" customHeight="1">
      <c r="A56" s="165"/>
      <c r="B56" s="175"/>
      <c r="C56" s="200" t="s">
        <v>1808</v>
      </c>
      <c r="D56" s="219"/>
      <c r="E56" s="245"/>
      <c r="F56" s="260"/>
    </row>
    <row r="57" spans="1:6" s="161" customFormat="1" ht="16.5" customHeight="1">
      <c r="A57" s="165"/>
      <c r="B57" s="176"/>
      <c r="C57" s="195"/>
      <c r="D57" s="220" t="s">
        <v>923</v>
      </c>
      <c r="E57" s="241"/>
      <c r="F57" s="255"/>
    </row>
    <row r="58" spans="1:6" s="161" customFormat="1" ht="16.5" customHeight="1">
      <c r="B58" s="177"/>
      <c r="C58" s="195"/>
      <c r="D58" s="221" t="s">
        <v>2323</v>
      </c>
      <c r="E58" s="238"/>
      <c r="F58" s="255"/>
    </row>
    <row r="59" spans="1:6" s="161" customFormat="1" ht="16.5" customHeight="1">
      <c r="B59" s="177"/>
      <c r="C59" s="196"/>
      <c r="D59" s="221" t="s">
        <v>2232</v>
      </c>
      <c r="E59" s="238"/>
      <c r="F59" s="255"/>
    </row>
    <row r="60" spans="1:6" s="161" customFormat="1" ht="16.5" customHeight="1">
      <c r="A60" s="165"/>
      <c r="B60" s="178"/>
      <c r="C60" s="197" t="s">
        <v>2331</v>
      </c>
      <c r="D60" s="222"/>
      <c r="E60" s="245"/>
      <c r="F60" s="260"/>
    </row>
    <row r="61" spans="1:6" s="161" customFormat="1" ht="16.5" customHeight="1">
      <c r="A61" s="165"/>
      <c r="B61" s="176"/>
      <c r="C61" s="195"/>
      <c r="D61" s="220" t="s">
        <v>923</v>
      </c>
      <c r="E61" s="241"/>
      <c r="F61" s="255"/>
    </row>
    <row r="62" spans="1:6" s="161" customFormat="1" ht="16.5" customHeight="1">
      <c r="B62" s="177"/>
      <c r="C62" s="195"/>
      <c r="D62" s="221" t="s">
        <v>2323</v>
      </c>
      <c r="E62" s="238"/>
      <c r="F62" s="255"/>
    </row>
    <row r="63" spans="1:6" s="161" customFormat="1" ht="16.5" customHeight="1">
      <c r="A63" s="166"/>
      <c r="B63" s="176"/>
      <c r="C63" s="201"/>
      <c r="D63" s="225" t="s">
        <v>2232</v>
      </c>
      <c r="E63" s="241"/>
      <c r="F63" s="255"/>
    </row>
    <row r="64" spans="1:6" s="161" customFormat="1" ht="16.5" customHeight="1">
      <c r="A64" s="165"/>
      <c r="B64" s="179"/>
      <c r="C64" s="202" t="s">
        <v>1939</v>
      </c>
      <c r="D64" s="226"/>
      <c r="E64" s="246"/>
      <c r="F64" s="261"/>
    </row>
    <row r="65" spans="4:4" s="161" customFormat="1" ht="13.5"/>
    <row r="66" spans="4:4" s="161" customFormat="1" ht="13.5"/>
    <row r="67" spans="4:4" s="161" customFormat="1" ht="13.5">
      <c r="D67" s="161" t="s">
        <v>2227</v>
      </c>
    </row>
    <row r="68" spans="4:4" s="161" customFormat="1" ht="13.5"/>
    <row r="69" spans="4:4" s="161" customFormat="1" ht="13.5"/>
    <row r="70" spans="4:4" s="161" customFormat="1" ht="13.5"/>
    <row r="71" spans="4:4" s="161" customFormat="1" ht="13.5"/>
    <row r="72" spans="4:4" s="161" customFormat="1" ht="13.5"/>
    <row r="73" spans="4:4" s="161" customFormat="1" ht="13.5"/>
    <row r="74" spans="4:4" s="161" customFormat="1" ht="13.5"/>
    <row r="75" spans="4:4" s="161" customFormat="1" ht="13.5"/>
    <row r="76" spans="4:4" s="161" customFormat="1" ht="13.5"/>
    <row r="77" spans="4:4" s="161" customFormat="1" ht="13.5"/>
    <row r="78" spans="4:4" s="161" customFormat="1" ht="13.5"/>
    <row r="79" spans="4:4" s="161" customFormat="1" ht="13.5"/>
    <row r="80" spans="4:4" s="161" customFormat="1" ht="13.5"/>
    <row r="81" spans="1:6" s="161" customFormat="1" ht="13.5"/>
    <row r="82" spans="1:6" s="161" customFormat="1" ht="12" customHeight="1">
      <c r="A82" s="164"/>
      <c r="B82" s="161" t="s">
        <v>2226</v>
      </c>
      <c r="E82" s="164"/>
      <c r="F82" s="252"/>
    </row>
    <row r="83" spans="1:6" s="161" customFormat="1" ht="16.5" customHeight="1">
      <c r="B83" s="167" t="s">
        <v>26</v>
      </c>
      <c r="C83" s="167"/>
      <c r="D83" s="167"/>
      <c r="E83" s="167" t="s">
        <v>123</v>
      </c>
      <c r="F83" s="167" t="s">
        <v>368</v>
      </c>
    </row>
    <row r="84" spans="1:6" s="161" customFormat="1" ht="16.5" customHeight="1">
      <c r="A84" s="165"/>
      <c r="B84" s="168" t="s">
        <v>2233</v>
      </c>
      <c r="C84" s="184"/>
      <c r="D84" s="209"/>
      <c r="E84" s="247"/>
      <c r="F84" s="253"/>
    </row>
    <row r="85" spans="1:6" s="161" customFormat="1" ht="16.5" customHeight="1">
      <c r="A85" s="165"/>
      <c r="B85" s="181" t="s">
        <v>991</v>
      </c>
      <c r="C85" s="203"/>
      <c r="D85" s="227"/>
      <c r="E85" s="247"/>
      <c r="F85" s="263"/>
    </row>
    <row r="86" spans="1:6" s="161" customFormat="1" ht="16.5" customHeight="1">
      <c r="A86" s="165"/>
      <c r="B86" s="181" t="s">
        <v>609</v>
      </c>
      <c r="C86" s="204"/>
      <c r="D86" s="228"/>
      <c r="E86" s="247"/>
      <c r="F86" s="263"/>
    </row>
    <row r="87" spans="1:6" s="161" customFormat="1" ht="16.5" customHeight="1">
      <c r="A87" s="165"/>
      <c r="B87" s="181" t="s">
        <v>2235</v>
      </c>
      <c r="C87" s="205"/>
      <c r="D87" s="229"/>
      <c r="E87" s="247"/>
      <c r="F87" s="263"/>
    </row>
    <row r="88" spans="1:6" s="161" customFormat="1" ht="16.5" customHeight="1">
      <c r="A88" s="165"/>
      <c r="B88" s="169" t="s">
        <v>2234</v>
      </c>
      <c r="C88" s="206"/>
      <c r="D88" s="230"/>
      <c r="E88" s="236"/>
      <c r="F88" s="253"/>
    </row>
    <row r="89" spans="1:6" s="161" customFormat="1" ht="16.5" customHeight="1">
      <c r="A89" s="165"/>
      <c r="B89" s="182"/>
      <c r="C89" s="207" t="s">
        <v>2263</v>
      </c>
      <c r="D89" s="231"/>
      <c r="E89" s="248"/>
      <c r="F89" s="264"/>
    </row>
    <row r="90" spans="1:6" s="161" customFormat="1" ht="16.5" customHeight="1">
      <c r="B90" s="183"/>
      <c r="C90" s="208" t="s">
        <v>1163</v>
      </c>
      <c r="D90" s="232"/>
      <c r="E90" s="249"/>
      <c r="F90" s="265"/>
    </row>
    <row r="91" spans="1:6" s="161" customFormat="1" ht="16.5" customHeight="1">
      <c r="A91" s="165"/>
      <c r="B91" s="174" t="s">
        <v>285</v>
      </c>
      <c r="C91" s="192"/>
      <c r="D91" s="217"/>
      <c r="E91" s="235"/>
      <c r="F91" s="258"/>
    </row>
    <row r="92" spans="1:6" s="161" customFormat="1" ht="13.5"/>
    <row r="93" spans="1:6" s="161" customFormat="1" ht="13.5"/>
    <row r="94" spans="1:6" s="161" customFormat="1" ht="13.5">
      <c r="D94" s="161" t="s">
        <v>2236</v>
      </c>
    </row>
    <row r="95" spans="1:6" s="161" customFormat="1" ht="13.5"/>
    <row r="96" spans="1:6" s="161" customFormat="1" ht="13.5"/>
    <row r="97" s="161" customFormat="1" ht="13.5"/>
    <row r="98" s="161" customFormat="1" ht="13.5"/>
    <row r="99" s="161" customFormat="1" ht="13.5"/>
    <row r="100" s="161" customFormat="1" ht="13.5"/>
    <row r="101" s="161" customFormat="1" ht="13.5"/>
    <row r="102" s="161" customFormat="1" ht="13.5"/>
    <row r="103" s="161" customFormat="1" ht="13.5"/>
    <row r="104" s="161" customFormat="1" ht="13.5"/>
    <row r="105" s="161" customFormat="1" ht="13.5"/>
    <row r="106" s="161" customFormat="1" ht="13.5"/>
    <row r="107" s="161" customFormat="1" ht="13.5"/>
    <row r="108" s="161" customFormat="1" ht="13.5"/>
    <row r="109" s="161" customFormat="1" ht="13.5"/>
    <row r="110" s="161" customFormat="1" ht="13.5"/>
    <row r="111" s="161" customFormat="1" ht="13.5"/>
    <row r="112" s="161" customFormat="1" ht="13.5"/>
    <row r="113" spans="4:6" s="161" customFormat="1" ht="13.5"/>
    <row r="114" spans="4:6" s="161" customFormat="1" ht="13.5"/>
    <row r="115" spans="4:6" s="161" customFormat="1" ht="13.5"/>
    <row r="116" spans="4:6" s="161" customFormat="1" ht="13.5"/>
    <row r="117" spans="4:6" s="161" customFormat="1" ht="13.5">
      <c r="D117" s="161" t="s">
        <v>1035</v>
      </c>
    </row>
    <row r="118" spans="4:6" s="161" customFormat="1" ht="13.5"/>
    <row r="119" spans="4:6" s="161" customFormat="1" ht="13.5">
      <c r="D119" s="161" t="s">
        <v>2303</v>
      </c>
    </row>
    <row r="120" spans="4:6" s="161" customFormat="1" ht="18" customHeight="1">
      <c r="D120" s="233" t="s">
        <v>2136</v>
      </c>
      <c r="E120" s="233" t="s">
        <v>2291</v>
      </c>
      <c r="F120" s="266" t="s">
        <v>460</v>
      </c>
    </row>
    <row r="121" spans="4:6" s="161" customFormat="1" ht="51" customHeight="1">
      <c r="D121" s="234" t="s">
        <v>2305</v>
      </c>
      <c r="E121" s="250"/>
      <c r="F121" s="267" t="s">
        <v>2307</v>
      </c>
    </row>
    <row r="122" spans="4:6" s="161" customFormat="1" ht="51" customHeight="1">
      <c r="D122" s="234" t="s">
        <v>224</v>
      </c>
      <c r="E122" s="250"/>
      <c r="F122" s="267" t="s">
        <v>2308</v>
      </c>
    </row>
    <row r="123" spans="4:6" s="161" customFormat="1" ht="51" customHeight="1">
      <c r="D123" s="234" t="s">
        <v>2306</v>
      </c>
      <c r="E123" s="250"/>
      <c r="F123" s="267" t="s">
        <v>2307</v>
      </c>
    </row>
    <row r="124" spans="4:6" s="161" customFormat="1" ht="13.5"/>
    <row r="125" spans="4:6" s="161" customFormat="1" ht="13.5"/>
    <row r="126" spans="4:6" s="161" customFormat="1" ht="13.5"/>
    <row r="127" spans="4:6" s="161" customFormat="1" ht="13.5"/>
    <row r="128" spans="4:6" s="161" customFormat="1" ht="13.5"/>
    <row r="129" spans="5:6" s="161" customFormat="1" ht="13.5"/>
    <row r="130" spans="5:6" s="161" customFormat="1" ht="22.5" customHeight="1">
      <c r="E130" s="251" t="s">
        <v>119</v>
      </c>
      <c r="F130" s="251"/>
    </row>
    <row r="1263" spans="7:7">
      <c r="G1263" s="1" t="s">
        <v>340</v>
      </c>
    </row>
  </sheetData>
  <mergeCells count="16">
    <mergeCell ref="A1:G1"/>
    <mergeCell ref="B10:D10"/>
    <mergeCell ref="B11:D11"/>
    <mergeCell ref="B12:D12"/>
    <mergeCell ref="B13:D13"/>
    <mergeCell ref="B14:D14"/>
    <mergeCell ref="B18:D18"/>
    <mergeCell ref="B22:D22"/>
    <mergeCell ref="B40:D40"/>
    <mergeCell ref="B83:D83"/>
    <mergeCell ref="B84:D84"/>
    <mergeCell ref="B85:D85"/>
    <mergeCell ref="B86:D86"/>
    <mergeCell ref="B87:D87"/>
    <mergeCell ref="B88:D88"/>
    <mergeCell ref="B91:D91"/>
  </mergeCells>
  <phoneticPr fontId="5"/>
  <printOptions horizontalCentered="1"/>
  <pageMargins left="0.25" right="0.25" top="0.75" bottom="0.75" header="0.3" footer="0.3"/>
  <pageSetup paperSize="9" scale="65" fitToWidth="1" fitToHeight="1" orientation="portrait" usePrinterDefaults="1"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1" tint="0.35"/>
  </sheetPr>
  <dimension ref="A1:Z1642"/>
  <sheetViews>
    <sheetView showGridLines="0" view="pageBreakPreview" zoomScale="70" zoomScaleNormal="40" zoomScaleSheetLayoutView="70" workbookViewId="0">
      <pane xSplit="4" ySplit="6" topLeftCell="E29" activePane="bottomRight" state="frozen"/>
      <selection pane="topRight"/>
      <selection pane="bottomLeft"/>
      <selection pane="bottomRight" activeCell="P22" sqref="P22"/>
    </sheetView>
  </sheetViews>
  <sheetFormatPr defaultColWidth="10.09765625" defaultRowHeight="13"/>
  <cols>
    <col min="1" max="1" width="2" style="268" customWidth="1"/>
    <col min="2" max="2" width="7.296875" style="268" bestFit="1" customWidth="1"/>
    <col min="3" max="3" width="6" style="268" bestFit="1" customWidth="1"/>
    <col min="4" max="4" width="5.09765625" style="269" customWidth="1"/>
    <col min="5" max="5" width="18.3984375" style="270" customWidth="1"/>
    <col min="6" max="6" width="4.3984375" style="271" bestFit="1" customWidth="1"/>
    <col min="7" max="7" width="20.59765625" style="270" customWidth="1"/>
    <col min="8" max="8" width="6.09765625" style="271" bestFit="1" customWidth="1"/>
    <col min="9" max="9" width="20.59765625" style="270" customWidth="1"/>
    <col min="10" max="10" width="5.296875" style="272" customWidth="1"/>
    <col min="11" max="11" width="18.69921875" style="270" customWidth="1"/>
    <col min="12" max="12" width="5.296875" style="272" customWidth="1"/>
    <col min="13" max="15" width="18.69921875" style="270" customWidth="1"/>
    <col min="16" max="16" width="69.296875" style="273" customWidth="1"/>
    <col min="17" max="17" width="20.69921875" style="274" customWidth="1"/>
    <col min="18" max="19" width="8.8984375" style="268" bestFit="1" customWidth="1"/>
    <col min="20" max="20" width="23.59765625" style="268" customWidth="1"/>
    <col min="21" max="24" width="13.09765625" style="268" customWidth="1"/>
    <col min="25" max="16384" width="10.09765625" style="268"/>
  </cols>
  <sheetData>
    <row r="1" spans="1:26" s="275" customFormat="1" ht="30" customHeight="1">
      <c r="A1" s="277" t="s">
        <v>1738</v>
      </c>
      <c r="E1" s="277"/>
      <c r="F1" s="277"/>
      <c r="P1" s="323"/>
      <c r="Q1" s="332"/>
      <c r="Z1" s="275" t="s">
        <v>2152</v>
      </c>
    </row>
    <row r="2" spans="1:26">
      <c r="D2" s="268"/>
      <c r="E2" s="268"/>
      <c r="F2" s="268"/>
      <c r="G2" s="268"/>
      <c r="H2" s="268"/>
      <c r="I2" s="268"/>
      <c r="J2" s="268"/>
      <c r="K2" s="268"/>
      <c r="L2" s="268"/>
      <c r="M2" s="268"/>
      <c r="N2" s="268"/>
      <c r="O2" s="268"/>
      <c r="P2" s="324"/>
      <c r="U2" s="347"/>
      <c r="V2" s="349"/>
      <c r="W2" s="350"/>
      <c r="X2" s="350"/>
    </row>
    <row r="3" spans="1:26" ht="16.5">
      <c r="B3" s="278" t="s">
        <v>2153</v>
      </c>
      <c r="C3" s="278"/>
      <c r="D3" s="278"/>
      <c r="E3" s="278"/>
      <c r="F3" s="278"/>
      <c r="G3" s="278"/>
      <c r="H3" s="278"/>
      <c r="I3" s="278"/>
      <c r="J3" s="278"/>
      <c r="K3" s="278"/>
      <c r="L3" s="278"/>
      <c r="M3" s="278"/>
      <c r="N3" s="278"/>
      <c r="O3" s="278"/>
      <c r="P3" s="278"/>
      <c r="Q3" s="278"/>
      <c r="R3" s="278"/>
      <c r="S3" s="278"/>
      <c r="T3" s="345"/>
      <c r="U3" s="347"/>
      <c r="V3" s="349"/>
      <c r="W3" s="350"/>
      <c r="X3" s="350"/>
    </row>
    <row r="4" spans="1:26" ht="14">
      <c r="B4" s="279" t="s">
        <v>456</v>
      </c>
      <c r="C4" s="287"/>
      <c r="D4" s="287"/>
      <c r="E4" s="287"/>
      <c r="F4" s="287"/>
      <c r="G4" s="287"/>
      <c r="H4" s="287"/>
      <c r="I4" s="287"/>
      <c r="J4" s="287"/>
      <c r="K4" s="287"/>
      <c r="L4" s="287"/>
      <c r="M4" s="287"/>
      <c r="N4" s="287"/>
      <c r="O4" s="287"/>
      <c r="P4" s="325"/>
      <c r="Q4" s="325"/>
      <c r="R4" s="341" t="s">
        <v>598</v>
      </c>
      <c r="S4" s="341"/>
      <c r="T4" s="346"/>
      <c r="U4" s="347"/>
      <c r="V4" s="349"/>
      <c r="W4" s="350"/>
      <c r="X4" s="350"/>
    </row>
    <row r="5" spans="1:26" ht="19.5" customHeight="1">
      <c r="B5" s="280" t="s">
        <v>670</v>
      </c>
      <c r="C5" s="280" t="s">
        <v>836</v>
      </c>
      <c r="D5" s="280" t="s">
        <v>489</v>
      </c>
      <c r="E5" s="280"/>
      <c r="F5" s="300" t="s">
        <v>666</v>
      </c>
      <c r="G5" s="300"/>
      <c r="H5" s="304" t="s">
        <v>805</v>
      </c>
      <c r="I5" s="304"/>
      <c r="J5" s="309" t="s">
        <v>868</v>
      </c>
      <c r="K5" s="314"/>
      <c r="L5" s="309" t="s">
        <v>639</v>
      </c>
      <c r="M5" s="314"/>
      <c r="N5" s="314" t="s">
        <v>883</v>
      </c>
      <c r="O5" s="314" t="s">
        <v>793</v>
      </c>
      <c r="P5" s="304" t="s">
        <v>448</v>
      </c>
      <c r="Q5" s="304" t="s">
        <v>886</v>
      </c>
      <c r="R5" s="304" t="s">
        <v>865</v>
      </c>
      <c r="S5" s="304" t="s">
        <v>362</v>
      </c>
      <c r="T5" s="280" t="s">
        <v>201</v>
      </c>
      <c r="U5" s="348"/>
      <c r="V5" s="348"/>
      <c r="W5" s="351"/>
      <c r="X5" s="352"/>
    </row>
    <row r="6" spans="1:26" ht="50.15" customHeight="1">
      <c r="B6" s="281"/>
      <c r="C6" s="281"/>
      <c r="D6" s="288"/>
      <c r="E6" s="296"/>
      <c r="F6" s="289"/>
      <c r="G6" s="296"/>
      <c r="H6" s="305">
        <v>1</v>
      </c>
      <c r="I6" s="296"/>
      <c r="J6" s="310" t="s">
        <v>780</v>
      </c>
      <c r="K6" s="296"/>
      <c r="L6" s="305" t="s">
        <v>891</v>
      </c>
      <c r="M6" s="296"/>
      <c r="N6" s="296"/>
      <c r="O6" s="296"/>
      <c r="P6" s="326"/>
      <c r="Q6" s="333"/>
      <c r="R6" s="326"/>
      <c r="S6" s="326"/>
      <c r="T6" s="326"/>
    </row>
    <row r="7" spans="1:26" ht="50.15" customHeight="1">
      <c r="B7" s="281">
        <v>1</v>
      </c>
      <c r="C7" s="281">
        <v>1</v>
      </c>
      <c r="D7" s="289" t="s">
        <v>722</v>
      </c>
      <c r="E7" s="296" t="s">
        <v>42</v>
      </c>
      <c r="F7" s="289" t="s">
        <v>903</v>
      </c>
      <c r="G7" s="296" t="s">
        <v>913</v>
      </c>
      <c r="H7" s="305"/>
      <c r="I7" s="296"/>
      <c r="J7" s="310"/>
      <c r="K7" s="296"/>
      <c r="L7" s="305"/>
      <c r="M7" s="296"/>
      <c r="N7" s="296"/>
      <c r="O7" s="296"/>
      <c r="P7" s="326"/>
      <c r="Q7" s="333"/>
      <c r="R7" s="326"/>
      <c r="S7" s="326"/>
      <c r="T7" s="326"/>
    </row>
    <row r="8" spans="1:26" ht="50.15" customHeight="1">
      <c r="B8" s="281">
        <v>2</v>
      </c>
      <c r="C8" s="281">
        <v>1</v>
      </c>
      <c r="D8" s="288"/>
      <c r="E8" s="296"/>
      <c r="F8" s="289" t="s">
        <v>671</v>
      </c>
      <c r="G8" s="296" t="s">
        <v>478</v>
      </c>
      <c r="H8" s="305"/>
      <c r="I8" s="296"/>
      <c r="J8" s="310"/>
      <c r="K8" s="296"/>
      <c r="L8" s="305"/>
      <c r="M8" s="296"/>
      <c r="N8" s="296"/>
      <c r="O8" s="296"/>
      <c r="P8" s="326"/>
      <c r="Q8" s="333"/>
      <c r="R8" s="326"/>
      <c r="S8" s="326"/>
      <c r="T8" s="326"/>
    </row>
    <row r="9" spans="1:26" ht="50.15" customHeight="1">
      <c r="B9" s="281">
        <v>3</v>
      </c>
      <c r="C9" s="281">
        <v>1</v>
      </c>
      <c r="D9" s="288"/>
      <c r="E9" s="296"/>
      <c r="F9" s="289" t="s">
        <v>915</v>
      </c>
      <c r="G9" s="296" t="s">
        <v>835</v>
      </c>
      <c r="H9" s="305">
        <v>1</v>
      </c>
      <c r="I9" s="296" t="s">
        <v>788</v>
      </c>
      <c r="J9" s="310"/>
      <c r="K9" s="296"/>
      <c r="L9" s="305"/>
      <c r="M9" s="296"/>
      <c r="N9" s="296"/>
      <c r="O9" s="296"/>
      <c r="P9" s="326"/>
      <c r="Q9" s="333"/>
      <c r="R9" s="326"/>
      <c r="S9" s="326"/>
      <c r="T9" s="326"/>
    </row>
    <row r="10" spans="1:26" ht="50.15" customHeight="1">
      <c r="B10" s="281">
        <v>4</v>
      </c>
      <c r="C10" s="281">
        <v>1</v>
      </c>
      <c r="D10" s="288"/>
      <c r="E10" s="296"/>
      <c r="F10" s="289"/>
      <c r="G10" s="296"/>
      <c r="H10" s="305">
        <v>2</v>
      </c>
      <c r="I10" s="296" t="s">
        <v>925</v>
      </c>
      <c r="J10" s="310"/>
      <c r="K10" s="296"/>
      <c r="L10" s="305"/>
      <c r="M10" s="296"/>
      <c r="N10" s="296"/>
      <c r="O10" s="296"/>
      <c r="P10" s="326"/>
      <c r="Q10" s="333"/>
      <c r="R10" s="326"/>
      <c r="S10" s="326"/>
      <c r="T10" s="326"/>
    </row>
    <row r="11" spans="1:26" ht="50.15" customHeight="1">
      <c r="B11" s="281">
        <v>5</v>
      </c>
      <c r="C11" s="281">
        <v>1</v>
      </c>
      <c r="D11" s="288"/>
      <c r="E11" s="296"/>
      <c r="F11" s="289" t="s">
        <v>927</v>
      </c>
      <c r="G11" s="296" t="s">
        <v>184</v>
      </c>
      <c r="H11" s="305"/>
      <c r="I11" s="296"/>
      <c r="J11" s="310"/>
      <c r="K11" s="296"/>
      <c r="L11" s="305"/>
      <c r="M11" s="296"/>
      <c r="N11" s="296"/>
      <c r="O11" s="296"/>
      <c r="P11" s="326"/>
      <c r="Q11" s="333"/>
      <c r="R11" s="326"/>
      <c r="S11" s="326"/>
      <c r="T11" s="326"/>
    </row>
    <row r="12" spans="1:26" ht="50.15" customHeight="1">
      <c r="B12" s="281">
        <v>6</v>
      </c>
      <c r="C12" s="281">
        <v>4</v>
      </c>
      <c r="D12" s="289" t="s">
        <v>41</v>
      </c>
      <c r="E12" s="296"/>
      <c r="F12" s="289" t="s">
        <v>903</v>
      </c>
      <c r="G12" s="296" t="s">
        <v>640</v>
      </c>
      <c r="H12" s="305"/>
      <c r="I12" s="296"/>
      <c r="J12" s="310"/>
      <c r="K12" s="296"/>
      <c r="L12" s="305"/>
      <c r="M12" s="296"/>
      <c r="N12" s="296"/>
      <c r="O12" s="296"/>
      <c r="P12" s="326"/>
      <c r="Q12" s="333"/>
      <c r="R12" s="326"/>
      <c r="S12" s="326"/>
      <c r="T12" s="326"/>
    </row>
    <row r="13" spans="1:26" ht="50.15" customHeight="1">
      <c r="B13" s="281">
        <v>7</v>
      </c>
      <c r="C13" s="281">
        <v>5</v>
      </c>
      <c r="D13" s="288"/>
      <c r="E13" s="296"/>
      <c r="F13" s="289" t="s">
        <v>671</v>
      </c>
      <c r="G13" s="296" t="s">
        <v>34</v>
      </c>
      <c r="H13" s="305"/>
      <c r="I13" s="296"/>
      <c r="J13" s="310"/>
      <c r="K13" s="296"/>
      <c r="L13" s="305"/>
      <c r="M13" s="296"/>
      <c r="N13" s="296"/>
      <c r="O13" s="296"/>
      <c r="P13" s="326"/>
      <c r="Q13" s="333"/>
      <c r="R13" s="326"/>
      <c r="S13" s="326"/>
      <c r="T13" s="326"/>
    </row>
    <row r="14" spans="1:26" ht="50.15" customHeight="1">
      <c r="B14" s="281">
        <v>8</v>
      </c>
      <c r="C14" s="281">
        <v>5</v>
      </c>
      <c r="D14" s="288"/>
      <c r="E14" s="296"/>
      <c r="F14" s="289"/>
      <c r="G14" s="296"/>
      <c r="H14" s="305">
        <v>1</v>
      </c>
      <c r="I14" s="296" t="s">
        <v>935</v>
      </c>
      <c r="J14" s="310"/>
      <c r="K14" s="296"/>
      <c r="L14" s="305"/>
      <c r="M14" s="296"/>
      <c r="N14" s="296"/>
      <c r="O14" s="296"/>
      <c r="P14" s="326"/>
      <c r="Q14" s="333"/>
      <c r="R14" s="326"/>
      <c r="S14" s="326"/>
      <c r="T14" s="326"/>
    </row>
    <row r="15" spans="1:26" ht="50.15" customHeight="1">
      <c r="B15" s="281">
        <v>9</v>
      </c>
      <c r="C15" s="281">
        <v>7</v>
      </c>
      <c r="D15" s="288"/>
      <c r="E15" s="296"/>
      <c r="F15" s="289"/>
      <c r="G15" s="296"/>
      <c r="H15" s="305">
        <v>2</v>
      </c>
      <c r="I15" s="296" t="s">
        <v>943</v>
      </c>
      <c r="J15" s="310"/>
      <c r="K15" s="296"/>
      <c r="L15" s="305"/>
      <c r="M15" s="296"/>
      <c r="N15" s="296"/>
      <c r="O15" s="296"/>
      <c r="P15" s="326"/>
      <c r="Q15" s="333"/>
      <c r="R15" s="326"/>
      <c r="S15" s="326"/>
      <c r="T15" s="326"/>
    </row>
    <row r="16" spans="1:26" ht="50.15" customHeight="1">
      <c r="B16" s="281">
        <v>10</v>
      </c>
      <c r="C16" s="281">
        <v>8</v>
      </c>
      <c r="D16" s="288"/>
      <c r="E16" s="296"/>
      <c r="F16" s="289"/>
      <c r="G16" s="296"/>
      <c r="H16" s="305">
        <v>3</v>
      </c>
      <c r="I16" s="296" t="s">
        <v>632</v>
      </c>
      <c r="J16" s="310"/>
      <c r="K16" s="296"/>
      <c r="L16" s="305"/>
      <c r="M16" s="296"/>
      <c r="N16" s="296"/>
      <c r="O16" s="296"/>
      <c r="P16" s="326"/>
      <c r="Q16" s="333"/>
      <c r="R16" s="326"/>
      <c r="S16" s="326"/>
      <c r="T16" s="326"/>
    </row>
    <row r="17" spans="2:20" ht="50.15" customHeight="1">
      <c r="B17" s="281">
        <v>11</v>
      </c>
      <c r="C17" s="281">
        <v>9</v>
      </c>
      <c r="D17" s="288"/>
      <c r="E17" s="296"/>
      <c r="F17" s="289" t="s">
        <v>915</v>
      </c>
      <c r="G17" s="296" t="s">
        <v>566</v>
      </c>
      <c r="H17" s="305">
        <v>1</v>
      </c>
      <c r="I17" s="296" t="s">
        <v>819</v>
      </c>
      <c r="J17" s="310"/>
      <c r="K17" s="296"/>
      <c r="L17" s="305"/>
      <c r="M17" s="296"/>
      <c r="N17" s="296"/>
      <c r="O17" s="296"/>
      <c r="P17" s="326"/>
      <c r="Q17" s="333"/>
      <c r="R17" s="326"/>
      <c r="S17" s="326"/>
      <c r="T17" s="326"/>
    </row>
    <row r="18" spans="2:20" ht="50.15" customHeight="1">
      <c r="B18" s="281">
        <v>12</v>
      </c>
      <c r="C18" s="281">
        <v>10</v>
      </c>
      <c r="D18" s="288"/>
      <c r="E18" s="296"/>
      <c r="F18" s="289"/>
      <c r="G18" s="296"/>
      <c r="H18" s="305">
        <v>2</v>
      </c>
      <c r="I18" s="296" t="s">
        <v>948</v>
      </c>
      <c r="J18" s="310"/>
      <c r="K18" s="296"/>
      <c r="L18" s="305"/>
      <c r="M18" s="296"/>
      <c r="N18" s="296"/>
      <c r="O18" s="296"/>
      <c r="P18" s="326"/>
      <c r="Q18" s="333"/>
      <c r="R18" s="326"/>
      <c r="S18" s="326"/>
      <c r="T18" s="326"/>
    </row>
    <row r="19" spans="2:20" ht="50.15" customHeight="1">
      <c r="B19" s="281">
        <v>13</v>
      </c>
      <c r="C19" s="281">
        <v>12</v>
      </c>
      <c r="D19" s="288"/>
      <c r="E19" s="296"/>
      <c r="F19" s="289"/>
      <c r="G19" s="296"/>
      <c r="H19" s="305">
        <v>3</v>
      </c>
      <c r="I19" s="296" t="s">
        <v>945</v>
      </c>
      <c r="J19" s="310"/>
      <c r="K19" s="296"/>
      <c r="L19" s="305"/>
      <c r="M19" s="296"/>
      <c r="N19" s="296"/>
      <c r="O19" s="296"/>
      <c r="P19" s="326"/>
      <c r="Q19" s="333"/>
      <c r="R19" s="326"/>
      <c r="S19" s="326"/>
      <c r="T19" s="326"/>
    </row>
    <row r="20" spans="2:20" ht="50.15" customHeight="1">
      <c r="B20" s="281">
        <v>14</v>
      </c>
      <c r="C20" s="281">
        <v>13</v>
      </c>
      <c r="D20" s="288"/>
      <c r="E20" s="296"/>
      <c r="F20" s="289" t="s">
        <v>927</v>
      </c>
      <c r="G20" s="296" t="s">
        <v>226</v>
      </c>
      <c r="H20" s="305">
        <v>1</v>
      </c>
      <c r="I20" s="296" t="s">
        <v>746</v>
      </c>
      <c r="J20" s="310"/>
      <c r="K20" s="296"/>
      <c r="L20" s="305"/>
      <c r="M20" s="296"/>
      <c r="N20" s="296"/>
      <c r="O20" s="296"/>
      <c r="P20" s="326"/>
      <c r="Q20" s="333"/>
      <c r="R20" s="342" t="s">
        <v>735</v>
      </c>
      <c r="S20" s="342" t="s">
        <v>735</v>
      </c>
      <c r="T20" s="342" t="s">
        <v>735</v>
      </c>
    </row>
    <row r="21" spans="2:20" ht="50.15" customHeight="1">
      <c r="B21" s="281">
        <v>15</v>
      </c>
      <c r="C21" s="281">
        <v>13</v>
      </c>
      <c r="D21" s="288"/>
      <c r="E21" s="296"/>
      <c r="F21" s="289"/>
      <c r="G21" s="296"/>
      <c r="H21" s="305">
        <v>2</v>
      </c>
      <c r="I21" s="296" t="s">
        <v>96</v>
      </c>
      <c r="J21" s="310"/>
      <c r="K21" s="296"/>
      <c r="L21" s="305"/>
      <c r="M21" s="296"/>
      <c r="N21" s="296"/>
      <c r="O21" s="296"/>
      <c r="P21" s="327" t="s">
        <v>2224</v>
      </c>
      <c r="Q21" s="333"/>
      <c r="R21" s="342" t="s">
        <v>735</v>
      </c>
      <c r="S21" s="342" t="s">
        <v>735</v>
      </c>
      <c r="T21" s="342" t="s">
        <v>735</v>
      </c>
    </row>
    <row r="22" spans="2:20" ht="50.15" customHeight="1">
      <c r="B22" s="281">
        <v>16</v>
      </c>
      <c r="C22" s="281">
        <v>13</v>
      </c>
      <c r="D22" s="288"/>
      <c r="E22" s="296"/>
      <c r="F22" s="289"/>
      <c r="G22" s="296"/>
      <c r="H22" s="305"/>
      <c r="I22" s="296"/>
      <c r="J22" s="310"/>
      <c r="K22" s="296"/>
      <c r="L22" s="305"/>
      <c r="M22" s="296"/>
      <c r="N22" s="296"/>
      <c r="O22" s="296"/>
      <c r="P22" s="327" t="s">
        <v>823</v>
      </c>
      <c r="Q22" s="334"/>
      <c r="R22" s="327"/>
      <c r="S22" s="327"/>
      <c r="T22" s="327"/>
    </row>
    <row r="23" spans="2:20" ht="50.15" customHeight="1">
      <c r="B23" s="281">
        <v>17</v>
      </c>
      <c r="C23" s="281">
        <v>13</v>
      </c>
      <c r="D23" s="288"/>
      <c r="E23" s="296"/>
      <c r="F23" s="289"/>
      <c r="G23" s="296"/>
      <c r="H23" s="305"/>
      <c r="I23" s="296"/>
      <c r="J23" s="310"/>
      <c r="K23" s="296"/>
      <c r="L23" s="305"/>
      <c r="M23" s="296"/>
      <c r="N23" s="296"/>
      <c r="O23" s="296"/>
      <c r="P23" s="327" t="s">
        <v>760</v>
      </c>
      <c r="Q23" s="334"/>
      <c r="R23" s="327"/>
      <c r="S23" s="327"/>
      <c r="T23" s="327"/>
    </row>
    <row r="24" spans="2:20" ht="50.15" customHeight="1">
      <c r="B24" s="281">
        <v>18</v>
      </c>
      <c r="C24" s="281">
        <v>14</v>
      </c>
      <c r="D24" s="288"/>
      <c r="E24" s="296"/>
      <c r="F24" s="289"/>
      <c r="G24" s="296"/>
      <c r="H24" s="305">
        <v>3</v>
      </c>
      <c r="I24" s="296" t="s">
        <v>657</v>
      </c>
      <c r="J24" s="310"/>
      <c r="K24" s="296"/>
      <c r="L24" s="305"/>
      <c r="M24" s="296"/>
      <c r="N24" s="296"/>
      <c r="O24" s="296"/>
      <c r="P24" s="327" t="s">
        <v>971</v>
      </c>
      <c r="Q24" s="334"/>
      <c r="R24" s="327" t="s">
        <v>735</v>
      </c>
      <c r="S24" s="327" t="s">
        <v>735</v>
      </c>
      <c r="T24" s="327" t="s">
        <v>735</v>
      </c>
    </row>
    <row r="25" spans="2:20" ht="75" customHeight="1">
      <c r="B25" s="281">
        <v>19</v>
      </c>
      <c r="C25" s="281">
        <v>15</v>
      </c>
      <c r="D25" s="288" t="s">
        <v>919</v>
      </c>
      <c r="E25" s="296" t="s">
        <v>16</v>
      </c>
      <c r="F25" s="289" t="s">
        <v>903</v>
      </c>
      <c r="G25" s="296" t="s">
        <v>602</v>
      </c>
      <c r="H25" s="305">
        <v>1</v>
      </c>
      <c r="I25" s="296" t="s">
        <v>54</v>
      </c>
      <c r="J25" s="310"/>
      <c r="K25" s="296"/>
      <c r="L25" s="305"/>
      <c r="M25" s="296"/>
      <c r="N25" s="296"/>
      <c r="O25" s="296"/>
      <c r="P25" s="327" t="s">
        <v>974</v>
      </c>
      <c r="Q25" s="334"/>
      <c r="R25" s="327"/>
      <c r="S25" s="327"/>
      <c r="T25" s="327"/>
    </row>
    <row r="26" spans="2:20" ht="50.15" customHeight="1">
      <c r="B26" s="281">
        <v>20</v>
      </c>
      <c r="C26" s="281">
        <v>15</v>
      </c>
      <c r="D26" s="290"/>
      <c r="E26" s="296"/>
      <c r="F26" s="289"/>
      <c r="G26" s="296"/>
      <c r="H26" s="305"/>
      <c r="I26" s="296"/>
      <c r="J26" s="310"/>
      <c r="K26" s="296"/>
      <c r="L26" s="305"/>
      <c r="M26" s="296"/>
      <c r="N26" s="296"/>
      <c r="O26" s="296"/>
      <c r="P26" s="327" t="s">
        <v>824</v>
      </c>
      <c r="Q26" s="334"/>
      <c r="R26" s="327"/>
      <c r="S26" s="327"/>
      <c r="T26" s="327"/>
    </row>
    <row r="27" spans="2:20" ht="50.15" customHeight="1">
      <c r="B27" s="281">
        <v>21</v>
      </c>
      <c r="C27" s="281">
        <v>15</v>
      </c>
      <c r="D27" s="290"/>
      <c r="E27" s="296"/>
      <c r="F27" s="289"/>
      <c r="G27" s="296"/>
      <c r="H27" s="305"/>
      <c r="I27" s="296"/>
      <c r="J27" s="310"/>
      <c r="K27" s="296"/>
      <c r="L27" s="305"/>
      <c r="M27" s="296"/>
      <c r="N27" s="296"/>
      <c r="O27" s="296"/>
      <c r="P27" s="327" t="s">
        <v>978</v>
      </c>
      <c r="Q27" s="334"/>
      <c r="R27" s="327"/>
      <c r="S27" s="327"/>
      <c r="T27" s="327"/>
    </row>
    <row r="28" spans="2:20" ht="50.15" customHeight="1">
      <c r="B28" s="281">
        <v>22</v>
      </c>
      <c r="C28" s="281">
        <v>15</v>
      </c>
      <c r="D28" s="290"/>
      <c r="E28" s="296"/>
      <c r="F28" s="289"/>
      <c r="G28" s="296"/>
      <c r="H28" s="305"/>
      <c r="I28" s="296"/>
      <c r="J28" s="310"/>
      <c r="K28" s="296"/>
      <c r="L28" s="305"/>
      <c r="M28" s="296"/>
      <c r="N28" s="296"/>
      <c r="O28" s="296"/>
      <c r="P28" s="327" t="s">
        <v>296</v>
      </c>
      <c r="Q28" s="334"/>
      <c r="R28" s="327"/>
      <c r="S28" s="327"/>
      <c r="T28" s="327"/>
    </row>
    <row r="29" spans="2:20" ht="50.15" customHeight="1">
      <c r="B29" s="281">
        <v>23</v>
      </c>
      <c r="C29" s="281">
        <v>15</v>
      </c>
      <c r="D29" s="290"/>
      <c r="E29" s="296"/>
      <c r="F29" s="289"/>
      <c r="G29" s="296"/>
      <c r="H29" s="305"/>
      <c r="I29" s="296"/>
      <c r="J29" s="310"/>
      <c r="K29" s="296"/>
      <c r="L29" s="305"/>
      <c r="M29" s="296"/>
      <c r="N29" s="296"/>
      <c r="O29" s="296"/>
      <c r="P29" s="327" t="s">
        <v>981</v>
      </c>
      <c r="Q29" s="334"/>
      <c r="R29" s="327"/>
      <c r="S29" s="327"/>
      <c r="T29" s="327"/>
    </row>
    <row r="30" spans="2:20" ht="50.15" customHeight="1">
      <c r="B30" s="281">
        <v>24</v>
      </c>
      <c r="C30" s="281">
        <v>15</v>
      </c>
      <c r="D30" s="290"/>
      <c r="E30" s="296"/>
      <c r="F30" s="289"/>
      <c r="G30" s="296"/>
      <c r="H30" s="305"/>
      <c r="I30" s="296"/>
      <c r="J30" s="310"/>
      <c r="K30" s="296"/>
      <c r="L30" s="305"/>
      <c r="M30" s="296"/>
      <c r="N30" s="296"/>
      <c r="O30" s="296"/>
      <c r="P30" s="327" t="s">
        <v>698</v>
      </c>
      <c r="Q30" s="334"/>
      <c r="R30" s="327"/>
      <c r="S30" s="327"/>
      <c r="T30" s="327"/>
    </row>
    <row r="31" spans="2:20" ht="99.75" customHeight="1">
      <c r="B31" s="281">
        <v>25</v>
      </c>
      <c r="C31" s="281">
        <v>15</v>
      </c>
      <c r="D31" s="290"/>
      <c r="E31" s="296"/>
      <c r="F31" s="289"/>
      <c r="G31" s="296"/>
      <c r="H31" s="305">
        <v>2</v>
      </c>
      <c r="I31" s="296" t="s">
        <v>304</v>
      </c>
      <c r="J31" s="310"/>
      <c r="K31" s="296"/>
      <c r="L31" s="305"/>
      <c r="M31" s="296"/>
      <c r="N31" s="296"/>
      <c r="O31" s="296"/>
      <c r="P31" s="327" t="s">
        <v>990</v>
      </c>
      <c r="Q31" s="334"/>
      <c r="R31" s="327"/>
      <c r="S31" s="327"/>
      <c r="T31" s="327"/>
    </row>
    <row r="32" spans="2:20" ht="75" customHeight="1">
      <c r="B32" s="281">
        <v>26</v>
      </c>
      <c r="C32" s="281">
        <v>15</v>
      </c>
      <c r="D32" s="290"/>
      <c r="E32" s="296"/>
      <c r="F32" s="289"/>
      <c r="G32" s="296"/>
      <c r="H32" s="305">
        <v>3</v>
      </c>
      <c r="I32" s="296" t="s">
        <v>106</v>
      </c>
      <c r="J32" s="310"/>
      <c r="K32" s="296"/>
      <c r="L32" s="305"/>
      <c r="M32" s="296"/>
      <c r="N32" s="296"/>
      <c r="O32" s="296"/>
      <c r="P32" s="327" t="s">
        <v>902</v>
      </c>
      <c r="Q32" s="334"/>
      <c r="R32" s="327"/>
      <c r="S32" s="327"/>
      <c r="T32" s="327"/>
    </row>
    <row r="33" spans="2:20" ht="50.15" customHeight="1">
      <c r="B33" s="281">
        <v>27</v>
      </c>
      <c r="C33" s="281">
        <v>15</v>
      </c>
      <c r="D33" s="290"/>
      <c r="E33" s="296"/>
      <c r="F33" s="289"/>
      <c r="G33" s="296"/>
      <c r="H33" s="305"/>
      <c r="I33" s="296"/>
      <c r="J33" s="310"/>
      <c r="K33" s="296"/>
      <c r="L33" s="305"/>
      <c r="M33" s="296"/>
      <c r="N33" s="296"/>
      <c r="O33" s="296"/>
      <c r="P33" s="327" t="s">
        <v>385</v>
      </c>
      <c r="Q33" s="334"/>
      <c r="R33" s="327"/>
      <c r="S33" s="327"/>
      <c r="T33" s="327"/>
    </row>
    <row r="34" spans="2:20" ht="50.15" customHeight="1">
      <c r="B34" s="281">
        <v>28</v>
      </c>
      <c r="C34" s="281">
        <v>15</v>
      </c>
      <c r="D34" s="290"/>
      <c r="E34" s="296"/>
      <c r="F34" s="289"/>
      <c r="G34" s="296"/>
      <c r="H34" s="305"/>
      <c r="I34" s="296"/>
      <c r="J34" s="310"/>
      <c r="K34" s="296"/>
      <c r="L34" s="305"/>
      <c r="M34" s="296"/>
      <c r="N34" s="296"/>
      <c r="O34" s="296"/>
      <c r="P34" s="327" t="s">
        <v>994</v>
      </c>
      <c r="Q34" s="334"/>
      <c r="R34" s="327"/>
      <c r="S34" s="327"/>
      <c r="T34" s="327"/>
    </row>
    <row r="35" spans="2:20" ht="50.15" customHeight="1">
      <c r="B35" s="281">
        <v>29</v>
      </c>
      <c r="C35" s="281">
        <v>15</v>
      </c>
      <c r="D35" s="290"/>
      <c r="E35" s="296"/>
      <c r="F35" s="289"/>
      <c r="G35" s="296"/>
      <c r="H35" s="305"/>
      <c r="I35" s="296"/>
      <c r="J35" s="310"/>
      <c r="K35" s="296"/>
      <c r="L35" s="305"/>
      <c r="M35" s="296"/>
      <c r="N35" s="296"/>
      <c r="O35" s="296"/>
      <c r="P35" s="327" t="s">
        <v>514</v>
      </c>
      <c r="Q35" s="334"/>
      <c r="R35" s="327"/>
      <c r="S35" s="327"/>
      <c r="T35" s="327"/>
    </row>
    <row r="36" spans="2:20" ht="50.15" customHeight="1">
      <c r="B36" s="281">
        <v>30</v>
      </c>
      <c r="C36" s="281">
        <v>16</v>
      </c>
      <c r="D36" s="290"/>
      <c r="E36" s="296"/>
      <c r="F36" s="289"/>
      <c r="G36" s="296"/>
      <c r="H36" s="305"/>
      <c r="I36" s="296"/>
      <c r="J36" s="310"/>
      <c r="K36" s="296"/>
      <c r="L36" s="305"/>
      <c r="M36" s="296"/>
      <c r="N36" s="296"/>
      <c r="O36" s="296"/>
      <c r="P36" s="327" t="s">
        <v>144</v>
      </c>
      <c r="Q36" s="334"/>
      <c r="R36" s="327"/>
      <c r="S36" s="327"/>
      <c r="T36" s="327"/>
    </row>
    <row r="37" spans="2:20" ht="75" customHeight="1">
      <c r="B37" s="281">
        <v>31</v>
      </c>
      <c r="C37" s="281">
        <v>16</v>
      </c>
      <c r="D37" s="290"/>
      <c r="E37" s="296"/>
      <c r="F37" s="289"/>
      <c r="G37" s="296"/>
      <c r="H37" s="305"/>
      <c r="I37" s="296"/>
      <c r="J37" s="310"/>
      <c r="K37" s="296"/>
      <c r="L37" s="305"/>
      <c r="M37" s="296"/>
      <c r="N37" s="296"/>
      <c r="O37" s="296"/>
      <c r="P37" s="327" t="s">
        <v>305</v>
      </c>
      <c r="Q37" s="334"/>
      <c r="R37" s="327"/>
      <c r="S37" s="327"/>
      <c r="T37" s="327"/>
    </row>
    <row r="38" spans="2:20" ht="50.15" customHeight="1">
      <c r="B38" s="281">
        <v>32</v>
      </c>
      <c r="C38" s="281">
        <v>16</v>
      </c>
      <c r="D38" s="290"/>
      <c r="E38" s="296"/>
      <c r="F38" s="289"/>
      <c r="G38" s="296"/>
      <c r="H38" s="305"/>
      <c r="I38" s="296"/>
      <c r="J38" s="310"/>
      <c r="K38" s="296"/>
      <c r="L38" s="305"/>
      <c r="M38" s="296"/>
      <c r="N38" s="296"/>
      <c r="O38" s="319"/>
      <c r="P38" s="327" t="s">
        <v>826</v>
      </c>
      <c r="Q38" s="334"/>
      <c r="R38" s="327"/>
      <c r="S38" s="327"/>
      <c r="T38" s="327"/>
    </row>
    <row r="39" spans="2:20" ht="50.15" customHeight="1">
      <c r="B39" s="281">
        <v>33</v>
      </c>
      <c r="C39" s="281">
        <v>16</v>
      </c>
      <c r="D39" s="290"/>
      <c r="E39" s="296"/>
      <c r="F39" s="289"/>
      <c r="G39" s="296"/>
      <c r="H39" s="305"/>
      <c r="I39" s="296"/>
      <c r="J39" s="310"/>
      <c r="K39" s="296"/>
      <c r="L39" s="305"/>
      <c r="M39" s="296"/>
      <c r="N39" s="296"/>
      <c r="O39" s="319"/>
      <c r="P39" s="327" t="s">
        <v>999</v>
      </c>
      <c r="Q39" s="334"/>
      <c r="R39" s="327"/>
      <c r="S39" s="327"/>
      <c r="T39" s="327"/>
    </row>
    <row r="40" spans="2:20" ht="50.15" customHeight="1">
      <c r="B40" s="281">
        <v>34</v>
      </c>
      <c r="C40" s="281">
        <v>16</v>
      </c>
      <c r="D40" s="290"/>
      <c r="E40" s="296"/>
      <c r="F40" s="289"/>
      <c r="G40" s="296"/>
      <c r="H40" s="305"/>
      <c r="I40" s="296"/>
      <c r="J40" s="310"/>
      <c r="K40" s="296"/>
      <c r="L40" s="305"/>
      <c r="M40" s="296"/>
      <c r="N40" s="296"/>
      <c r="O40" s="319"/>
      <c r="P40" s="327" t="s">
        <v>1000</v>
      </c>
      <c r="Q40" s="334"/>
      <c r="R40" s="327"/>
      <c r="S40" s="327"/>
      <c r="T40" s="327"/>
    </row>
    <row r="41" spans="2:20" ht="75" customHeight="1">
      <c r="B41" s="281">
        <v>35</v>
      </c>
      <c r="C41" s="281">
        <v>16</v>
      </c>
      <c r="D41" s="290"/>
      <c r="E41" s="296"/>
      <c r="F41" s="289"/>
      <c r="G41" s="296"/>
      <c r="H41" s="305">
        <v>4</v>
      </c>
      <c r="I41" s="296" t="s">
        <v>1001</v>
      </c>
      <c r="J41" s="310"/>
      <c r="K41" s="296"/>
      <c r="L41" s="305"/>
      <c r="M41" s="296"/>
      <c r="N41" s="296"/>
      <c r="O41" s="319"/>
      <c r="P41" s="327" t="s">
        <v>303</v>
      </c>
      <c r="Q41" s="334"/>
      <c r="R41" s="327"/>
      <c r="S41" s="327"/>
      <c r="T41" s="327"/>
    </row>
    <row r="42" spans="2:20" ht="100.5" customHeight="1">
      <c r="B42" s="281">
        <v>36</v>
      </c>
      <c r="C42" s="281">
        <v>16</v>
      </c>
      <c r="D42" s="290"/>
      <c r="E42" s="296"/>
      <c r="F42" s="289"/>
      <c r="G42" s="296"/>
      <c r="H42" s="305">
        <v>5</v>
      </c>
      <c r="I42" s="296" t="s">
        <v>340</v>
      </c>
      <c r="J42" s="310"/>
      <c r="K42" s="296"/>
      <c r="L42" s="305"/>
      <c r="M42" s="296"/>
      <c r="N42" s="296"/>
      <c r="O42" s="319"/>
      <c r="P42" s="327" t="s">
        <v>1005</v>
      </c>
      <c r="Q42" s="334"/>
      <c r="R42" s="327"/>
      <c r="S42" s="327"/>
      <c r="T42" s="327"/>
    </row>
    <row r="43" spans="2:20" ht="75" customHeight="1">
      <c r="B43" s="281">
        <v>37</v>
      </c>
      <c r="C43" s="281">
        <v>16</v>
      </c>
      <c r="D43" s="290"/>
      <c r="E43" s="296"/>
      <c r="F43" s="289" t="s">
        <v>671</v>
      </c>
      <c r="G43" s="296" t="s">
        <v>909</v>
      </c>
      <c r="H43" s="305"/>
      <c r="I43" s="296"/>
      <c r="J43" s="310"/>
      <c r="K43" s="296"/>
      <c r="L43" s="305"/>
      <c r="M43" s="296"/>
      <c r="N43" s="296"/>
      <c r="O43" s="319"/>
      <c r="P43" s="327" t="s">
        <v>1015</v>
      </c>
      <c r="Q43" s="334"/>
      <c r="R43" s="327"/>
      <c r="S43" s="327"/>
      <c r="T43" s="327"/>
    </row>
    <row r="44" spans="2:20" ht="150" customHeight="1">
      <c r="B44" s="281">
        <v>38</v>
      </c>
      <c r="C44" s="281">
        <v>16</v>
      </c>
      <c r="D44" s="290"/>
      <c r="E44" s="296"/>
      <c r="F44" s="289" t="s">
        <v>915</v>
      </c>
      <c r="G44" s="296" t="s">
        <v>1019</v>
      </c>
      <c r="H44" s="305"/>
      <c r="I44" s="296"/>
      <c r="J44" s="310"/>
      <c r="K44" s="296"/>
      <c r="L44" s="305"/>
      <c r="M44" s="296"/>
      <c r="N44" s="296"/>
      <c r="O44" s="319"/>
      <c r="P44" s="327" t="s">
        <v>740</v>
      </c>
      <c r="Q44" s="334"/>
      <c r="R44" s="327"/>
      <c r="S44" s="327"/>
      <c r="T44" s="327"/>
    </row>
    <row r="45" spans="2:20" ht="75" customHeight="1">
      <c r="B45" s="281">
        <v>39</v>
      </c>
      <c r="C45" s="281">
        <v>17</v>
      </c>
      <c r="D45" s="290"/>
      <c r="E45" s="296"/>
      <c r="F45" s="289" t="s">
        <v>927</v>
      </c>
      <c r="G45" s="296" t="s">
        <v>1026</v>
      </c>
      <c r="H45" s="305"/>
      <c r="I45" s="296"/>
      <c r="J45" s="310"/>
      <c r="K45" s="296"/>
      <c r="L45" s="305"/>
      <c r="M45" s="296"/>
      <c r="N45" s="296"/>
      <c r="O45" s="319"/>
      <c r="P45" s="327" t="s">
        <v>297</v>
      </c>
      <c r="Q45" s="334"/>
      <c r="R45" s="327"/>
      <c r="S45" s="327"/>
      <c r="T45" s="327"/>
    </row>
    <row r="46" spans="2:20" ht="100.5" customHeight="1">
      <c r="B46" s="281">
        <v>40</v>
      </c>
      <c r="C46" s="281">
        <v>17</v>
      </c>
      <c r="D46" s="290"/>
      <c r="E46" s="296"/>
      <c r="F46" s="289" t="s">
        <v>254</v>
      </c>
      <c r="G46" s="296" t="s">
        <v>1029</v>
      </c>
      <c r="H46" s="305"/>
      <c r="I46" s="296"/>
      <c r="J46" s="310"/>
      <c r="K46" s="296"/>
      <c r="L46" s="305"/>
      <c r="M46" s="296"/>
      <c r="N46" s="296"/>
      <c r="O46" s="319"/>
      <c r="P46" s="327" t="s">
        <v>1033</v>
      </c>
      <c r="Q46" s="334"/>
      <c r="R46" s="327"/>
      <c r="S46" s="327"/>
      <c r="T46" s="327"/>
    </row>
    <row r="47" spans="2:20" ht="50.15" customHeight="1">
      <c r="B47" s="281">
        <v>41</v>
      </c>
      <c r="C47" s="281">
        <v>17</v>
      </c>
      <c r="D47" s="290"/>
      <c r="E47" s="296"/>
      <c r="F47" s="289" t="s">
        <v>647</v>
      </c>
      <c r="G47" s="296" t="s">
        <v>1041</v>
      </c>
      <c r="H47" s="305"/>
      <c r="I47" s="296"/>
      <c r="J47" s="310"/>
      <c r="K47" s="296"/>
      <c r="L47" s="305"/>
      <c r="M47" s="296"/>
      <c r="N47" s="296"/>
      <c r="O47" s="319"/>
      <c r="P47" s="327" t="s">
        <v>1048</v>
      </c>
      <c r="Q47" s="334"/>
      <c r="R47" s="327"/>
      <c r="S47" s="327"/>
      <c r="T47" s="327"/>
    </row>
    <row r="48" spans="2:20" ht="50.15" customHeight="1">
      <c r="B48" s="281">
        <v>42</v>
      </c>
      <c r="C48" s="281">
        <v>19</v>
      </c>
      <c r="D48" s="290"/>
      <c r="E48" s="296"/>
      <c r="F48" s="289" t="s">
        <v>195</v>
      </c>
      <c r="G48" s="296" t="s">
        <v>734</v>
      </c>
      <c r="H48" s="305"/>
      <c r="I48" s="296"/>
      <c r="J48" s="310"/>
      <c r="K48" s="296"/>
      <c r="L48" s="305"/>
      <c r="M48" s="296"/>
      <c r="N48" s="296"/>
      <c r="O48" s="319"/>
      <c r="P48" s="327" t="s">
        <v>1065</v>
      </c>
      <c r="Q48" s="334"/>
      <c r="R48" s="327"/>
      <c r="S48" s="327"/>
      <c r="T48" s="327"/>
    </row>
    <row r="49" spans="2:20" ht="50.15" customHeight="1">
      <c r="B49" s="281">
        <v>43</v>
      </c>
      <c r="C49" s="281">
        <v>19</v>
      </c>
      <c r="D49" s="290"/>
      <c r="E49" s="296"/>
      <c r="F49" s="289"/>
      <c r="G49" s="296"/>
      <c r="H49" s="305">
        <v>1</v>
      </c>
      <c r="I49" s="296" t="s">
        <v>1066</v>
      </c>
      <c r="J49" s="310" t="s">
        <v>780</v>
      </c>
      <c r="K49" s="296" t="s">
        <v>667</v>
      </c>
      <c r="L49" s="305"/>
      <c r="M49" s="296"/>
      <c r="N49" s="296"/>
      <c r="O49" s="319"/>
      <c r="P49" s="327" t="s">
        <v>950</v>
      </c>
      <c r="Q49" s="334"/>
      <c r="R49" s="327"/>
      <c r="S49" s="327"/>
      <c r="T49" s="327"/>
    </row>
    <row r="50" spans="2:20" ht="50.15" customHeight="1">
      <c r="B50" s="281">
        <v>44</v>
      </c>
      <c r="C50" s="281">
        <v>19</v>
      </c>
      <c r="D50" s="290"/>
      <c r="E50" s="296"/>
      <c r="F50" s="289"/>
      <c r="G50" s="296"/>
      <c r="H50" s="305"/>
      <c r="I50" s="296"/>
      <c r="J50" s="310" t="s">
        <v>71</v>
      </c>
      <c r="K50" s="296" t="s">
        <v>132</v>
      </c>
      <c r="L50" s="305"/>
      <c r="M50" s="296"/>
      <c r="N50" s="296"/>
      <c r="O50" s="319"/>
      <c r="P50" s="327" t="s">
        <v>1061</v>
      </c>
      <c r="Q50" s="334"/>
      <c r="R50" s="327"/>
      <c r="S50" s="327"/>
      <c r="T50" s="327"/>
    </row>
    <row r="51" spans="2:20" ht="50.15" customHeight="1">
      <c r="B51" s="281">
        <v>45</v>
      </c>
      <c r="C51" s="281">
        <v>19</v>
      </c>
      <c r="D51" s="290"/>
      <c r="E51" s="296"/>
      <c r="F51" s="289"/>
      <c r="G51" s="296"/>
      <c r="H51" s="305"/>
      <c r="I51" s="296"/>
      <c r="J51" s="310"/>
      <c r="K51" s="296"/>
      <c r="L51" s="305"/>
      <c r="M51" s="296"/>
      <c r="N51" s="296"/>
      <c r="O51" s="319"/>
      <c r="P51" s="327" t="s">
        <v>1085</v>
      </c>
      <c r="Q51" s="334"/>
      <c r="R51" s="327"/>
      <c r="S51" s="327"/>
      <c r="T51" s="327"/>
    </row>
    <row r="52" spans="2:20" ht="50.15" customHeight="1">
      <c r="B52" s="281">
        <v>46</v>
      </c>
      <c r="C52" s="281">
        <v>19</v>
      </c>
      <c r="D52" s="290"/>
      <c r="E52" s="296"/>
      <c r="F52" s="289"/>
      <c r="G52" s="296"/>
      <c r="H52" s="305"/>
      <c r="I52" s="296"/>
      <c r="J52" s="310"/>
      <c r="K52" s="296"/>
      <c r="L52" s="305"/>
      <c r="M52" s="296"/>
      <c r="N52" s="296"/>
      <c r="O52" s="319"/>
      <c r="P52" s="327" t="s">
        <v>685</v>
      </c>
      <c r="Q52" s="334"/>
      <c r="R52" s="327"/>
      <c r="S52" s="327"/>
      <c r="T52" s="327"/>
    </row>
    <row r="53" spans="2:20" ht="50.15" customHeight="1">
      <c r="B53" s="281">
        <v>47</v>
      </c>
      <c r="C53" s="281">
        <v>19</v>
      </c>
      <c r="D53" s="290"/>
      <c r="E53" s="296"/>
      <c r="F53" s="289"/>
      <c r="G53" s="296"/>
      <c r="H53" s="305"/>
      <c r="I53" s="296"/>
      <c r="J53" s="310"/>
      <c r="K53" s="296"/>
      <c r="L53" s="305"/>
      <c r="M53" s="296"/>
      <c r="N53" s="296"/>
      <c r="O53" s="319"/>
      <c r="P53" s="327" t="s">
        <v>255</v>
      </c>
      <c r="Q53" s="334"/>
      <c r="R53" s="327"/>
      <c r="S53" s="327"/>
      <c r="T53" s="327"/>
    </row>
    <row r="54" spans="2:20" ht="50.15" customHeight="1">
      <c r="B54" s="281">
        <v>48</v>
      </c>
      <c r="C54" s="281">
        <v>19</v>
      </c>
      <c r="D54" s="290"/>
      <c r="E54" s="296"/>
      <c r="F54" s="289"/>
      <c r="G54" s="296"/>
      <c r="H54" s="305"/>
      <c r="I54" s="296"/>
      <c r="J54" s="310" t="s">
        <v>1089</v>
      </c>
      <c r="K54" s="296" t="s">
        <v>1028</v>
      </c>
      <c r="L54" s="305"/>
      <c r="M54" s="296"/>
      <c r="N54" s="296"/>
      <c r="O54" s="319"/>
      <c r="P54" s="327" t="s">
        <v>579</v>
      </c>
      <c r="Q54" s="334"/>
      <c r="R54" s="327"/>
      <c r="S54" s="327"/>
      <c r="T54" s="327"/>
    </row>
    <row r="55" spans="2:20" ht="50.15" customHeight="1">
      <c r="B55" s="281">
        <v>49</v>
      </c>
      <c r="C55" s="281">
        <v>19</v>
      </c>
      <c r="D55" s="290"/>
      <c r="E55" s="296"/>
      <c r="F55" s="289"/>
      <c r="G55" s="296"/>
      <c r="H55" s="305">
        <v>2</v>
      </c>
      <c r="I55" s="296" t="s">
        <v>482</v>
      </c>
      <c r="J55" s="310" t="s">
        <v>780</v>
      </c>
      <c r="K55" s="296" t="s">
        <v>832</v>
      </c>
      <c r="L55" s="305"/>
      <c r="M55" s="296"/>
      <c r="N55" s="296"/>
      <c r="O55" s="319"/>
      <c r="P55" s="327" t="s">
        <v>258</v>
      </c>
      <c r="Q55" s="334"/>
      <c r="R55" s="327"/>
      <c r="S55" s="327"/>
      <c r="T55" s="327"/>
    </row>
    <row r="56" spans="2:20" ht="50.15" customHeight="1">
      <c r="B56" s="281">
        <v>50</v>
      </c>
      <c r="C56" s="281">
        <v>19</v>
      </c>
      <c r="D56" s="290"/>
      <c r="E56" s="296"/>
      <c r="F56" s="289"/>
      <c r="G56" s="296"/>
      <c r="H56" s="305"/>
      <c r="I56" s="296"/>
      <c r="J56" s="310"/>
      <c r="K56" s="296"/>
      <c r="L56" s="305"/>
      <c r="M56" s="296"/>
      <c r="N56" s="296"/>
      <c r="O56" s="319"/>
      <c r="P56" s="327" t="s">
        <v>101</v>
      </c>
      <c r="Q56" s="334"/>
      <c r="R56" s="327"/>
      <c r="S56" s="327"/>
      <c r="T56" s="327"/>
    </row>
    <row r="57" spans="2:20" ht="50.15" customHeight="1">
      <c r="B57" s="281">
        <v>51</v>
      </c>
      <c r="C57" s="281">
        <v>19</v>
      </c>
      <c r="D57" s="290"/>
      <c r="E57" s="296"/>
      <c r="F57" s="289"/>
      <c r="G57" s="296"/>
      <c r="H57" s="305"/>
      <c r="I57" s="296"/>
      <c r="J57" s="310"/>
      <c r="K57" s="296"/>
      <c r="L57" s="305"/>
      <c r="M57" s="296"/>
      <c r="N57" s="296"/>
      <c r="O57" s="319"/>
      <c r="P57" s="327" t="s">
        <v>220</v>
      </c>
      <c r="Q57" s="334"/>
      <c r="R57" s="327"/>
      <c r="S57" s="327"/>
      <c r="T57" s="327"/>
    </row>
    <row r="58" spans="2:20" ht="50.15" customHeight="1">
      <c r="B58" s="281">
        <v>52</v>
      </c>
      <c r="C58" s="281">
        <v>19</v>
      </c>
      <c r="D58" s="290"/>
      <c r="E58" s="296"/>
      <c r="F58" s="289"/>
      <c r="G58" s="296"/>
      <c r="H58" s="305"/>
      <c r="I58" s="296"/>
      <c r="J58" s="310"/>
      <c r="K58" s="296"/>
      <c r="L58" s="305"/>
      <c r="M58" s="296"/>
      <c r="N58" s="296"/>
      <c r="O58" s="319"/>
      <c r="P58" s="327" t="s">
        <v>118</v>
      </c>
      <c r="Q58" s="334"/>
      <c r="R58" s="327"/>
      <c r="S58" s="327"/>
      <c r="T58" s="327"/>
    </row>
    <row r="59" spans="2:20" ht="50.15" customHeight="1">
      <c r="B59" s="281">
        <v>53</v>
      </c>
      <c r="C59" s="281">
        <v>19</v>
      </c>
      <c r="D59" s="290"/>
      <c r="E59" s="296"/>
      <c r="F59" s="289"/>
      <c r="G59" s="296"/>
      <c r="H59" s="305"/>
      <c r="I59" s="296"/>
      <c r="J59" s="310" t="s">
        <v>71</v>
      </c>
      <c r="K59" s="296" t="s">
        <v>1094</v>
      </c>
      <c r="L59" s="305"/>
      <c r="M59" s="296"/>
      <c r="N59" s="296"/>
      <c r="O59" s="319"/>
      <c r="P59" s="327" t="s">
        <v>889</v>
      </c>
      <c r="Q59" s="334"/>
      <c r="R59" s="327"/>
      <c r="S59" s="327"/>
      <c r="T59" s="327"/>
    </row>
    <row r="60" spans="2:20" ht="50.15" customHeight="1">
      <c r="B60" s="281">
        <v>54</v>
      </c>
      <c r="C60" s="281">
        <v>19</v>
      </c>
      <c r="D60" s="290"/>
      <c r="E60" s="296"/>
      <c r="F60" s="289"/>
      <c r="G60" s="296"/>
      <c r="H60" s="305">
        <v>3</v>
      </c>
      <c r="I60" s="296" t="s">
        <v>498</v>
      </c>
      <c r="J60" s="310" t="s">
        <v>780</v>
      </c>
      <c r="K60" s="296" t="s">
        <v>335</v>
      </c>
      <c r="L60" s="305"/>
      <c r="M60" s="296"/>
      <c r="N60" s="296"/>
      <c r="O60" s="319"/>
      <c r="P60" s="327" t="s">
        <v>702</v>
      </c>
      <c r="Q60" s="334"/>
      <c r="R60" s="327"/>
      <c r="S60" s="327"/>
      <c r="T60" s="327"/>
    </row>
    <row r="61" spans="2:20" ht="50.15" customHeight="1">
      <c r="B61" s="281">
        <v>55</v>
      </c>
      <c r="C61" s="281">
        <v>19</v>
      </c>
      <c r="D61" s="290"/>
      <c r="E61" s="296"/>
      <c r="F61" s="289"/>
      <c r="G61" s="296"/>
      <c r="H61" s="305"/>
      <c r="I61" s="296"/>
      <c r="J61" s="310"/>
      <c r="K61" s="296"/>
      <c r="L61" s="305"/>
      <c r="M61" s="296"/>
      <c r="N61" s="296"/>
      <c r="O61" s="319"/>
      <c r="P61" s="327" t="s">
        <v>307</v>
      </c>
      <c r="Q61" s="334"/>
      <c r="R61" s="327"/>
      <c r="S61" s="327"/>
      <c r="T61" s="327"/>
    </row>
    <row r="62" spans="2:20" ht="50.15" customHeight="1">
      <c r="B62" s="281">
        <v>56</v>
      </c>
      <c r="C62" s="281">
        <v>20</v>
      </c>
      <c r="D62" s="290"/>
      <c r="E62" s="296"/>
      <c r="F62" s="289"/>
      <c r="G62" s="296"/>
      <c r="H62" s="305"/>
      <c r="I62" s="296"/>
      <c r="J62" s="310"/>
      <c r="K62" s="296"/>
      <c r="L62" s="305"/>
      <c r="M62" s="296"/>
      <c r="N62" s="296"/>
      <c r="O62" s="319"/>
      <c r="P62" s="327" t="s">
        <v>989</v>
      </c>
      <c r="Q62" s="334"/>
      <c r="R62" s="327"/>
      <c r="S62" s="327"/>
      <c r="T62" s="327"/>
    </row>
    <row r="63" spans="2:20" ht="50.15" customHeight="1">
      <c r="B63" s="281">
        <v>57</v>
      </c>
      <c r="C63" s="281">
        <v>20</v>
      </c>
      <c r="D63" s="290"/>
      <c r="E63" s="296"/>
      <c r="F63" s="289"/>
      <c r="G63" s="296"/>
      <c r="H63" s="305"/>
      <c r="I63" s="296"/>
      <c r="J63" s="310"/>
      <c r="K63" s="296"/>
      <c r="L63" s="305"/>
      <c r="M63" s="296"/>
      <c r="N63" s="296"/>
      <c r="O63" s="319"/>
      <c r="P63" s="327" t="s">
        <v>541</v>
      </c>
      <c r="Q63" s="334"/>
      <c r="R63" s="327"/>
      <c r="S63" s="327"/>
      <c r="T63" s="327"/>
    </row>
    <row r="64" spans="2:20" ht="50.15" customHeight="1">
      <c r="B64" s="281">
        <v>58</v>
      </c>
      <c r="C64" s="281">
        <v>20</v>
      </c>
      <c r="D64" s="290"/>
      <c r="E64" s="296"/>
      <c r="F64" s="289"/>
      <c r="G64" s="296"/>
      <c r="H64" s="305"/>
      <c r="I64" s="296"/>
      <c r="J64" s="310" t="s">
        <v>71</v>
      </c>
      <c r="K64" s="296" t="s">
        <v>491</v>
      </c>
      <c r="L64" s="305"/>
      <c r="M64" s="296"/>
      <c r="N64" s="296"/>
      <c r="O64" s="319"/>
      <c r="P64" s="327" t="s">
        <v>396</v>
      </c>
      <c r="Q64" s="334"/>
      <c r="R64" s="327"/>
      <c r="S64" s="327"/>
      <c r="T64" s="327"/>
    </row>
    <row r="65" spans="2:20" ht="50.15" customHeight="1">
      <c r="B65" s="281">
        <v>59</v>
      </c>
      <c r="C65" s="281">
        <v>20</v>
      </c>
      <c r="D65" s="290"/>
      <c r="E65" s="296"/>
      <c r="F65" s="289"/>
      <c r="G65" s="296"/>
      <c r="H65" s="305"/>
      <c r="I65" s="296"/>
      <c r="J65" s="310" t="s">
        <v>1089</v>
      </c>
      <c r="K65" s="296" t="s">
        <v>310</v>
      </c>
      <c r="L65" s="305"/>
      <c r="M65" s="296"/>
      <c r="N65" s="296"/>
      <c r="O65" s="319"/>
      <c r="P65" s="327" t="s">
        <v>1106</v>
      </c>
      <c r="Q65" s="334"/>
      <c r="R65" s="327"/>
      <c r="S65" s="327"/>
      <c r="T65" s="327"/>
    </row>
    <row r="66" spans="2:20" ht="50.15" customHeight="1">
      <c r="B66" s="281">
        <v>60</v>
      </c>
      <c r="C66" s="281">
        <v>20</v>
      </c>
      <c r="D66" s="290"/>
      <c r="E66" s="296"/>
      <c r="F66" s="289"/>
      <c r="G66" s="296"/>
      <c r="H66" s="305">
        <v>4</v>
      </c>
      <c r="I66" s="296" t="s">
        <v>593</v>
      </c>
      <c r="J66" s="310" t="s">
        <v>780</v>
      </c>
      <c r="K66" s="296" t="s">
        <v>1080</v>
      </c>
      <c r="L66" s="305"/>
      <c r="M66" s="296"/>
      <c r="N66" s="296"/>
      <c r="O66" s="319"/>
      <c r="P66" s="327" t="s">
        <v>1115</v>
      </c>
      <c r="Q66" s="334"/>
      <c r="R66" s="327"/>
      <c r="S66" s="327"/>
      <c r="T66" s="327"/>
    </row>
    <row r="67" spans="2:20" ht="50.15" customHeight="1">
      <c r="B67" s="281">
        <v>61</v>
      </c>
      <c r="C67" s="281">
        <v>20</v>
      </c>
      <c r="D67" s="290"/>
      <c r="E67" s="296"/>
      <c r="F67" s="289"/>
      <c r="G67" s="296"/>
      <c r="H67" s="305"/>
      <c r="I67" s="296"/>
      <c r="J67" s="310" t="s">
        <v>71</v>
      </c>
      <c r="K67" s="296" t="s">
        <v>769</v>
      </c>
      <c r="L67" s="305"/>
      <c r="M67" s="296"/>
      <c r="N67" s="296"/>
      <c r="O67" s="319"/>
      <c r="P67" s="327" t="s">
        <v>848</v>
      </c>
      <c r="Q67" s="334"/>
      <c r="R67" s="327"/>
      <c r="S67" s="327"/>
      <c r="T67" s="327"/>
    </row>
    <row r="68" spans="2:20" ht="50.15" customHeight="1">
      <c r="B68" s="281">
        <v>62</v>
      </c>
      <c r="C68" s="281">
        <v>20</v>
      </c>
      <c r="D68" s="290"/>
      <c r="E68" s="296"/>
      <c r="F68" s="289"/>
      <c r="G68" s="296"/>
      <c r="H68" s="305"/>
      <c r="I68" s="296"/>
      <c r="J68" s="310" t="s">
        <v>1089</v>
      </c>
      <c r="K68" s="296" t="s">
        <v>910</v>
      </c>
      <c r="L68" s="305"/>
      <c r="M68" s="296"/>
      <c r="N68" s="296"/>
      <c r="O68" s="319"/>
      <c r="P68" s="327" t="s">
        <v>633</v>
      </c>
      <c r="Q68" s="334"/>
      <c r="R68" s="327"/>
      <c r="S68" s="327"/>
      <c r="T68" s="327"/>
    </row>
    <row r="69" spans="2:20" ht="50.15" customHeight="1">
      <c r="B69" s="281">
        <v>63</v>
      </c>
      <c r="C69" s="281">
        <v>20</v>
      </c>
      <c r="D69" s="290"/>
      <c r="E69" s="296"/>
      <c r="F69" s="289"/>
      <c r="G69" s="296"/>
      <c r="H69" s="305"/>
      <c r="I69" s="296"/>
      <c r="J69" s="310"/>
      <c r="K69" s="296"/>
      <c r="L69" s="305"/>
      <c r="M69" s="296"/>
      <c r="N69" s="296"/>
      <c r="O69" s="319"/>
      <c r="P69" s="327" t="s">
        <v>517</v>
      </c>
      <c r="Q69" s="334"/>
      <c r="R69" s="327"/>
      <c r="S69" s="327"/>
      <c r="T69" s="327"/>
    </row>
    <row r="70" spans="2:20" ht="50.15" customHeight="1">
      <c r="B70" s="281">
        <v>64</v>
      </c>
      <c r="C70" s="281">
        <v>20</v>
      </c>
      <c r="D70" s="290"/>
      <c r="E70" s="296"/>
      <c r="F70" s="289"/>
      <c r="G70" s="296"/>
      <c r="H70" s="305"/>
      <c r="I70" s="296"/>
      <c r="J70" s="310"/>
      <c r="K70" s="296"/>
      <c r="L70" s="305"/>
      <c r="M70" s="296"/>
      <c r="N70" s="296"/>
      <c r="O70" s="319"/>
      <c r="P70" s="327" t="s">
        <v>283</v>
      </c>
      <c r="Q70" s="334"/>
      <c r="R70" s="327"/>
      <c r="S70" s="327"/>
      <c r="T70" s="327"/>
    </row>
    <row r="71" spans="2:20" ht="50.15" customHeight="1">
      <c r="B71" s="281">
        <v>65</v>
      </c>
      <c r="C71" s="281">
        <v>20</v>
      </c>
      <c r="D71" s="290"/>
      <c r="E71" s="296"/>
      <c r="F71" s="289"/>
      <c r="G71" s="296"/>
      <c r="H71" s="305"/>
      <c r="I71" s="296"/>
      <c r="J71" s="310"/>
      <c r="K71" s="296"/>
      <c r="L71" s="305"/>
      <c r="M71" s="296"/>
      <c r="N71" s="296"/>
      <c r="O71" s="319"/>
      <c r="P71" s="327" t="s">
        <v>1117</v>
      </c>
      <c r="Q71" s="334"/>
      <c r="R71" s="327"/>
      <c r="S71" s="327"/>
      <c r="T71" s="327"/>
    </row>
    <row r="72" spans="2:20" ht="50.15" customHeight="1">
      <c r="B72" s="281">
        <v>66</v>
      </c>
      <c r="C72" s="281">
        <v>20</v>
      </c>
      <c r="D72" s="290"/>
      <c r="E72" s="296"/>
      <c r="F72" s="289"/>
      <c r="G72" s="296"/>
      <c r="H72" s="305"/>
      <c r="I72" s="296"/>
      <c r="J72" s="310"/>
      <c r="K72" s="296"/>
      <c r="L72" s="305"/>
      <c r="M72" s="296"/>
      <c r="N72" s="296"/>
      <c r="O72" s="319"/>
      <c r="P72" s="327" t="s">
        <v>1093</v>
      </c>
      <c r="Q72" s="334"/>
      <c r="R72" s="327"/>
      <c r="S72" s="327"/>
      <c r="T72" s="327"/>
    </row>
    <row r="73" spans="2:20" ht="50.15" customHeight="1">
      <c r="B73" s="281">
        <v>67</v>
      </c>
      <c r="C73" s="281">
        <v>20</v>
      </c>
      <c r="D73" s="290"/>
      <c r="E73" s="296"/>
      <c r="F73" s="289"/>
      <c r="G73" s="296"/>
      <c r="H73" s="305"/>
      <c r="I73" s="296"/>
      <c r="J73" s="310"/>
      <c r="K73" s="296"/>
      <c r="L73" s="305"/>
      <c r="M73" s="296"/>
      <c r="N73" s="296"/>
      <c r="O73" s="319"/>
      <c r="P73" s="327" t="s">
        <v>1131</v>
      </c>
      <c r="Q73" s="334"/>
      <c r="R73" s="327"/>
      <c r="S73" s="327"/>
      <c r="T73" s="327"/>
    </row>
    <row r="74" spans="2:20" ht="50.15" customHeight="1">
      <c r="B74" s="281">
        <v>68</v>
      </c>
      <c r="C74" s="281">
        <v>20</v>
      </c>
      <c r="D74" s="290"/>
      <c r="E74" s="296"/>
      <c r="F74" s="289"/>
      <c r="G74" s="296"/>
      <c r="H74" s="305"/>
      <c r="I74" s="296"/>
      <c r="J74" s="310" t="s">
        <v>1110</v>
      </c>
      <c r="K74" s="296" t="s">
        <v>1133</v>
      </c>
      <c r="L74" s="305"/>
      <c r="M74" s="296"/>
      <c r="N74" s="296"/>
      <c r="O74" s="319"/>
      <c r="P74" s="327" t="s">
        <v>650</v>
      </c>
      <c r="Q74" s="334"/>
      <c r="R74" s="327"/>
      <c r="S74" s="327"/>
      <c r="T74" s="327"/>
    </row>
    <row r="75" spans="2:20" ht="50.15" customHeight="1">
      <c r="B75" s="281">
        <v>69</v>
      </c>
      <c r="C75" s="281">
        <v>20</v>
      </c>
      <c r="D75" s="290"/>
      <c r="E75" s="296"/>
      <c r="F75" s="289"/>
      <c r="G75" s="296"/>
      <c r="H75" s="305">
        <v>5</v>
      </c>
      <c r="I75" s="296" t="s">
        <v>754</v>
      </c>
      <c r="J75" s="310" t="s">
        <v>780</v>
      </c>
      <c r="K75" s="296" t="s">
        <v>820</v>
      </c>
      <c r="L75" s="305"/>
      <c r="M75" s="296"/>
      <c r="N75" s="296"/>
      <c r="O75" s="319"/>
      <c r="P75" s="327" t="s">
        <v>1044</v>
      </c>
      <c r="Q75" s="334"/>
      <c r="R75" s="327"/>
      <c r="S75" s="327"/>
      <c r="T75" s="327"/>
    </row>
    <row r="76" spans="2:20" ht="50.15" customHeight="1">
      <c r="B76" s="281">
        <v>70</v>
      </c>
      <c r="C76" s="281">
        <v>21</v>
      </c>
      <c r="D76" s="290"/>
      <c r="E76" s="296"/>
      <c r="F76" s="289"/>
      <c r="G76" s="296"/>
      <c r="H76" s="305"/>
      <c r="I76" s="296"/>
      <c r="J76" s="310"/>
      <c r="K76" s="296"/>
      <c r="L76" s="305"/>
      <c r="M76" s="296"/>
      <c r="N76" s="296"/>
      <c r="O76" s="319"/>
      <c r="P76" s="327" t="s">
        <v>98</v>
      </c>
      <c r="Q76" s="334"/>
      <c r="R76" s="327"/>
      <c r="S76" s="327"/>
      <c r="T76" s="327"/>
    </row>
    <row r="77" spans="2:20" ht="50.15" customHeight="1">
      <c r="B77" s="281">
        <v>71</v>
      </c>
      <c r="C77" s="281">
        <v>21</v>
      </c>
      <c r="D77" s="290"/>
      <c r="E77" s="296"/>
      <c r="F77" s="289"/>
      <c r="G77" s="296"/>
      <c r="H77" s="305"/>
      <c r="I77" s="296"/>
      <c r="J77" s="310" t="s">
        <v>71</v>
      </c>
      <c r="K77" s="296" t="s">
        <v>1140</v>
      </c>
      <c r="L77" s="305"/>
      <c r="M77" s="296"/>
      <c r="N77" s="296"/>
      <c r="O77" s="319"/>
      <c r="P77" s="327" t="s">
        <v>402</v>
      </c>
      <c r="Q77" s="334"/>
      <c r="R77" s="327"/>
      <c r="S77" s="327"/>
      <c r="T77" s="327"/>
    </row>
    <row r="78" spans="2:20" ht="50.15" customHeight="1">
      <c r="B78" s="281">
        <v>72</v>
      </c>
      <c r="C78" s="281">
        <v>21</v>
      </c>
      <c r="D78" s="290"/>
      <c r="E78" s="296"/>
      <c r="F78" s="289"/>
      <c r="G78" s="296"/>
      <c r="H78" s="305"/>
      <c r="I78" s="296"/>
      <c r="J78" s="310"/>
      <c r="K78" s="296"/>
      <c r="L78" s="305"/>
      <c r="M78" s="296"/>
      <c r="N78" s="296"/>
      <c r="O78" s="319"/>
      <c r="P78" s="327" t="s">
        <v>354</v>
      </c>
      <c r="Q78" s="334"/>
      <c r="R78" s="327"/>
      <c r="S78" s="327"/>
      <c r="T78" s="327"/>
    </row>
    <row r="79" spans="2:20" ht="50.15" customHeight="1">
      <c r="B79" s="281">
        <v>73</v>
      </c>
      <c r="C79" s="281">
        <v>22</v>
      </c>
      <c r="D79" s="290"/>
      <c r="E79" s="296"/>
      <c r="F79" s="289" t="s">
        <v>1146</v>
      </c>
      <c r="G79" s="296" t="s">
        <v>1006</v>
      </c>
      <c r="H79" s="305"/>
      <c r="I79" s="296"/>
      <c r="J79" s="310"/>
      <c r="K79" s="296"/>
      <c r="L79" s="305"/>
      <c r="M79" s="296"/>
      <c r="N79" s="296"/>
      <c r="O79" s="319"/>
      <c r="P79" s="327" t="s">
        <v>247</v>
      </c>
      <c r="Q79" s="334"/>
      <c r="R79" s="327"/>
      <c r="S79" s="327"/>
      <c r="T79" s="327"/>
    </row>
    <row r="80" spans="2:20" ht="50.15" customHeight="1">
      <c r="B80" s="281">
        <v>74</v>
      </c>
      <c r="C80" s="281">
        <v>22</v>
      </c>
      <c r="D80" s="290"/>
      <c r="E80" s="296"/>
      <c r="F80" s="289"/>
      <c r="G80" s="296"/>
      <c r="H80" s="305"/>
      <c r="I80" s="296"/>
      <c r="J80" s="310"/>
      <c r="K80" s="296"/>
      <c r="L80" s="305"/>
      <c r="M80" s="296"/>
      <c r="N80" s="296" t="s">
        <v>682</v>
      </c>
      <c r="O80" s="296" t="s">
        <v>1157</v>
      </c>
      <c r="P80" s="327" t="s">
        <v>1159</v>
      </c>
      <c r="Q80" s="334"/>
      <c r="R80" s="327"/>
      <c r="S80" s="327"/>
      <c r="T80" s="327"/>
    </row>
    <row r="81" spans="2:20" ht="50.15" customHeight="1">
      <c r="B81" s="281">
        <v>75</v>
      </c>
      <c r="C81" s="281">
        <v>22</v>
      </c>
      <c r="D81" s="290"/>
      <c r="E81" s="296"/>
      <c r="F81" s="289"/>
      <c r="G81" s="296"/>
      <c r="H81" s="305"/>
      <c r="I81" s="296"/>
      <c r="J81" s="310"/>
      <c r="K81" s="296"/>
      <c r="L81" s="305"/>
      <c r="M81" s="296"/>
      <c r="N81" s="296"/>
      <c r="O81" s="296"/>
      <c r="P81" s="327" t="s">
        <v>856</v>
      </c>
      <c r="Q81" s="334"/>
      <c r="R81" s="327"/>
      <c r="S81" s="327"/>
      <c r="T81" s="327"/>
    </row>
    <row r="82" spans="2:20" ht="50.15" customHeight="1">
      <c r="B82" s="281">
        <v>76</v>
      </c>
      <c r="C82" s="281">
        <v>22</v>
      </c>
      <c r="D82" s="290"/>
      <c r="E82" s="296"/>
      <c r="F82" s="289"/>
      <c r="G82" s="296"/>
      <c r="H82" s="305"/>
      <c r="I82" s="296"/>
      <c r="J82" s="310"/>
      <c r="K82" s="296"/>
      <c r="L82" s="305"/>
      <c r="M82" s="296"/>
      <c r="N82" s="296"/>
      <c r="O82" s="296"/>
      <c r="P82" s="327" t="s">
        <v>1161</v>
      </c>
      <c r="Q82" s="334"/>
      <c r="R82" s="327"/>
      <c r="S82" s="327"/>
      <c r="T82" s="327"/>
    </row>
    <row r="83" spans="2:20" ht="50.15" customHeight="1">
      <c r="B83" s="281">
        <v>77</v>
      </c>
      <c r="C83" s="281">
        <v>22</v>
      </c>
      <c r="D83" s="290"/>
      <c r="E83" s="296"/>
      <c r="F83" s="289"/>
      <c r="G83" s="296"/>
      <c r="H83" s="305"/>
      <c r="I83" s="296"/>
      <c r="J83" s="310"/>
      <c r="K83" s="296"/>
      <c r="L83" s="305"/>
      <c r="M83" s="296"/>
      <c r="N83" s="296"/>
      <c r="O83" s="296"/>
      <c r="P83" s="327" t="s">
        <v>281</v>
      </c>
      <c r="Q83" s="334"/>
      <c r="R83" s="327"/>
      <c r="S83" s="327"/>
      <c r="T83" s="327"/>
    </row>
    <row r="84" spans="2:20" ht="50.15" customHeight="1">
      <c r="B84" s="281">
        <v>78</v>
      </c>
      <c r="C84" s="281">
        <v>22</v>
      </c>
      <c r="D84" s="290"/>
      <c r="E84" s="296"/>
      <c r="F84" s="289"/>
      <c r="G84" s="296"/>
      <c r="H84" s="305"/>
      <c r="I84" s="296"/>
      <c r="J84" s="310"/>
      <c r="K84" s="296"/>
      <c r="L84" s="305"/>
      <c r="M84" s="296"/>
      <c r="N84" s="296"/>
      <c r="O84" s="296"/>
      <c r="P84" s="327" t="s">
        <v>1169</v>
      </c>
      <c r="Q84" s="334"/>
      <c r="R84" s="327"/>
      <c r="S84" s="327"/>
      <c r="T84" s="327"/>
    </row>
    <row r="85" spans="2:20" ht="75" customHeight="1">
      <c r="B85" s="281">
        <v>79</v>
      </c>
      <c r="C85" s="281">
        <v>22</v>
      </c>
      <c r="D85" s="290"/>
      <c r="E85" s="296"/>
      <c r="F85" s="289"/>
      <c r="G85" s="296"/>
      <c r="H85" s="305"/>
      <c r="I85" s="296"/>
      <c r="J85" s="310"/>
      <c r="K85" s="296"/>
      <c r="L85" s="305"/>
      <c r="M85" s="296"/>
      <c r="N85" s="296"/>
      <c r="O85" s="296"/>
      <c r="P85" s="327" t="s">
        <v>1034</v>
      </c>
      <c r="Q85" s="334"/>
      <c r="R85" s="327"/>
      <c r="S85" s="327"/>
      <c r="T85" s="327"/>
    </row>
    <row r="86" spans="2:20" ht="50.15" customHeight="1">
      <c r="B86" s="281">
        <v>80</v>
      </c>
      <c r="C86" s="281">
        <v>22</v>
      </c>
      <c r="D86" s="290"/>
      <c r="E86" s="296"/>
      <c r="F86" s="289"/>
      <c r="G86" s="296"/>
      <c r="H86" s="305"/>
      <c r="I86" s="296"/>
      <c r="J86" s="310"/>
      <c r="K86" s="296"/>
      <c r="L86" s="305"/>
      <c r="M86" s="296"/>
      <c r="N86" s="296"/>
      <c r="O86" s="296"/>
      <c r="P86" s="327" t="s">
        <v>1171</v>
      </c>
      <c r="Q86" s="334"/>
      <c r="R86" s="327"/>
      <c r="S86" s="327"/>
      <c r="T86" s="327"/>
    </row>
    <row r="87" spans="2:20" ht="50.15" customHeight="1">
      <c r="B87" s="281">
        <v>81</v>
      </c>
      <c r="C87" s="281">
        <v>22</v>
      </c>
      <c r="D87" s="290"/>
      <c r="E87" s="296"/>
      <c r="F87" s="289"/>
      <c r="G87" s="296"/>
      <c r="H87" s="305"/>
      <c r="I87" s="296"/>
      <c r="J87" s="310"/>
      <c r="K87" s="296"/>
      <c r="L87" s="305"/>
      <c r="M87" s="296"/>
      <c r="N87" s="296"/>
      <c r="O87" s="296" t="s">
        <v>363</v>
      </c>
      <c r="P87" s="327" t="s">
        <v>934</v>
      </c>
      <c r="Q87" s="334"/>
      <c r="R87" s="327"/>
      <c r="S87" s="327"/>
      <c r="T87" s="327"/>
    </row>
    <row r="88" spans="2:20" ht="50.15" customHeight="1">
      <c r="B88" s="281">
        <v>82</v>
      </c>
      <c r="C88" s="281">
        <v>22</v>
      </c>
      <c r="D88" s="290"/>
      <c r="E88" s="296"/>
      <c r="F88" s="289"/>
      <c r="G88" s="296"/>
      <c r="H88" s="305"/>
      <c r="I88" s="296"/>
      <c r="J88" s="310"/>
      <c r="K88" s="296"/>
      <c r="L88" s="305"/>
      <c r="M88" s="296"/>
      <c r="N88" s="296"/>
      <c r="O88" s="296"/>
      <c r="P88" s="327" t="s">
        <v>1064</v>
      </c>
      <c r="Q88" s="334"/>
      <c r="R88" s="327"/>
      <c r="S88" s="327"/>
      <c r="T88" s="327"/>
    </row>
    <row r="89" spans="2:20" ht="50.15" customHeight="1">
      <c r="B89" s="281">
        <v>83</v>
      </c>
      <c r="C89" s="281">
        <v>22</v>
      </c>
      <c r="D89" s="290"/>
      <c r="E89" s="296"/>
      <c r="F89" s="289"/>
      <c r="G89" s="296"/>
      <c r="H89" s="305"/>
      <c r="I89" s="296"/>
      <c r="J89" s="310"/>
      <c r="K89" s="296"/>
      <c r="L89" s="305"/>
      <c r="M89" s="296"/>
      <c r="N89" s="296"/>
      <c r="O89" s="296"/>
      <c r="P89" s="327" t="s">
        <v>214</v>
      </c>
      <c r="Q89" s="334"/>
      <c r="R89" s="327"/>
      <c r="S89" s="327"/>
      <c r="T89" s="327"/>
    </row>
    <row r="90" spans="2:20" ht="50.15" customHeight="1">
      <c r="B90" s="281">
        <v>84</v>
      </c>
      <c r="C90" s="281">
        <v>22</v>
      </c>
      <c r="D90" s="290"/>
      <c r="E90" s="296"/>
      <c r="F90" s="289"/>
      <c r="G90" s="296"/>
      <c r="H90" s="305"/>
      <c r="I90" s="296"/>
      <c r="J90" s="310"/>
      <c r="K90" s="296"/>
      <c r="L90" s="305"/>
      <c r="M90" s="296"/>
      <c r="N90" s="296"/>
      <c r="O90" s="296"/>
      <c r="P90" s="327" t="s">
        <v>1178</v>
      </c>
      <c r="Q90" s="334"/>
      <c r="R90" s="327"/>
      <c r="S90" s="327"/>
      <c r="T90" s="327"/>
    </row>
    <row r="91" spans="2:20" ht="50.15" customHeight="1">
      <c r="B91" s="281">
        <v>85</v>
      </c>
      <c r="C91" s="281">
        <v>22</v>
      </c>
      <c r="D91" s="290"/>
      <c r="E91" s="296"/>
      <c r="F91" s="289"/>
      <c r="G91" s="296"/>
      <c r="H91" s="305"/>
      <c r="I91" s="296"/>
      <c r="J91" s="310"/>
      <c r="K91" s="296"/>
      <c r="L91" s="305"/>
      <c r="M91" s="296"/>
      <c r="N91" s="296"/>
      <c r="O91" s="296"/>
      <c r="P91" s="327" t="s">
        <v>844</v>
      </c>
      <c r="Q91" s="334"/>
      <c r="R91" s="327"/>
      <c r="S91" s="327"/>
      <c r="T91" s="327"/>
    </row>
    <row r="92" spans="2:20" ht="50.15" customHeight="1">
      <c r="B92" s="281">
        <v>86</v>
      </c>
      <c r="C92" s="281">
        <v>22</v>
      </c>
      <c r="D92" s="290"/>
      <c r="E92" s="296"/>
      <c r="F92" s="289"/>
      <c r="G92" s="296"/>
      <c r="H92" s="305"/>
      <c r="I92" s="296"/>
      <c r="J92" s="310"/>
      <c r="K92" s="296"/>
      <c r="L92" s="305"/>
      <c r="M92" s="296"/>
      <c r="N92" s="296"/>
      <c r="O92" s="296"/>
      <c r="P92" s="327" t="s">
        <v>24</v>
      </c>
      <c r="Q92" s="334"/>
      <c r="R92" s="327"/>
      <c r="S92" s="327"/>
      <c r="T92" s="327"/>
    </row>
    <row r="93" spans="2:20" ht="50.15" customHeight="1">
      <c r="B93" s="281">
        <v>87</v>
      </c>
      <c r="C93" s="281">
        <v>22</v>
      </c>
      <c r="D93" s="290"/>
      <c r="E93" s="296"/>
      <c r="F93" s="289"/>
      <c r="G93" s="296"/>
      <c r="H93" s="305"/>
      <c r="I93" s="296"/>
      <c r="J93" s="310"/>
      <c r="K93" s="296"/>
      <c r="L93" s="305"/>
      <c r="M93" s="296"/>
      <c r="N93" s="296"/>
      <c r="O93" s="296"/>
      <c r="P93" s="327" t="s">
        <v>1179</v>
      </c>
      <c r="Q93" s="334"/>
      <c r="R93" s="327"/>
      <c r="S93" s="327"/>
      <c r="T93" s="327"/>
    </row>
    <row r="94" spans="2:20" ht="50.15" customHeight="1">
      <c r="B94" s="281">
        <v>88</v>
      </c>
      <c r="C94" s="281">
        <v>22</v>
      </c>
      <c r="D94" s="290"/>
      <c r="E94" s="296"/>
      <c r="F94" s="289"/>
      <c r="G94" s="296"/>
      <c r="H94" s="305"/>
      <c r="I94" s="296"/>
      <c r="J94" s="310"/>
      <c r="K94" s="296"/>
      <c r="L94" s="305"/>
      <c r="M94" s="296"/>
      <c r="N94" s="296"/>
      <c r="O94" s="296"/>
      <c r="P94" s="327" t="s">
        <v>1182</v>
      </c>
      <c r="Q94" s="334"/>
      <c r="R94" s="327"/>
      <c r="S94" s="327"/>
      <c r="T94" s="327"/>
    </row>
    <row r="95" spans="2:20" ht="50.15" customHeight="1">
      <c r="B95" s="281">
        <v>89</v>
      </c>
      <c r="C95" s="281">
        <v>22</v>
      </c>
      <c r="D95" s="290"/>
      <c r="E95" s="296"/>
      <c r="F95" s="289"/>
      <c r="G95" s="296"/>
      <c r="H95" s="305"/>
      <c r="I95" s="296"/>
      <c r="J95" s="310"/>
      <c r="K95" s="296"/>
      <c r="L95" s="305"/>
      <c r="M95" s="296"/>
      <c r="N95" s="296"/>
      <c r="O95" s="296" t="s">
        <v>369</v>
      </c>
      <c r="P95" s="327" t="s">
        <v>1049</v>
      </c>
      <c r="Q95" s="334"/>
      <c r="R95" s="327"/>
      <c r="S95" s="327"/>
      <c r="T95" s="327"/>
    </row>
    <row r="96" spans="2:20" ht="50.15" customHeight="1">
      <c r="B96" s="281">
        <v>90</v>
      </c>
      <c r="C96" s="281">
        <v>22</v>
      </c>
      <c r="D96" s="290"/>
      <c r="E96" s="296"/>
      <c r="F96" s="289"/>
      <c r="G96" s="296"/>
      <c r="H96" s="305"/>
      <c r="I96" s="296"/>
      <c r="J96" s="310"/>
      <c r="K96" s="296"/>
      <c r="L96" s="305"/>
      <c r="M96" s="296"/>
      <c r="N96" s="296"/>
      <c r="O96" s="296"/>
      <c r="P96" s="327" t="s">
        <v>620</v>
      </c>
      <c r="Q96" s="334"/>
      <c r="R96" s="327"/>
      <c r="S96" s="327"/>
      <c r="T96" s="327"/>
    </row>
    <row r="97" spans="2:20" ht="50.15" customHeight="1">
      <c r="B97" s="281">
        <v>91</v>
      </c>
      <c r="C97" s="281">
        <v>22</v>
      </c>
      <c r="D97" s="290"/>
      <c r="E97" s="296"/>
      <c r="F97" s="289"/>
      <c r="G97" s="296"/>
      <c r="H97" s="305"/>
      <c r="I97" s="296"/>
      <c r="J97" s="310"/>
      <c r="K97" s="296"/>
      <c r="L97" s="305"/>
      <c r="M97" s="296"/>
      <c r="N97" s="296" t="s">
        <v>1186</v>
      </c>
      <c r="O97" s="296" t="s">
        <v>1190</v>
      </c>
      <c r="P97" s="327" t="s">
        <v>784</v>
      </c>
      <c r="Q97" s="334"/>
      <c r="R97" s="327"/>
      <c r="S97" s="327"/>
      <c r="T97" s="327"/>
    </row>
    <row r="98" spans="2:20" ht="50.15" customHeight="1">
      <c r="B98" s="281">
        <v>92</v>
      </c>
      <c r="C98" s="281">
        <v>22</v>
      </c>
      <c r="D98" s="290"/>
      <c r="E98" s="296"/>
      <c r="F98" s="289"/>
      <c r="G98" s="296"/>
      <c r="H98" s="305"/>
      <c r="I98" s="296"/>
      <c r="J98" s="310"/>
      <c r="K98" s="296"/>
      <c r="L98" s="305"/>
      <c r="M98" s="296"/>
      <c r="N98" s="296"/>
      <c r="O98" s="296"/>
      <c r="P98" s="327" t="s">
        <v>578</v>
      </c>
      <c r="Q98" s="334"/>
      <c r="R98" s="327"/>
      <c r="S98" s="327"/>
      <c r="T98" s="327"/>
    </row>
    <row r="99" spans="2:20" ht="50.15" customHeight="1">
      <c r="B99" s="281">
        <v>93</v>
      </c>
      <c r="C99" s="281">
        <v>22</v>
      </c>
      <c r="D99" s="290"/>
      <c r="E99" s="296"/>
      <c r="F99" s="289"/>
      <c r="G99" s="296"/>
      <c r="H99" s="305"/>
      <c r="I99" s="296"/>
      <c r="J99" s="310"/>
      <c r="K99" s="296"/>
      <c r="L99" s="305"/>
      <c r="M99" s="296"/>
      <c r="N99" s="296"/>
      <c r="O99" s="296"/>
      <c r="P99" s="327" t="s">
        <v>523</v>
      </c>
      <c r="Q99" s="334"/>
      <c r="R99" s="327"/>
      <c r="S99" s="327"/>
      <c r="T99" s="327"/>
    </row>
    <row r="100" spans="2:20" ht="50.15" customHeight="1">
      <c r="B100" s="281">
        <v>94</v>
      </c>
      <c r="C100" s="281">
        <v>22</v>
      </c>
      <c r="D100" s="290"/>
      <c r="E100" s="296"/>
      <c r="F100" s="289"/>
      <c r="G100" s="296"/>
      <c r="H100" s="305"/>
      <c r="I100" s="296"/>
      <c r="J100" s="310"/>
      <c r="K100" s="296"/>
      <c r="L100" s="305"/>
      <c r="M100" s="296"/>
      <c r="N100" s="296"/>
      <c r="O100" s="296"/>
      <c r="P100" s="327" t="s">
        <v>1195</v>
      </c>
      <c r="Q100" s="334"/>
      <c r="R100" s="327"/>
      <c r="S100" s="327"/>
      <c r="T100" s="327"/>
    </row>
    <row r="101" spans="2:20" ht="50.15" customHeight="1">
      <c r="B101" s="281">
        <v>95</v>
      </c>
      <c r="C101" s="281">
        <v>22</v>
      </c>
      <c r="D101" s="290"/>
      <c r="E101" s="296"/>
      <c r="F101" s="289"/>
      <c r="G101" s="296"/>
      <c r="H101" s="305"/>
      <c r="I101" s="296"/>
      <c r="J101" s="310"/>
      <c r="K101" s="296"/>
      <c r="L101" s="305"/>
      <c r="M101" s="296"/>
      <c r="N101" s="296"/>
      <c r="O101" s="296" t="s">
        <v>363</v>
      </c>
      <c r="P101" s="327" t="s">
        <v>1060</v>
      </c>
      <c r="Q101" s="334"/>
      <c r="R101" s="327"/>
      <c r="S101" s="327"/>
      <c r="T101" s="327"/>
    </row>
    <row r="102" spans="2:20" ht="50.15" customHeight="1">
      <c r="B102" s="281">
        <v>96</v>
      </c>
      <c r="C102" s="281">
        <v>22</v>
      </c>
      <c r="D102" s="290"/>
      <c r="E102" s="296"/>
      <c r="F102" s="289"/>
      <c r="G102" s="296"/>
      <c r="H102" s="305"/>
      <c r="I102" s="296"/>
      <c r="J102" s="310"/>
      <c r="K102" s="296"/>
      <c r="L102" s="305"/>
      <c r="M102" s="296"/>
      <c r="N102" s="296"/>
      <c r="O102" s="296"/>
      <c r="P102" s="327" t="s">
        <v>1118</v>
      </c>
      <c r="Q102" s="334"/>
      <c r="R102" s="327"/>
      <c r="S102" s="327"/>
      <c r="T102" s="327"/>
    </row>
    <row r="103" spans="2:20" ht="50.15" customHeight="1">
      <c r="B103" s="281">
        <v>97</v>
      </c>
      <c r="C103" s="281">
        <v>22</v>
      </c>
      <c r="D103" s="290"/>
      <c r="E103" s="296"/>
      <c r="F103" s="289"/>
      <c r="G103" s="296"/>
      <c r="H103" s="305"/>
      <c r="I103" s="296"/>
      <c r="J103" s="310"/>
      <c r="K103" s="296"/>
      <c r="L103" s="305"/>
      <c r="M103" s="296"/>
      <c r="N103" s="296"/>
      <c r="O103" s="296"/>
      <c r="P103" s="327" t="s">
        <v>1202</v>
      </c>
      <c r="Q103" s="334"/>
      <c r="R103" s="327"/>
      <c r="S103" s="327"/>
      <c r="T103" s="327"/>
    </row>
    <row r="104" spans="2:20" ht="50.15" customHeight="1">
      <c r="B104" s="281">
        <v>98</v>
      </c>
      <c r="C104" s="281">
        <v>23</v>
      </c>
      <c r="D104" s="290"/>
      <c r="E104" s="296"/>
      <c r="F104" s="289"/>
      <c r="G104" s="296"/>
      <c r="H104" s="305"/>
      <c r="I104" s="296"/>
      <c r="J104" s="310"/>
      <c r="K104" s="296"/>
      <c r="L104" s="305"/>
      <c r="M104" s="296"/>
      <c r="N104" s="296"/>
      <c r="O104" s="296"/>
      <c r="P104" s="327" t="s">
        <v>562</v>
      </c>
      <c r="Q104" s="334"/>
      <c r="R104" s="327"/>
      <c r="S104" s="327"/>
      <c r="T104" s="327"/>
    </row>
    <row r="105" spans="2:20" ht="50.15" customHeight="1">
      <c r="B105" s="281">
        <v>99</v>
      </c>
      <c r="C105" s="281">
        <v>23</v>
      </c>
      <c r="D105" s="290"/>
      <c r="E105" s="296"/>
      <c r="F105" s="289"/>
      <c r="G105" s="296"/>
      <c r="H105" s="305"/>
      <c r="I105" s="296"/>
      <c r="J105" s="310"/>
      <c r="K105" s="296"/>
      <c r="L105" s="305"/>
      <c r="M105" s="296"/>
      <c r="N105" s="296"/>
      <c r="O105" s="296"/>
      <c r="P105" s="327" t="s">
        <v>242</v>
      </c>
      <c r="Q105" s="334"/>
      <c r="R105" s="327"/>
      <c r="S105" s="327"/>
      <c r="T105" s="327"/>
    </row>
    <row r="106" spans="2:20" ht="50.15" customHeight="1">
      <c r="B106" s="281">
        <v>100</v>
      </c>
      <c r="C106" s="281">
        <v>23</v>
      </c>
      <c r="D106" s="290"/>
      <c r="E106" s="296"/>
      <c r="F106" s="289"/>
      <c r="G106" s="296"/>
      <c r="H106" s="305"/>
      <c r="I106" s="296"/>
      <c r="J106" s="310"/>
      <c r="K106" s="296"/>
      <c r="L106" s="305"/>
      <c r="M106" s="296"/>
      <c r="N106" s="296"/>
      <c r="O106" s="296"/>
      <c r="P106" s="327" t="s">
        <v>846</v>
      </c>
      <c r="Q106" s="334"/>
      <c r="R106" s="327"/>
      <c r="S106" s="327"/>
      <c r="T106" s="327"/>
    </row>
    <row r="107" spans="2:20" ht="50.15" customHeight="1">
      <c r="B107" s="281">
        <v>101</v>
      </c>
      <c r="C107" s="281">
        <v>23</v>
      </c>
      <c r="D107" s="290"/>
      <c r="E107" s="296"/>
      <c r="F107" s="289"/>
      <c r="G107" s="296"/>
      <c r="H107" s="305"/>
      <c r="I107" s="296"/>
      <c r="J107" s="310"/>
      <c r="K107" s="296"/>
      <c r="L107" s="305"/>
      <c r="M107" s="296"/>
      <c r="N107" s="296"/>
      <c r="O107" s="296" t="s">
        <v>21</v>
      </c>
      <c r="P107" s="327" t="s">
        <v>63</v>
      </c>
      <c r="Q107" s="334"/>
      <c r="R107" s="327"/>
      <c r="S107" s="327"/>
      <c r="T107" s="327"/>
    </row>
    <row r="108" spans="2:20" ht="50.15" customHeight="1">
      <c r="B108" s="281">
        <v>102</v>
      </c>
      <c r="C108" s="281">
        <v>23</v>
      </c>
      <c r="D108" s="290"/>
      <c r="E108" s="296"/>
      <c r="F108" s="289"/>
      <c r="G108" s="296"/>
      <c r="H108" s="305"/>
      <c r="I108" s="296"/>
      <c r="J108" s="310"/>
      <c r="K108" s="296"/>
      <c r="L108" s="305"/>
      <c r="M108" s="296"/>
      <c r="N108" s="296"/>
      <c r="O108" s="296"/>
      <c r="P108" s="327" t="s">
        <v>1147</v>
      </c>
      <c r="Q108" s="334"/>
      <c r="R108" s="327"/>
      <c r="S108" s="327"/>
      <c r="T108" s="327"/>
    </row>
    <row r="109" spans="2:20" ht="50.15" customHeight="1">
      <c r="B109" s="281">
        <v>103</v>
      </c>
      <c r="C109" s="281">
        <v>23</v>
      </c>
      <c r="D109" s="290"/>
      <c r="E109" s="296"/>
      <c r="F109" s="289"/>
      <c r="G109" s="296"/>
      <c r="H109" s="305"/>
      <c r="I109" s="296"/>
      <c r="J109" s="310"/>
      <c r="K109" s="296"/>
      <c r="L109" s="305"/>
      <c r="M109" s="296"/>
      <c r="N109" s="296"/>
      <c r="O109" s="296"/>
      <c r="P109" s="327" t="s">
        <v>977</v>
      </c>
      <c r="Q109" s="334"/>
      <c r="R109" s="327"/>
      <c r="S109" s="327"/>
      <c r="T109" s="327"/>
    </row>
    <row r="110" spans="2:20" ht="50.15" customHeight="1">
      <c r="B110" s="281">
        <v>104</v>
      </c>
      <c r="C110" s="281">
        <v>23</v>
      </c>
      <c r="D110" s="290"/>
      <c r="E110" s="296"/>
      <c r="F110" s="289"/>
      <c r="G110" s="296"/>
      <c r="H110" s="305"/>
      <c r="I110" s="296"/>
      <c r="J110" s="310"/>
      <c r="K110" s="296"/>
      <c r="L110" s="305"/>
      <c r="M110" s="296"/>
      <c r="N110" s="296"/>
      <c r="O110" s="296" t="s">
        <v>85</v>
      </c>
      <c r="P110" s="327" t="s">
        <v>175</v>
      </c>
      <c r="Q110" s="334"/>
      <c r="R110" s="327"/>
      <c r="S110" s="327"/>
      <c r="T110" s="327"/>
    </row>
    <row r="111" spans="2:20" ht="50.15" customHeight="1">
      <c r="B111" s="281">
        <v>105</v>
      </c>
      <c r="C111" s="281">
        <v>23</v>
      </c>
      <c r="D111" s="290"/>
      <c r="E111" s="296"/>
      <c r="F111" s="289"/>
      <c r="G111" s="296"/>
      <c r="H111" s="305"/>
      <c r="I111" s="296"/>
      <c r="J111" s="310"/>
      <c r="K111" s="296"/>
      <c r="L111" s="305"/>
      <c r="M111" s="296"/>
      <c r="N111" s="296"/>
      <c r="O111" s="296"/>
      <c r="P111" s="327" t="s">
        <v>1214</v>
      </c>
      <c r="Q111" s="334"/>
      <c r="R111" s="327"/>
      <c r="S111" s="327"/>
      <c r="T111" s="327"/>
    </row>
    <row r="112" spans="2:20" ht="50.15" customHeight="1">
      <c r="B112" s="281">
        <v>106</v>
      </c>
      <c r="C112" s="281">
        <v>23</v>
      </c>
      <c r="D112" s="290"/>
      <c r="E112" s="296"/>
      <c r="F112" s="289"/>
      <c r="G112" s="296"/>
      <c r="H112" s="305"/>
      <c r="I112" s="296"/>
      <c r="J112" s="310"/>
      <c r="K112" s="296"/>
      <c r="L112" s="305"/>
      <c r="M112" s="296"/>
      <c r="N112" s="296"/>
      <c r="O112" s="296" t="s">
        <v>27</v>
      </c>
      <c r="P112" s="327" t="s">
        <v>134</v>
      </c>
      <c r="Q112" s="334"/>
      <c r="R112" s="327"/>
      <c r="S112" s="327"/>
      <c r="T112" s="327"/>
    </row>
    <row r="113" spans="2:20" ht="50.15" customHeight="1">
      <c r="B113" s="281">
        <v>107</v>
      </c>
      <c r="C113" s="281">
        <v>23</v>
      </c>
      <c r="D113" s="290"/>
      <c r="E113" s="296"/>
      <c r="F113" s="289"/>
      <c r="G113" s="296"/>
      <c r="H113" s="305"/>
      <c r="I113" s="296"/>
      <c r="J113" s="310"/>
      <c r="K113" s="296"/>
      <c r="L113" s="305"/>
      <c r="M113" s="296"/>
      <c r="N113" s="296"/>
      <c r="O113" s="296"/>
      <c r="P113" s="327" t="s">
        <v>286</v>
      </c>
      <c r="Q113" s="334"/>
      <c r="R113" s="327"/>
      <c r="S113" s="327"/>
      <c r="T113" s="327"/>
    </row>
    <row r="114" spans="2:20" ht="50.15" customHeight="1">
      <c r="B114" s="281">
        <v>108</v>
      </c>
      <c r="C114" s="281">
        <v>23</v>
      </c>
      <c r="D114" s="290"/>
      <c r="E114" s="296"/>
      <c r="F114" s="289"/>
      <c r="G114" s="296"/>
      <c r="H114" s="305"/>
      <c r="I114" s="296"/>
      <c r="J114" s="310"/>
      <c r="K114" s="296"/>
      <c r="L114" s="305"/>
      <c r="M114" s="296"/>
      <c r="N114" s="296"/>
      <c r="O114" s="296"/>
      <c r="P114" s="327" t="s">
        <v>952</v>
      </c>
      <c r="Q114" s="334"/>
      <c r="R114" s="327"/>
      <c r="S114" s="327"/>
      <c r="T114" s="327"/>
    </row>
    <row r="115" spans="2:20" ht="50.15" customHeight="1">
      <c r="B115" s="281">
        <v>109</v>
      </c>
      <c r="C115" s="281">
        <v>23</v>
      </c>
      <c r="D115" s="290"/>
      <c r="E115" s="296"/>
      <c r="F115" s="289"/>
      <c r="G115" s="296"/>
      <c r="H115" s="305"/>
      <c r="I115" s="296"/>
      <c r="J115" s="310"/>
      <c r="K115" s="296"/>
      <c r="L115" s="305"/>
      <c r="M115" s="296"/>
      <c r="N115" s="296"/>
      <c r="O115" s="296"/>
      <c r="P115" s="327" t="s">
        <v>190</v>
      </c>
      <c r="Q115" s="334"/>
      <c r="R115" s="327"/>
      <c r="S115" s="327"/>
      <c r="T115" s="327"/>
    </row>
    <row r="116" spans="2:20" ht="50.15" customHeight="1">
      <c r="B116" s="281">
        <v>110</v>
      </c>
      <c r="C116" s="281">
        <v>23</v>
      </c>
      <c r="D116" s="290"/>
      <c r="E116" s="296"/>
      <c r="F116" s="289"/>
      <c r="G116" s="296"/>
      <c r="H116" s="305"/>
      <c r="I116" s="296"/>
      <c r="J116" s="310"/>
      <c r="K116" s="296"/>
      <c r="L116" s="305"/>
      <c r="M116" s="296"/>
      <c r="N116" s="296"/>
      <c r="O116" s="296" t="s">
        <v>659</v>
      </c>
      <c r="P116" s="327" t="s">
        <v>1227</v>
      </c>
      <c r="Q116" s="334"/>
      <c r="R116" s="327"/>
      <c r="S116" s="327"/>
      <c r="T116" s="327"/>
    </row>
    <row r="117" spans="2:20" ht="50.15" customHeight="1">
      <c r="B117" s="281">
        <v>111</v>
      </c>
      <c r="C117" s="281">
        <v>23</v>
      </c>
      <c r="D117" s="290"/>
      <c r="E117" s="296"/>
      <c r="F117" s="289"/>
      <c r="G117" s="296"/>
      <c r="H117" s="305"/>
      <c r="I117" s="296"/>
      <c r="J117" s="310"/>
      <c r="K117" s="296"/>
      <c r="L117" s="305"/>
      <c r="M117" s="296"/>
      <c r="N117" s="296"/>
      <c r="O117" s="296"/>
      <c r="P117" s="327" t="s">
        <v>1228</v>
      </c>
      <c r="Q117" s="334"/>
      <c r="R117" s="327"/>
      <c r="S117" s="327"/>
      <c r="T117" s="327"/>
    </row>
    <row r="118" spans="2:20" ht="50.15" customHeight="1">
      <c r="B118" s="281">
        <v>112</v>
      </c>
      <c r="C118" s="281">
        <v>23</v>
      </c>
      <c r="D118" s="290"/>
      <c r="E118" s="296"/>
      <c r="F118" s="289"/>
      <c r="G118" s="296"/>
      <c r="H118" s="305"/>
      <c r="I118" s="296"/>
      <c r="J118" s="310"/>
      <c r="K118" s="296"/>
      <c r="L118" s="305"/>
      <c r="M118" s="296"/>
      <c r="N118" s="296"/>
      <c r="O118" s="296"/>
      <c r="P118" s="327" t="s">
        <v>921</v>
      </c>
      <c r="Q118" s="334"/>
      <c r="R118" s="327"/>
      <c r="S118" s="327"/>
      <c r="T118" s="327"/>
    </row>
    <row r="119" spans="2:20" ht="50.15" customHeight="1">
      <c r="B119" s="281">
        <v>113</v>
      </c>
      <c r="C119" s="281">
        <v>23</v>
      </c>
      <c r="D119" s="290"/>
      <c r="E119" s="296"/>
      <c r="F119" s="289"/>
      <c r="G119" s="296"/>
      <c r="H119" s="305"/>
      <c r="I119" s="296"/>
      <c r="J119" s="310"/>
      <c r="K119" s="296"/>
      <c r="L119" s="305"/>
      <c r="M119" s="296"/>
      <c r="N119" s="296"/>
      <c r="O119" s="296"/>
      <c r="P119" s="327" t="s">
        <v>308</v>
      </c>
      <c r="Q119" s="334"/>
      <c r="R119" s="327"/>
      <c r="S119" s="327"/>
      <c r="T119" s="327"/>
    </row>
    <row r="120" spans="2:20" ht="50.15" customHeight="1">
      <c r="B120" s="281">
        <v>114</v>
      </c>
      <c r="C120" s="281">
        <v>23</v>
      </c>
      <c r="D120" s="290"/>
      <c r="E120" s="296"/>
      <c r="F120" s="289"/>
      <c r="G120" s="296"/>
      <c r="H120" s="305"/>
      <c r="I120" s="296"/>
      <c r="J120" s="310"/>
      <c r="K120" s="296"/>
      <c r="L120" s="305"/>
      <c r="M120" s="296"/>
      <c r="N120" s="296"/>
      <c r="O120" s="296"/>
      <c r="P120" s="327" t="s">
        <v>76</v>
      </c>
      <c r="Q120" s="334"/>
      <c r="R120" s="327"/>
      <c r="S120" s="327"/>
      <c r="T120" s="327"/>
    </row>
    <row r="121" spans="2:20" ht="50.15" customHeight="1">
      <c r="B121" s="281">
        <v>115</v>
      </c>
      <c r="C121" s="281">
        <v>23</v>
      </c>
      <c r="D121" s="290"/>
      <c r="E121" s="296"/>
      <c r="F121" s="289"/>
      <c r="G121" s="296"/>
      <c r="H121" s="305"/>
      <c r="I121" s="296"/>
      <c r="J121" s="310"/>
      <c r="K121" s="296"/>
      <c r="L121" s="305"/>
      <c r="M121" s="296"/>
      <c r="N121" s="296"/>
      <c r="O121" s="296"/>
      <c r="P121" s="327" t="s">
        <v>35</v>
      </c>
      <c r="Q121" s="334"/>
      <c r="R121" s="327"/>
      <c r="S121" s="327"/>
      <c r="T121" s="327"/>
    </row>
    <row r="122" spans="2:20" ht="50.15" customHeight="1">
      <c r="B122" s="281">
        <v>116</v>
      </c>
      <c r="C122" s="281">
        <v>23</v>
      </c>
      <c r="D122" s="290"/>
      <c r="E122" s="296"/>
      <c r="F122" s="289"/>
      <c r="G122" s="296"/>
      <c r="H122" s="305"/>
      <c r="I122" s="296"/>
      <c r="J122" s="310"/>
      <c r="K122" s="296"/>
      <c r="L122" s="305"/>
      <c r="M122" s="296"/>
      <c r="N122" s="296"/>
      <c r="O122" s="296"/>
      <c r="P122" s="327" t="s">
        <v>140</v>
      </c>
      <c r="Q122" s="334"/>
      <c r="R122" s="327"/>
      <c r="S122" s="327"/>
      <c r="T122" s="327"/>
    </row>
    <row r="123" spans="2:20" ht="50.15" customHeight="1">
      <c r="B123" s="281">
        <v>117</v>
      </c>
      <c r="C123" s="281">
        <v>23</v>
      </c>
      <c r="D123" s="290"/>
      <c r="E123" s="296"/>
      <c r="F123" s="289"/>
      <c r="G123" s="296"/>
      <c r="H123" s="305"/>
      <c r="I123" s="296"/>
      <c r="J123" s="310"/>
      <c r="K123" s="296"/>
      <c r="L123" s="305"/>
      <c r="M123" s="296"/>
      <c r="N123" s="296"/>
      <c r="O123" s="296" t="s">
        <v>369</v>
      </c>
      <c r="P123" s="327" t="s">
        <v>1243</v>
      </c>
      <c r="Q123" s="334"/>
      <c r="R123" s="327"/>
      <c r="S123" s="327"/>
      <c r="T123" s="327"/>
    </row>
    <row r="124" spans="2:20" ht="50.15" customHeight="1">
      <c r="B124" s="281">
        <v>118</v>
      </c>
      <c r="C124" s="281">
        <v>23</v>
      </c>
      <c r="D124" s="290"/>
      <c r="E124" s="296"/>
      <c r="F124" s="289"/>
      <c r="G124" s="296"/>
      <c r="H124" s="305"/>
      <c r="I124" s="296"/>
      <c r="J124" s="310"/>
      <c r="K124" s="296"/>
      <c r="L124" s="305"/>
      <c r="M124" s="296"/>
      <c r="N124" s="296"/>
      <c r="O124" s="296"/>
      <c r="P124" s="327" t="s">
        <v>1244</v>
      </c>
      <c r="Q124" s="334"/>
      <c r="R124" s="327"/>
      <c r="S124" s="327"/>
      <c r="T124" s="327"/>
    </row>
    <row r="125" spans="2:20" ht="50.15" customHeight="1">
      <c r="B125" s="281">
        <v>119</v>
      </c>
      <c r="C125" s="281">
        <v>23</v>
      </c>
      <c r="D125" s="290"/>
      <c r="E125" s="296"/>
      <c r="F125" s="289"/>
      <c r="G125" s="296"/>
      <c r="H125" s="305"/>
      <c r="I125" s="296"/>
      <c r="J125" s="310"/>
      <c r="K125" s="296"/>
      <c r="L125" s="305"/>
      <c r="M125" s="296"/>
      <c r="N125" s="296"/>
      <c r="O125" s="296"/>
      <c r="P125" s="327" t="s">
        <v>136</v>
      </c>
      <c r="Q125" s="334"/>
      <c r="R125" s="327"/>
      <c r="S125" s="327"/>
      <c r="T125" s="327"/>
    </row>
    <row r="126" spans="2:20" ht="50.15" customHeight="1">
      <c r="B126" s="281">
        <v>120</v>
      </c>
      <c r="C126" s="281">
        <v>23</v>
      </c>
      <c r="D126" s="290"/>
      <c r="E126" s="296"/>
      <c r="F126" s="289"/>
      <c r="G126" s="296"/>
      <c r="H126" s="305"/>
      <c r="I126" s="296"/>
      <c r="J126" s="310"/>
      <c r="K126" s="296"/>
      <c r="L126" s="305"/>
      <c r="M126" s="296"/>
      <c r="N126" s="296"/>
      <c r="O126" s="296"/>
      <c r="P126" s="327" t="s">
        <v>944</v>
      </c>
      <c r="Q126" s="334"/>
      <c r="R126" s="327"/>
      <c r="S126" s="327"/>
      <c r="T126" s="327"/>
    </row>
    <row r="127" spans="2:20" ht="50.15" customHeight="1">
      <c r="B127" s="281">
        <v>121</v>
      </c>
      <c r="C127" s="281">
        <v>23</v>
      </c>
      <c r="D127" s="290"/>
      <c r="E127" s="296"/>
      <c r="F127" s="289"/>
      <c r="G127" s="296"/>
      <c r="H127" s="305"/>
      <c r="I127" s="296"/>
      <c r="J127" s="310"/>
      <c r="K127" s="296"/>
      <c r="L127" s="305"/>
      <c r="M127" s="296"/>
      <c r="N127" s="296"/>
      <c r="O127" s="296"/>
      <c r="P127" s="327" t="s">
        <v>1078</v>
      </c>
      <c r="Q127" s="334"/>
      <c r="R127" s="327"/>
      <c r="S127" s="327"/>
      <c r="T127" s="327"/>
    </row>
    <row r="128" spans="2:20" ht="50.15" customHeight="1">
      <c r="B128" s="281">
        <v>122</v>
      </c>
      <c r="C128" s="281">
        <v>23</v>
      </c>
      <c r="D128" s="290"/>
      <c r="E128" s="296"/>
      <c r="F128" s="289"/>
      <c r="G128" s="296"/>
      <c r="H128" s="305"/>
      <c r="I128" s="296"/>
      <c r="J128" s="310"/>
      <c r="K128" s="296"/>
      <c r="L128" s="305"/>
      <c r="M128" s="296"/>
      <c r="N128" s="296"/>
      <c r="O128" s="296"/>
      <c r="P128" s="327" t="s">
        <v>1248</v>
      </c>
      <c r="Q128" s="334"/>
      <c r="R128" s="327"/>
      <c r="S128" s="327"/>
      <c r="T128" s="327"/>
    </row>
    <row r="129" spans="2:20" ht="50.15" customHeight="1">
      <c r="B129" s="281">
        <v>123</v>
      </c>
      <c r="C129" s="281">
        <v>23</v>
      </c>
      <c r="D129" s="290"/>
      <c r="E129" s="296"/>
      <c r="F129" s="289"/>
      <c r="G129" s="296"/>
      <c r="H129" s="305"/>
      <c r="I129" s="296"/>
      <c r="J129" s="310"/>
      <c r="K129" s="296"/>
      <c r="L129" s="305"/>
      <c r="M129" s="296"/>
      <c r="N129" s="296"/>
      <c r="O129" s="296"/>
      <c r="P129" s="327" t="s">
        <v>408</v>
      </c>
      <c r="Q129" s="334"/>
      <c r="R129" s="327"/>
      <c r="S129" s="327"/>
      <c r="T129" s="327"/>
    </row>
    <row r="130" spans="2:20" ht="50.15" customHeight="1">
      <c r="B130" s="281">
        <v>124</v>
      </c>
      <c r="C130" s="281">
        <v>23</v>
      </c>
      <c r="D130" s="290"/>
      <c r="E130" s="296"/>
      <c r="F130" s="289"/>
      <c r="G130" s="296"/>
      <c r="H130" s="305"/>
      <c r="I130" s="296"/>
      <c r="J130" s="310"/>
      <c r="K130" s="296"/>
      <c r="L130" s="305"/>
      <c r="M130" s="296"/>
      <c r="N130" s="296"/>
      <c r="O130" s="296"/>
      <c r="P130" s="327" t="s">
        <v>187</v>
      </c>
      <c r="Q130" s="334"/>
      <c r="R130" s="327"/>
      <c r="S130" s="327"/>
      <c r="T130" s="327"/>
    </row>
    <row r="131" spans="2:20" ht="50.15" customHeight="1">
      <c r="B131" s="281">
        <v>125</v>
      </c>
      <c r="C131" s="281">
        <v>23</v>
      </c>
      <c r="D131" s="290"/>
      <c r="E131" s="296"/>
      <c r="F131" s="289"/>
      <c r="G131" s="296"/>
      <c r="H131" s="305"/>
      <c r="I131" s="296"/>
      <c r="J131" s="310"/>
      <c r="K131" s="296"/>
      <c r="L131" s="305"/>
      <c r="M131" s="296"/>
      <c r="N131" s="296"/>
      <c r="O131" s="296" t="s">
        <v>1254</v>
      </c>
      <c r="P131" s="327" t="s">
        <v>1257</v>
      </c>
      <c r="Q131" s="334"/>
      <c r="R131" s="327"/>
      <c r="S131" s="327"/>
      <c r="T131" s="327"/>
    </row>
    <row r="132" spans="2:20" ht="50.15" customHeight="1">
      <c r="B132" s="281">
        <v>126</v>
      </c>
      <c r="C132" s="281">
        <v>23</v>
      </c>
      <c r="D132" s="290"/>
      <c r="E132" s="296"/>
      <c r="F132" s="289"/>
      <c r="G132" s="296"/>
      <c r="H132" s="305"/>
      <c r="I132" s="296"/>
      <c r="J132" s="310"/>
      <c r="K132" s="296"/>
      <c r="L132" s="305"/>
      <c r="M132" s="296"/>
      <c r="N132" s="296"/>
      <c r="O132" s="296"/>
      <c r="P132" s="327" t="s">
        <v>1260</v>
      </c>
      <c r="Q132" s="334"/>
      <c r="R132" s="327"/>
      <c r="S132" s="327"/>
      <c r="T132" s="327"/>
    </row>
    <row r="133" spans="2:20" ht="50.15" customHeight="1">
      <c r="B133" s="281">
        <v>127</v>
      </c>
      <c r="C133" s="281">
        <v>23</v>
      </c>
      <c r="D133" s="290"/>
      <c r="E133" s="296"/>
      <c r="F133" s="289"/>
      <c r="G133" s="296"/>
      <c r="H133" s="305"/>
      <c r="I133" s="296"/>
      <c r="J133" s="310"/>
      <c r="K133" s="296"/>
      <c r="L133" s="305"/>
      <c r="M133" s="296"/>
      <c r="N133" s="296"/>
      <c r="O133" s="296"/>
      <c r="P133" s="327" t="s">
        <v>608</v>
      </c>
      <c r="Q133" s="334"/>
      <c r="R133" s="327"/>
      <c r="S133" s="327"/>
      <c r="T133" s="327"/>
    </row>
    <row r="134" spans="2:20" ht="50.15" customHeight="1">
      <c r="B134" s="281">
        <v>128</v>
      </c>
      <c r="C134" s="281">
        <v>23</v>
      </c>
      <c r="D134" s="290"/>
      <c r="E134" s="296"/>
      <c r="F134" s="289"/>
      <c r="G134" s="296"/>
      <c r="H134" s="305"/>
      <c r="I134" s="296"/>
      <c r="J134" s="310"/>
      <c r="K134" s="296"/>
      <c r="L134" s="305"/>
      <c r="M134" s="296"/>
      <c r="N134" s="296"/>
      <c r="O134" s="296"/>
      <c r="P134" s="327" t="s">
        <v>289</v>
      </c>
      <c r="Q134" s="334"/>
      <c r="R134" s="327"/>
      <c r="S134" s="327"/>
      <c r="T134" s="327"/>
    </row>
    <row r="135" spans="2:20" ht="50.15" customHeight="1">
      <c r="B135" s="281">
        <v>129</v>
      </c>
      <c r="C135" s="281">
        <v>24</v>
      </c>
      <c r="D135" s="290"/>
      <c r="E135" s="296"/>
      <c r="F135" s="289"/>
      <c r="G135" s="296"/>
      <c r="H135" s="305"/>
      <c r="I135" s="296"/>
      <c r="J135" s="310"/>
      <c r="K135" s="296"/>
      <c r="L135" s="305"/>
      <c r="M135" s="296"/>
      <c r="N135" s="296"/>
      <c r="O135" s="296"/>
      <c r="P135" s="327" t="s">
        <v>278</v>
      </c>
      <c r="Q135" s="334"/>
      <c r="R135" s="327"/>
      <c r="S135" s="327"/>
      <c r="T135" s="327"/>
    </row>
    <row r="136" spans="2:20" ht="50.15" customHeight="1">
      <c r="B136" s="281">
        <v>130</v>
      </c>
      <c r="C136" s="281">
        <v>24</v>
      </c>
      <c r="D136" s="290"/>
      <c r="E136" s="296"/>
      <c r="F136" s="289"/>
      <c r="G136" s="296"/>
      <c r="H136" s="305"/>
      <c r="I136" s="296"/>
      <c r="J136" s="310"/>
      <c r="K136" s="296"/>
      <c r="L136" s="305"/>
      <c r="M136" s="296"/>
      <c r="N136" s="296"/>
      <c r="O136" s="296" t="s">
        <v>762</v>
      </c>
      <c r="P136" s="327" t="s">
        <v>966</v>
      </c>
      <c r="Q136" s="334"/>
      <c r="R136" s="327"/>
      <c r="S136" s="327"/>
      <c r="T136" s="327"/>
    </row>
    <row r="137" spans="2:20" ht="50.15" customHeight="1">
      <c r="B137" s="281">
        <v>131</v>
      </c>
      <c r="C137" s="281">
        <v>24</v>
      </c>
      <c r="D137" s="290"/>
      <c r="E137" s="296"/>
      <c r="F137" s="289"/>
      <c r="G137" s="296"/>
      <c r="H137" s="305"/>
      <c r="I137" s="296"/>
      <c r="J137" s="310"/>
      <c r="K137" s="296"/>
      <c r="L137" s="305"/>
      <c r="M137" s="296"/>
      <c r="N137" s="296"/>
      <c r="O137" s="296"/>
      <c r="P137" s="327" t="s">
        <v>1208</v>
      </c>
      <c r="Q137" s="334"/>
      <c r="R137" s="327"/>
      <c r="S137" s="327"/>
      <c r="T137" s="327"/>
    </row>
    <row r="138" spans="2:20" ht="50.15" customHeight="1">
      <c r="B138" s="281">
        <v>132</v>
      </c>
      <c r="C138" s="281">
        <v>24</v>
      </c>
      <c r="D138" s="290"/>
      <c r="E138" s="296"/>
      <c r="F138" s="289"/>
      <c r="G138" s="296"/>
      <c r="H138" s="305"/>
      <c r="I138" s="296"/>
      <c r="J138" s="310"/>
      <c r="K138" s="296"/>
      <c r="L138" s="305"/>
      <c r="M138" s="296"/>
      <c r="N138" s="296"/>
      <c r="O138" s="296"/>
      <c r="P138" s="327" t="s">
        <v>1097</v>
      </c>
      <c r="Q138" s="334"/>
      <c r="R138" s="327"/>
      <c r="S138" s="327"/>
      <c r="T138" s="327"/>
    </row>
    <row r="139" spans="2:20" ht="50.15" customHeight="1">
      <c r="B139" s="281">
        <v>133</v>
      </c>
      <c r="C139" s="281">
        <v>24</v>
      </c>
      <c r="D139" s="290"/>
      <c r="E139" s="296"/>
      <c r="F139" s="289"/>
      <c r="G139" s="296"/>
      <c r="H139" s="305"/>
      <c r="I139" s="296"/>
      <c r="J139" s="310"/>
      <c r="K139" s="296"/>
      <c r="L139" s="305"/>
      <c r="M139" s="296"/>
      <c r="N139" s="296"/>
      <c r="O139" s="296"/>
      <c r="P139" s="327" t="s">
        <v>1250</v>
      </c>
      <c r="Q139" s="334"/>
      <c r="R139" s="327"/>
      <c r="S139" s="327"/>
      <c r="T139" s="327"/>
    </row>
    <row r="140" spans="2:20" ht="50.15" customHeight="1">
      <c r="B140" s="281">
        <v>134</v>
      </c>
      <c r="C140" s="281">
        <v>24</v>
      </c>
      <c r="D140" s="290"/>
      <c r="E140" s="296"/>
      <c r="F140" s="289"/>
      <c r="G140" s="296"/>
      <c r="H140" s="305"/>
      <c r="I140" s="296"/>
      <c r="J140" s="310"/>
      <c r="K140" s="296"/>
      <c r="L140" s="305"/>
      <c r="M140" s="296"/>
      <c r="N140" s="296"/>
      <c r="O140" s="296"/>
      <c r="P140" s="327" t="s">
        <v>1261</v>
      </c>
      <c r="Q140" s="334"/>
      <c r="R140" s="327"/>
      <c r="S140" s="327"/>
      <c r="T140" s="327"/>
    </row>
    <row r="141" spans="2:20" ht="50.15" customHeight="1">
      <c r="B141" s="281">
        <v>135</v>
      </c>
      <c r="C141" s="281">
        <v>24</v>
      </c>
      <c r="D141" s="290"/>
      <c r="E141" s="296"/>
      <c r="F141" s="289"/>
      <c r="G141" s="296"/>
      <c r="H141" s="305"/>
      <c r="I141" s="296"/>
      <c r="J141" s="310"/>
      <c r="K141" s="296"/>
      <c r="L141" s="305"/>
      <c r="M141" s="296"/>
      <c r="N141" s="296"/>
      <c r="O141" s="296"/>
      <c r="P141" s="327" t="s">
        <v>506</v>
      </c>
      <c r="Q141" s="334"/>
      <c r="R141" s="327"/>
      <c r="S141" s="327"/>
      <c r="T141" s="327"/>
    </row>
    <row r="142" spans="2:20" ht="50.15" customHeight="1">
      <c r="B142" s="281">
        <v>136</v>
      </c>
      <c r="C142" s="281">
        <v>24</v>
      </c>
      <c r="D142" s="290"/>
      <c r="E142" s="296"/>
      <c r="F142" s="289"/>
      <c r="G142" s="296"/>
      <c r="H142" s="305"/>
      <c r="I142" s="296"/>
      <c r="J142" s="310"/>
      <c r="K142" s="296"/>
      <c r="L142" s="305"/>
      <c r="M142" s="296"/>
      <c r="N142" s="296"/>
      <c r="O142" s="296" t="s">
        <v>769</v>
      </c>
      <c r="P142" s="327" t="s">
        <v>763</v>
      </c>
      <c r="Q142" s="334"/>
      <c r="R142" s="327"/>
      <c r="S142" s="327"/>
      <c r="T142" s="327"/>
    </row>
    <row r="143" spans="2:20" ht="50.15" customHeight="1">
      <c r="B143" s="281">
        <v>137</v>
      </c>
      <c r="C143" s="281">
        <v>24</v>
      </c>
      <c r="D143" s="290"/>
      <c r="E143" s="296"/>
      <c r="F143" s="289"/>
      <c r="G143" s="296"/>
      <c r="H143" s="305"/>
      <c r="I143" s="296"/>
      <c r="J143" s="310"/>
      <c r="K143" s="296"/>
      <c r="L143" s="305"/>
      <c r="M143" s="296"/>
      <c r="N143" s="296"/>
      <c r="O143" s="296"/>
      <c r="P143" s="327" t="s">
        <v>1238</v>
      </c>
      <c r="Q143" s="334"/>
      <c r="R143" s="327"/>
      <c r="S143" s="327"/>
      <c r="T143" s="327"/>
    </row>
    <row r="144" spans="2:20" ht="50.15" customHeight="1">
      <c r="B144" s="281">
        <v>138</v>
      </c>
      <c r="C144" s="281">
        <v>24</v>
      </c>
      <c r="D144" s="290"/>
      <c r="E144" s="296"/>
      <c r="F144" s="289"/>
      <c r="G144" s="296"/>
      <c r="H144" s="305"/>
      <c r="I144" s="296"/>
      <c r="J144" s="310"/>
      <c r="K144" s="296"/>
      <c r="L144" s="305"/>
      <c r="M144" s="296"/>
      <c r="N144" s="296"/>
      <c r="O144" s="296"/>
      <c r="P144" s="327" t="s">
        <v>1108</v>
      </c>
      <c r="Q144" s="334"/>
      <c r="R144" s="327"/>
      <c r="S144" s="327"/>
      <c r="T144" s="327"/>
    </row>
    <row r="145" spans="2:20" ht="50.15" customHeight="1">
      <c r="B145" s="281">
        <v>139</v>
      </c>
      <c r="C145" s="281">
        <v>24</v>
      </c>
      <c r="D145" s="290"/>
      <c r="E145" s="296"/>
      <c r="F145" s="289"/>
      <c r="G145" s="296"/>
      <c r="H145" s="305"/>
      <c r="I145" s="296"/>
      <c r="J145" s="310"/>
      <c r="K145" s="296"/>
      <c r="L145" s="305"/>
      <c r="M145" s="296"/>
      <c r="N145" s="296"/>
      <c r="O145" s="296"/>
      <c r="P145" s="327" t="s">
        <v>141</v>
      </c>
      <c r="Q145" s="334"/>
      <c r="R145" s="327"/>
      <c r="S145" s="327"/>
      <c r="T145" s="327"/>
    </row>
    <row r="146" spans="2:20" ht="50.15" customHeight="1">
      <c r="B146" s="281">
        <v>140</v>
      </c>
      <c r="C146" s="281">
        <v>24</v>
      </c>
      <c r="D146" s="290"/>
      <c r="E146" s="296"/>
      <c r="F146" s="289"/>
      <c r="G146" s="296"/>
      <c r="H146" s="305"/>
      <c r="I146" s="296"/>
      <c r="J146" s="310"/>
      <c r="K146" s="296"/>
      <c r="L146" s="305"/>
      <c r="M146" s="296"/>
      <c r="N146" s="296"/>
      <c r="O146" s="296"/>
      <c r="P146" s="327" t="s">
        <v>1151</v>
      </c>
      <c r="Q146" s="334"/>
      <c r="R146" s="327"/>
      <c r="S146" s="327"/>
      <c r="T146" s="327"/>
    </row>
    <row r="147" spans="2:20" ht="50.15" customHeight="1">
      <c r="B147" s="281">
        <v>141</v>
      </c>
      <c r="C147" s="281">
        <v>24</v>
      </c>
      <c r="D147" s="290"/>
      <c r="E147" s="296"/>
      <c r="F147" s="289"/>
      <c r="G147" s="296"/>
      <c r="H147" s="305"/>
      <c r="I147" s="296"/>
      <c r="J147" s="310"/>
      <c r="K147" s="296"/>
      <c r="L147" s="305"/>
      <c r="M147" s="296"/>
      <c r="N147" s="296"/>
      <c r="O147" s="296" t="s">
        <v>1263</v>
      </c>
      <c r="P147" s="327" t="s">
        <v>755</v>
      </c>
      <c r="Q147" s="334"/>
      <c r="R147" s="327"/>
      <c r="S147" s="327"/>
      <c r="T147" s="327"/>
    </row>
    <row r="148" spans="2:20" ht="50.15" customHeight="1">
      <c r="B148" s="281">
        <v>142</v>
      </c>
      <c r="C148" s="281">
        <v>24</v>
      </c>
      <c r="D148" s="290"/>
      <c r="E148" s="296"/>
      <c r="F148" s="289"/>
      <c r="G148" s="296"/>
      <c r="H148" s="305"/>
      <c r="I148" s="296"/>
      <c r="J148" s="310"/>
      <c r="K148" s="296"/>
      <c r="L148" s="305"/>
      <c r="M148" s="296"/>
      <c r="N148" s="296"/>
      <c r="O148" s="296"/>
      <c r="P148" s="327" t="s">
        <v>726</v>
      </c>
      <c r="Q148" s="334"/>
      <c r="R148" s="327"/>
      <c r="S148" s="327"/>
      <c r="T148" s="327"/>
    </row>
    <row r="149" spans="2:20" ht="50.15" customHeight="1">
      <c r="B149" s="281">
        <v>143</v>
      </c>
      <c r="C149" s="281">
        <v>24</v>
      </c>
      <c r="D149" s="290"/>
      <c r="E149" s="296"/>
      <c r="F149" s="289"/>
      <c r="G149" s="296"/>
      <c r="H149" s="305"/>
      <c r="I149" s="296"/>
      <c r="J149" s="310"/>
      <c r="K149" s="296"/>
      <c r="L149" s="305"/>
      <c r="M149" s="296"/>
      <c r="N149" s="296"/>
      <c r="O149" s="296"/>
      <c r="P149" s="327" t="s">
        <v>737</v>
      </c>
      <c r="Q149" s="334"/>
      <c r="R149" s="327"/>
      <c r="S149" s="327"/>
      <c r="T149" s="327"/>
    </row>
    <row r="150" spans="2:20" ht="75" customHeight="1">
      <c r="B150" s="281">
        <v>144</v>
      </c>
      <c r="C150" s="281">
        <v>24</v>
      </c>
      <c r="D150" s="290"/>
      <c r="E150" s="296"/>
      <c r="F150" s="289"/>
      <c r="G150" s="296"/>
      <c r="H150" s="305"/>
      <c r="I150" s="296"/>
      <c r="J150" s="310"/>
      <c r="K150" s="296"/>
      <c r="L150" s="305"/>
      <c r="M150" s="296"/>
      <c r="N150" s="296"/>
      <c r="O150" s="296"/>
      <c r="P150" s="327" t="s">
        <v>1264</v>
      </c>
      <c r="Q150" s="334"/>
      <c r="R150" s="327"/>
      <c r="S150" s="327"/>
      <c r="T150" s="327"/>
    </row>
    <row r="151" spans="2:20" ht="50.15" customHeight="1">
      <c r="B151" s="281">
        <v>145</v>
      </c>
      <c r="C151" s="281">
        <v>24</v>
      </c>
      <c r="D151" s="290"/>
      <c r="E151" s="296"/>
      <c r="F151" s="289"/>
      <c r="G151" s="296"/>
      <c r="H151" s="305"/>
      <c r="I151" s="296"/>
      <c r="J151" s="310"/>
      <c r="K151" s="296"/>
      <c r="L151" s="305"/>
      <c r="M151" s="296"/>
      <c r="N151" s="296"/>
      <c r="O151" s="296"/>
      <c r="P151" s="327" t="s">
        <v>1114</v>
      </c>
      <c r="Q151" s="334"/>
      <c r="R151" s="327"/>
      <c r="S151" s="327"/>
      <c r="T151" s="327"/>
    </row>
    <row r="152" spans="2:20" ht="50.15" customHeight="1">
      <c r="B152" s="281">
        <v>146</v>
      </c>
      <c r="C152" s="281">
        <v>24</v>
      </c>
      <c r="D152" s="290"/>
      <c r="E152" s="296"/>
      <c r="F152" s="289"/>
      <c r="G152" s="296"/>
      <c r="H152" s="305"/>
      <c r="I152" s="296"/>
      <c r="J152" s="310"/>
      <c r="K152" s="296"/>
      <c r="L152" s="305"/>
      <c r="M152" s="296"/>
      <c r="N152" s="296"/>
      <c r="O152" s="296"/>
      <c r="P152" s="327" t="s">
        <v>732</v>
      </c>
      <c r="Q152" s="334"/>
      <c r="R152" s="327"/>
      <c r="S152" s="327"/>
      <c r="T152" s="327"/>
    </row>
    <row r="153" spans="2:20" ht="50.15" customHeight="1">
      <c r="B153" s="281">
        <v>147</v>
      </c>
      <c r="C153" s="281">
        <v>24</v>
      </c>
      <c r="D153" s="290"/>
      <c r="E153" s="296"/>
      <c r="F153" s="289"/>
      <c r="G153" s="296"/>
      <c r="H153" s="305"/>
      <c r="I153" s="296"/>
      <c r="J153" s="310"/>
      <c r="K153" s="296"/>
      <c r="L153" s="305"/>
      <c r="M153" s="296"/>
      <c r="N153" s="296" t="s">
        <v>862</v>
      </c>
      <c r="O153" s="296" t="s">
        <v>1166</v>
      </c>
      <c r="P153" s="327" t="s">
        <v>124</v>
      </c>
      <c r="Q153" s="334"/>
      <c r="R153" s="327"/>
      <c r="S153" s="327"/>
      <c r="T153" s="327"/>
    </row>
    <row r="154" spans="2:20" ht="50.15" customHeight="1">
      <c r="B154" s="281">
        <v>148</v>
      </c>
      <c r="C154" s="281">
        <v>24</v>
      </c>
      <c r="D154" s="290"/>
      <c r="E154" s="296"/>
      <c r="F154" s="289"/>
      <c r="G154" s="296"/>
      <c r="H154" s="305"/>
      <c r="I154" s="296"/>
      <c r="J154" s="310"/>
      <c r="K154" s="296"/>
      <c r="L154" s="305"/>
      <c r="M154" s="296"/>
      <c r="N154" s="296"/>
      <c r="O154" s="296"/>
      <c r="P154" s="327" t="s">
        <v>1267</v>
      </c>
      <c r="Q154" s="334"/>
      <c r="R154" s="327"/>
      <c r="S154" s="327"/>
      <c r="T154" s="327"/>
    </row>
    <row r="155" spans="2:20" ht="50.15" customHeight="1">
      <c r="B155" s="281">
        <v>149</v>
      </c>
      <c r="C155" s="281">
        <v>24</v>
      </c>
      <c r="D155" s="290"/>
      <c r="E155" s="296"/>
      <c r="F155" s="289"/>
      <c r="G155" s="296"/>
      <c r="H155" s="305"/>
      <c r="I155" s="296"/>
      <c r="J155" s="310"/>
      <c r="K155" s="296"/>
      <c r="L155" s="305"/>
      <c r="M155" s="296"/>
      <c r="N155" s="296"/>
      <c r="O155" s="296" t="s">
        <v>215</v>
      </c>
      <c r="P155" s="327" t="s">
        <v>1275</v>
      </c>
      <c r="Q155" s="334"/>
      <c r="R155" s="327"/>
      <c r="S155" s="327"/>
      <c r="T155" s="327"/>
    </row>
    <row r="156" spans="2:20" ht="50.15" customHeight="1">
      <c r="B156" s="281">
        <v>150</v>
      </c>
      <c r="C156" s="281">
        <v>24</v>
      </c>
      <c r="D156" s="290"/>
      <c r="E156" s="296"/>
      <c r="F156" s="289"/>
      <c r="G156" s="296"/>
      <c r="H156" s="305"/>
      <c r="I156" s="296"/>
      <c r="J156" s="310"/>
      <c r="K156" s="296"/>
      <c r="L156" s="305"/>
      <c r="M156" s="296"/>
      <c r="N156" s="296"/>
      <c r="O156" s="296"/>
      <c r="P156" s="327" t="s">
        <v>1231</v>
      </c>
      <c r="Q156" s="334"/>
      <c r="R156" s="327"/>
      <c r="S156" s="327"/>
      <c r="T156" s="327"/>
    </row>
    <row r="157" spans="2:20" ht="50.15" customHeight="1">
      <c r="B157" s="281">
        <v>151</v>
      </c>
      <c r="C157" s="281">
        <v>24</v>
      </c>
      <c r="D157" s="290"/>
      <c r="E157" s="296"/>
      <c r="F157" s="289"/>
      <c r="G157" s="296"/>
      <c r="H157" s="305"/>
      <c r="I157" s="296"/>
      <c r="J157" s="310"/>
      <c r="K157" s="296"/>
      <c r="L157" s="305"/>
      <c r="M157" s="296"/>
      <c r="N157" s="296"/>
      <c r="O157" s="296"/>
      <c r="P157" s="327" t="s">
        <v>930</v>
      </c>
      <c r="Q157" s="334"/>
      <c r="R157" s="327"/>
      <c r="S157" s="327"/>
      <c r="T157" s="327"/>
    </row>
    <row r="158" spans="2:20" ht="75" customHeight="1">
      <c r="B158" s="281">
        <v>152</v>
      </c>
      <c r="C158" s="281">
        <v>24</v>
      </c>
      <c r="D158" s="290"/>
      <c r="E158" s="296"/>
      <c r="F158" s="289"/>
      <c r="G158" s="296"/>
      <c r="H158" s="305"/>
      <c r="I158" s="296"/>
      <c r="J158" s="310"/>
      <c r="K158" s="296"/>
      <c r="L158" s="305"/>
      <c r="M158" s="296"/>
      <c r="N158" s="296"/>
      <c r="O158" s="296" t="s">
        <v>956</v>
      </c>
      <c r="P158" s="327" t="s">
        <v>1281</v>
      </c>
      <c r="Q158" s="334"/>
      <c r="R158" s="327"/>
      <c r="S158" s="327"/>
      <c r="T158" s="327"/>
    </row>
    <row r="159" spans="2:20" ht="75" customHeight="1">
      <c r="B159" s="281">
        <v>153</v>
      </c>
      <c r="C159" s="281">
        <v>24</v>
      </c>
      <c r="D159" s="290"/>
      <c r="E159" s="296"/>
      <c r="F159" s="289"/>
      <c r="G159" s="296"/>
      <c r="H159" s="305"/>
      <c r="I159" s="296"/>
      <c r="J159" s="310"/>
      <c r="K159" s="296"/>
      <c r="L159" s="305"/>
      <c r="M159" s="296"/>
      <c r="N159" s="296"/>
      <c r="O159" s="296" t="s">
        <v>1193</v>
      </c>
      <c r="P159" s="327" t="s">
        <v>1218</v>
      </c>
      <c r="Q159" s="334"/>
      <c r="R159" s="327"/>
      <c r="S159" s="327"/>
      <c r="T159" s="327"/>
    </row>
    <row r="160" spans="2:20" ht="50.15" customHeight="1">
      <c r="B160" s="281">
        <v>154</v>
      </c>
      <c r="C160" s="281">
        <v>24</v>
      </c>
      <c r="D160" s="290"/>
      <c r="E160" s="296"/>
      <c r="F160" s="289"/>
      <c r="G160" s="296"/>
      <c r="H160" s="305"/>
      <c r="I160" s="296"/>
      <c r="J160" s="310"/>
      <c r="K160" s="296"/>
      <c r="L160" s="305"/>
      <c r="M160" s="296"/>
      <c r="N160" s="296"/>
      <c r="O160" s="296"/>
      <c r="P160" s="327" t="s">
        <v>223</v>
      </c>
      <c r="Q160" s="334"/>
      <c r="R160" s="327"/>
      <c r="S160" s="327"/>
      <c r="T160" s="327"/>
    </row>
    <row r="161" spans="2:20" ht="50.15" customHeight="1">
      <c r="B161" s="281">
        <v>155</v>
      </c>
      <c r="C161" s="281">
        <v>24</v>
      </c>
      <c r="D161" s="290"/>
      <c r="E161" s="296"/>
      <c r="F161" s="289"/>
      <c r="G161" s="296"/>
      <c r="H161" s="305"/>
      <c r="I161" s="296"/>
      <c r="J161" s="310"/>
      <c r="K161" s="296"/>
      <c r="L161" s="305"/>
      <c r="M161" s="296"/>
      <c r="N161" s="296"/>
      <c r="O161" s="296"/>
      <c r="P161" s="327" t="s">
        <v>1098</v>
      </c>
      <c r="Q161" s="334"/>
      <c r="R161" s="327"/>
      <c r="S161" s="327"/>
      <c r="T161" s="327"/>
    </row>
    <row r="162" spans="2:20" ht="50.15" customHeight="1">
      <c r="B162" s="281">
        <v>156</v>
      </c>
      <c r="C162" s="281">
        <v>25</v>
      </c>
      <c r="D162" s="290"/>
      <c r="E162" s="296"/>
      <c r="F162" s="289"/>
      <c r="G162" s="296"/>
      <c r="H162" s="305"/>
      <c r="I162" s="296"/>
      <c r="J162" s="310"/>
      <c r="K162" s="296"/>
      <c r="L162" s="305"/>
      <c r="M162" s="296"/>
      <c r="N162" s="296" t="s">
        <v>599</v>
      </c>
      <c r="O162" s="296" t="s">
        <v>1030</v>
      </c>
      <c r="P162" s="327" t="s">
        <v>511</v>
      </c>
      <c r="Q162" s="334"/>
      <c r="R162" s="327"/>
      <c r="S162" s="327"/>
      <c r="T162" s="327"/>
    </row>
    <row r="163" spans="2:20" ht="50.15" customHeight="1">
      <c r="B163" s="281">
        <v>157</v>
      </c>
      <c r="C163" s="281">
        <v>25</v>
      </c>
      <c r="D163" s="290"/>
      <c r="E163" s="296"/>
      <c r="F163" s="289"/>
      <c r="G163" s="296"/>
      <c r="H163" s="305"/>
      <c r="I163" s="296"/>
      <c r="J163" s="310"/>
      <c r="K163" s="296"/>
      <c r="L163" s="305"/>
      <c r="M163" s="296"/>
      <c r="N163" s="296"/>
      <c r="O163" s="296"/>
      <c r="P163" s="327" t="s">
        <v>543</v>
      </c>
      <c r="Q163" s="334"/>
      <c r="R163" s="327"/>
      <c r="S163" s="327"/>
      <c r="T163" s="327"/>
    </row>
    <row r="164" spans="2:20" ht="50.15" customHeight="1">
      <c r="B164" s="281">
        <v>158</v>
      </c>
      <c r="C164" s="281">
        <v>25</v>
      </c>
      <c r="D164" s="290"/>
      <c r="E164" s="296"/>
      <c r="F164" s="289"/>
      <c r="G164" s="296"/>
      <c r="H164" s="305"/>
      <c r="I164" s="296"/>
      <c r="J164" s="310"/>
      <c r="K164" s="296"/>
      <c r="L164" s="305"/>
      <c r="M164" s="296"/>
      <c r="N164" s="296"/>
      <c r="O164" s="296"/>
      <c r="P164" s="327" t="s">
        <v>1021</v>
      </c>
      <c r="Q164" s="334"/>
      <c r="R164" s="327"/>
      <c r="S164" s="327"/>
      <c r="T164" s="327"/>
    </row>
    <row r="165" spans="2:20" ht="50.15" customHeight="1">
      <c r="B165" s="281">
        <v>159</v>
      </c>
      <c r="C165" s="281">
        <v>25</v>
      </c>
      <c r="D165" s="290"/>
      <c r="E165" s="296"/>
      <c r="F165" s="289"/>
      <c r="G165" s="296"/>
      <c r="H165" s="305"/>
      <c r="I165" s="296"/>
      <c r="J165" s="310"/>
      <c r="K165" s="296"/>
      <c r="L165" s="305"/>
      <c r="M165" s="296"/>
      <c r="N165" s="296"/>
      <c r="O165" s="296"/>
      <c r="P165" s="327" t="s">
        <v>1204</v>
      </c>
      <c r="Q165" s="334"/>
      <c r="R165" s="327"/>
      <c r="S165" s="327"/>
      <c r="T165" s="327"/>
    </row>
    <row r="166" spans="2:20" ht="50.15" customHeight="1">
      <c r="B166" s="281">
        <v>160</v>
      </c>
      <c r="C166" s="281">
        <v>25</v>
      </c>
      <c r="D166" s="290"/>
      <c r="E166" s="296"/>
      <c r="F166" s="289"/>
      <c r="G166" s="296"/>
      <c r="H166" s="305"/>
      <c r="I166" s="296"/>
      <c r="J166" s="310"/>
      <c r="K166" s="296"/>
      <c r="L166" s="305"/>
      <c r="M166" s="296"/>
      <c r="N166" s="296"/>
      <c r="O166" s="296"/>
      <c r="P166" s="327" t="s">
        <v>75</v>
      </c>
      <c r="Q166" s="334"/>
      <c r="R166" s="327"/>
      <c r="S166" s="327"/>
      <c r="T166" s="327"/>
    </row>
    <row r="167" spans="2:20" ht="50.15" customHeight="1">
      <c r="B167" s="281">
        <v>161</v>
      </c>
      <c r="C167" s="281">
        <v>25</v>
      </c>
      <c r="D167" s="290"/>
      <c r="E167" s="296"/>
      <c r="F167" s="289"/>
      <c r="G167" s="296"/>
      <c r="H167" s="305"/>
      <c r="I167" s="296"/>
      <c r="J167" s="310"/>
      <c r="K167" s="296"/>
      <c r="L167" s="305"/>
      <c r="M167" s="296"/>
      <c r="N167" s="296"/>
      <c r="O167" s="296"/>
      <c r="P167" s="327" t="s">
        <v>1286</v>
      </c>
      <c r="Q167" s="334"/>
      <c r="R167" s="327"/>
      <c r="S167" s="327"/>
      <c r="T167" s="327"/>
    </row>
    <row r="168" spans="2:20" ht="50.15" customHeight="1">
      <c r="B168" s="281">
        <v>162</v>
      </c>
      <c r="C168" s="281">
        <v>25</v>
      </c>
      <c r="D168" s="290"/>
      <c r="E168" s="296"/>
      <c r="F168" s="289"/>
      <c r="G168" s="296"/>
      <c r="H168" s="305"/>
      <c r="I168" s="296"/>
      <c r="J168" s="310"/>
      <c r="K168" s="296"/>
      <c r="L168" s="305"/>
      <c r="M168" s="296"/>
      <c r="N168" s="296"/>
      <c r="O168" s="296"/>
      <c r="P168" s="327" t="s">
        <v>897</v>
      </c>
      <c r="Q168" s="334"/>
      <c r="R168" s="327"/>
      <c r="S168" s="327"/>
      <c r="T168" s="327"/>
    </row>
    <row r="169" spans="2:20" ht="50.15" customHeight="1">
      <c r="B169" s="281">
        <v>163</v>
      </c>
      <c r="C169" s="281">
        <v>25</v>
      </c>
      <c r="D169" s="290"/>
      <c r="E169" s="296"/>
      <c r="F169" s="289"/>
      <c r="G169" s="296"/>
      <c r="H169" s="305"/>
      <c r="I169" s="296"/>
      <c r="J169" s="310"/>
      <c r="K169" s="296"/>
      <c r="L169" s="305"/>
      <c r="M169" s="296"/>
      <c r="N169" s="296"/>
      <c r="O169" s="296"/>
      <c r="P169" s="327" t="s">
        <v>830</v>
      </c>
      <c r="Q169" s="334"/>
      <c r="R169" s="327"/>
      <c r="S169" s="327"/>
      <c r="T169" s="327"/>
    </row>
    <row r="170" spans="2:20" ht="50.15" customHeight="1">
      <c r="B170" s="281">
        <v>164</v>
      </c>
      <c r="C170" s="281">
        <v>25</v>
      </c>
      <c r="D170" s="290"/>
      <c r="E170" s="296"/>
      <c r="F170" s="289"/>
      <c r="G170" s="296"/>
      <c r="H170" s="305"/>
      <c r="I170" s="296"/>
      <c r="J170" s="310"/>
      <c r="K170" s="296"/>
      <c r="L170" s="305"/>
      <c r="M170" s="296"/>
      <c r="N170" s="296"/>
      <c r="O170" s="296"/>
      <c r="P170" s="327" t="s">
        <v>809</v>
      </c>
      <c r="Q170" s="334"/>
      <c r="R170" s="327"/>
      <c r="S170" s="327"/>
      <c r="T170" s="327"/>
    </row>
    <row r="171" spans="2:20" ht="50.15" customHeight="1">
      <c r="B171" s="281">
        <v>165</v>
      </c>
      <c r="C171" s="281">
        <v>25</v>
      </c>
      <c r="D171" s="290"/>
      <c r="E171" s="296"/>
      <c r="F171" s="289"/>
      <c r="G171" s="296"/>
      <c r="H171" s="305"/>
      <c r="I171" s="296"/>
      <c r="J171" s="310"/>
      <c r="K171" s="296"/>
      <c r="L171" s="305"/>
      <c r="M171" s="296"/>
      <c r="N171" s="296"/>
      <c r="O171" s="296"/>
      <c r="P171" s="327" t="s">
        <v>1081</v>
      </c>
      <c r="Q171" s="334"/>
      <c r="R171" s="327"/>
      <c r="S171" s="327"/>
      <c r="T171" s="327"/>
    </row>
    <row r="172" spans="2:20" ht="50.15" customHeight="1">
      <c r="B172" s="281">
        <v>166</v>
      </c>
      <c r="C172" s="281">
        <v>25</v>
      </c>
      <c r="D172" s="290"/>
      <c r="E172" s="296"/>
      <c r="F172" s="289"/>
      <c r="G172" s="296"/>
      <c r="H172" s="305"/>
      <c r="I172" s="296"/>
      <c r="J172" s="310"/>
      <c r="K172" s="296"/>
      <c r="L172" s="305"/>
      <c r="M172" s="296"/>
      <c r="N172" s="296"/>
      <c r="O172" s="296"/>
      <c r="P172" s="327" t="s">
        <v>1156</v>
      </c>
      <c r="Q172" s="334"/>
      <c r="R172" s="327"/>
      <c r="S172" s="327"/>
      <c r="T172" s="327"/>
    </row>
    <row r="173" spans="2:20" ht="50.15" customHeight="1">
      <c r="B173" s="281">
        <v>167</v>
      </c>
      <c r="C173" s="281">
        <v>25</v>
      </c>
      <c r="D173" s="290"/>
      <c r="E173" s="296"/>
      <c r="F173" s="289"/>
      <c r="G173" s="296"/>
      <c r="H173" s="305"/>
      <c r="I173" s="296"/>
      <c r="J173" s="310"/>
      <c r="K173" s="296"/>
      <c r="L173" s="305"/>
      <c r="M173" s="296"/>
      <c r="N173" s="296"/>
      <c r="O173" s="296" t="s">
        <v>527</v>
      </c>
      <c r="P173" s="327" t="s">
        <v>1187</v>
      </c>
      <c r="Q173" s="334"/>
      <c r="R173" s="327"/>
      <c r="S173" s="327"/>
      <c r="T173" s="327"/>
    </row>
    <row r="174" spans="2:20" ht="50.15" customHeight="1">
      <c r="B174" s="281">
        <v>168</v>
      </c>
      <c r="C174" s="281">
        <v>25</v>
      </c>
      <c r="D174" s="290"/>
      <c r="E174" s="296"/>
      <c r="F174" s="289"/>
      <c r="G174" s="296"/>
      <c r="H174" s="305"/>
      <c r="I174" s="296"/>
      <c r="J174" s="310"/>
      <c r="K174" s="296"/>
      <c r="L174" s="305"/>
      <c r="M174" s="296"/>
      <c r="N174" s="296"/>
      <c r="O174" s="296"/>
      <c r="P174" s="327" t="s">
        <v>1294</v>
      </c>
      <c r="Q174" s="334"/>
      <c r="R174" s="327"/>
      <c r="S174" s="327"/>
      <c r="T174" s="327"/>
    </row>
    <row r="175" spans="2:20" ht="50.15" customHeight="1">
      <c r="B175" s="281">
        <v>169</v>
      </c>
      <c r="C175" s="281">
        <v>25</v>
      </c>
      <c r="D175" s="290"/>
      <c r="E175" s="296"/>
      <c r="F175" s="289"/>
      <c r="G175" s="296"/>
      <c r="H175" s="305"/>
      <c r="I175" s="296"/>
      <c r="J175" s="310"/>
      <c r="K175" s="296"/>
      <c r="L175" s="305"/>
      <c r="M175" s="296"/>
      <c r="N175" s="296"/>
      <c r="O175" s="296"/>
      <c r="P175" s="327" t="s">
        <v>1188</v>
      </c>
      <c r="Q175" s="334"/>
      <c r="R175" s="327"/>
      <c r="S175" s="327"/>
      <c r="T175" s="327"/>
    </row>
    <row r="176" spans="2:20" ht="50.15" customHeight="1">
      <c r="B176" s="281">
        <v>170</v>
      </c>
      <c r="C176" s="281">
        <v>25</v>
      </c>
      <c r="D176" s="290"/>
      <c r="E176" s="296"/>
      <c r="F176" s="289"/>
      <c r="G176" s="296"/>
      <c r="H176" s="305"/>
      <c r="I176" s="296"/>
      <c r="J176" s="310"/>
      <c r="K176" s="296"/>
      <c r="L176" s="305"/>
      <c r="M176" s="296"/>
      <c r="N176" s="296"/>
      <c r="O176" s="296"/>
      <c r="P176" s="327" t="s">
        <v>295</v>
      </c>
      <c r="Q176" s="334"/>
      <c r="R176" s="327"/>
      <c r="S176" s="327"/>
      <c r="T176" s="327"/>
    </row>
    <row r="177" spans="2:20" ht="50.15" customHeight="1">
      <c r="B177" s="281">
        <v>171</v>
      </c>
      <c r="C177" s="281">
        <v>25</v>
      </c>
      <c r="D177" s="290"/>
      <c r="E177" s="296"/>
      <c r="F177" s="289"/>
      <c r="G177" s="296"/>
      <c r="H177" s="305"/>
      <c r="I177" s="296"/>
      <c r="J177" s="310"/>
      <c r="K177" s="296"/>
      <c r="L177" s="305"/>
      <c r="M177" s="296"/>
      <c r="N177" s="296"/>
      <c r="O177" s="296"/>
      <c r="P177" s="327" t="s">
        <v>391</v>
      </c>
      <c r="Q177" s="334"/>
      <c r="R177" s="327"/>
      <c r="S177" s="327"/>
      <c r="T177" s="327"/>
    </row>
    <row r="178" spans="2:20" ht="50.15" customHeight="1">
      <c r="B178" s="281">
        <v>172</v>
      </c>
      <c r="C178" s="281">
        <v>25</v>
      </c>
      <c r="D178" s="290"/>
      <c r="E178" s="296"/>
      <c r="F178" s="289"/>
      <c r="G178" s="296"/>
      <c r="H178" s="305"/>
      <c r="I178" s="296"/>
      <c r="J178" s="310"/>
      <c r="K178" s="296"/>
      <c r="L178" s="305"/>
      <c r="M178" s="296"/>
      <c r="N178" s="296"/>
      <c r="O178" s="296"/>
      <c r="P178" s="327" t="s">
        <v>743</v>
      </c>
      <c r="Q178" s="334"/>
      <c r="R178" s="327"/>
      <c r="S178" s="327"/>
      <c r="T178" s="327"/>
    </row>
    <row r="179" spans="2:20" ht="50.15" customHeight="1">
      <c r="B179" s="281">
        <v>173</v>
      </c>
      <c r="C179" s="281">
        <v>25</v>
      </c>
      <c r="D179" s="290"/>
      <c r="E179" s="296"/>
      <c r="F179" s="289"/>
      <c r="G179" s="296"/>
      <c r="H179" s="305"/>
      <c r="I179" s="296"/>
      <c r="J179" s="310"/>
      <c r="K179" s="296"/>
      <c r="L179" s="305"/>
      <c r="M179" s="296"/>
      <c r="N179" s="296"/>
      <c r="O179" s="296"/>
      <c r="P179" s="327" t="s">
        <v>199</v>
      </c>
      <c r="Q179" s="334"/>
      <c r="R179" s="327"/>
      <c r="S179" s="327"/>
      <c r="T179" s="327"/>
    </row>
    <row r="180" spans="2:20" ht="50.15" customHeight="1">
      <c r="B180" s="281">
        <v>174</v>
      </c>
      <c r="C180" s="281">
        <v>25</v>
      </c>
      <c r="D180" s="290"/>
      <c r="E180" s="296"/>
      <c r="F180" s="289"/>
      <c r="G180" s="296"/>
      <c r="H180" s="305"/>
      <c r="I180" s="296"/>
      <c r="J180" s="310"/>
      <c r="K180" s="296"/>
      <c r="L180" s="305"/>
      <c r="M180" s="296"/>
      <c r="N180" s="296"/>
      <c r="O180" s="296"/>
      <c r="P180" s="327" t="s">
        <v>1295</v>
      </c>
      <c r="Q180" s="334"/>
      <c r="R180" s="327"/>
      <c r="S180" s="327"/>
      <c r="T180" s="327"/>
    </row>
    <row r="181" spans="2:20" ht="50.15" customHeight="1">
      <c r="B181" s="281">
        <v>175</v>
      </c>
      <c r="C181" s="281">
        <v>25</v>
      </c>
      <c r="D181" s="290"/>
      <c r="E181" s="296"/>
      <c r="F181" s="289"/>
      <c r="G181" s="296"/>
      <c r="H181" s="305"/>
      <c r="I181" s="296"/>
      <c r="J181" s="310"/>
      <c r="K181" s="296"/>
      <c r="L181" s="305"/>
      <c r="M181" s="296"/>
      <c r="N181" s="296"/>
      <c r="O181" s="296"/>
      <c r="P181" s="327" t="s">
        <v>1296</v>
      </c>
      <c r="Q181" s="334"/>
      <c r="R181" s="327"/>
      <c r="S181" s="327"/>
      <c r="T181" s="327"/>
    </row>
    <row r="182" spans="2:20" ht="50.15" customHeight="1">
      <c r="B182" s="281">
        <v>176</v>
      </c>
      <c r="C182" s="281">
        <v>25</v>
      </c>
      <c r="D182" s="290"/>
      <c r="E182" s="296"/>
      <c r="F182" s="289"/>
      <c r="G182" s="296"/>
      <c r="H182" s="305"/>
      <c r="I182" s="296"/>
      <c r="J182" s="310"/>
      <c r="K182" s="296"/>
      <c r="L182" s="305"/>
      <c r="M182" s="296"/>
      <c r="N182" s="296"/>
      <c r="O182" s="296"/>
      <c r="P182" s="327" t="s">
        <v>885</v>
      </c>
      <c r="Q182" s="334"/>
      <c r="R182" s="327"/>
      <c r="S182" s="327"/>
      <c r="T182" s="327"/>
    </row>
    <row r="183" spans="2:20" ht="50.15" customHeight="1">
      <c r="B183" s="281">
        <v>177</v>
      </c>
      <c r="C183" s="281">
        <v>25</v>
      </c>
      <c r="D183" s="290"/>
      <c r="E183" s="296"/>
      <c r="F183" s="289"/>
      <c r="G183" s="296"/>
      <c r="H183" s="305"/>
      <c r="I183" s="296"/>
      <c r="J183" s="310"/>
      <c r="K183" s="296"/>
      <c r="L183" s="305"/>
      <c r="M183" s="296"/>
      <c r="N183" s="296"/>
      <c r="O183" s="296"/>
      <c r="P183" s="327" t="s">
        <v>1297</v>
      </c>
      <c r="Q183" s="334"/>
      <c r="R183" s="327"/>
      <c r="S183" s="327"/>
      <c r="T183" s="327"/>
    </row>
    <row r="184" spans="2:20" ht="50.15" customHeight="1">
      <c r="B184" s="281">
        <v>178</v>
      </c>
      <c r="C184" s="281">
        <v>25</v>
      </c>
      <c r="D184" s="290"/>
      <c r="E184" s="296"/>
      <c r="F184" s="289"/>
      <c r="G184" s="296"/>
      <c r="H184" s="305"/>
      <c r="I184" s="296"/>
      <c r="J184" s="310"/>
      <c r="K184" s="296"/>
      <c r="L184" s="305"/>
      <c r="M184" s="296"/>
      <c r="N184" s="296"/>
      <c r="O184" s="296" t="s">
        <v>1144</v>
      </c>
      <c r="P184" s="327" t="s">
        <v>12</v>
      </c>
      <c r="Q184" s="334"/>
      <c r="R184" s="327"/>
      <c r="S184" s="327"/>
      <c r="T184" s="327"/>
    </row>
    <row r="185" spans="2:20" ht="50.15" customHeight="1">
      <c r="B185" s="281">
        <v>179</v>
      </c>
      <c r="C185" s="281">
        <v>25</v>
      </c>
      <c r="D185" s="290"/>
      <c r="E185" s="296"/>
      <c r="F185" s="289"/>
      <c r="G185" s="296"/>
      <c r="H185" s="305"/>
      <c r="I185" s="296"/>
      <c r="J185" s="310"/>
      <c r="K185" s="296"/>
      <c r="L185" s="305"/>
      <c r="M185" s="296"/>
      <c r="N185" s="296"/>
      <c r="O185" s="296" t="s">
        <v>939</v>
      </c>
      <c r="P185" s="327" t="s">
        <v>1232</v>
      </c>
      <c r="Q185" s="334"/>
      <c r="R185" s="327"/>
      <c r="S185" s="327"/>
      <c r="T185" s="327"/>
    </row>
    <row r="186" spans="2:20" ht="50.15" customHeight="1">
      <c r="B186" s="281">
        <v>180</v>
      </c>
      <c r="C186" s="281">
        <v>25</v>
      </c>
      <c r="D186" s="290"/>
      <c r="E186" s="296"/>
      <c r="F186" s="289"/>
      <c r="G186" s="296"/>
      <c r="H186" s="305"/>
      <c r="I186" s="296"/>
      <c r="J186" s="310"/>
      <c r="K186" s="296"/>
      <c r="L186" s="305"/>
      <c r="M186" s="296"/>
      <c r="N186" s="296"/>
      <c r="O186" s="296"/>
      <c r="P186" s="327" t="s">
        <v>629</v>
      </c>
      <c r="Q186" s="334"/>
      <c r="R186" s="327"/>
      <c r="S186" s="327"/>
      <c r="T186" s="327"/>
    </row>
    <row r="187" spans="2:20" ht="50.15" customHeight="1">
      <c r="B187" s="281">
        <v>181</v>
      </c>
      <c r="C187" s="281">
        <v>25</v>
      </c>
      <c r="D187" s="290"/>
      <c r="E187" s="296"/>
      <c r="F187" s="289"/>
      <c r="G187" s="296"/>
      <c r="H187" s="305"/>
      <c r="I187" s="296"/>
      <c r="J187" s="310"/>
      <c r="K187" s="296"/>
      <c r="L187" s="305"/>
      <c r="M187" s="296"/>
      <c r="N187" s="296"/>
      <c r="O187" s="296" t="s">
        <v>621</v>
      </c>
      <c r="P187" s="327" t="s">
        <v>983</v>
      </c>
      <c r="Q187" s="334"/>
      <c r="R187" s="327"/>
      <c r="S187" s="327"/>
      <c r="T187" s="327"/>
    </row>
    <row r="188" spans="2:20" ht="50.15" customHeight="1">
      <c r="B188" s="281">
        <v>182</v>
      </c>
      <c r="C188" s="281">
        <v>25</v>
      </c>
      <c r="D188" s="290"/>
      <c r="E188" s="296"/>
      <c r="F188" s="289"/>
      <c r="G188" s="296"/>
      <c r="H188" s="305"/>
      <c r="I188" s="296"/>
      <c r="J188" s="310"/>
      <c r="K188" s="296"/>
      <c r="L188" s="305"/>
      <c r="M188" s="296"/>
      <c r="N188" s="296"/>
      <c r="O188" s="296"/>
      <c r="P188" s="327" t="s">
        <v>618</v>
      </c>
      <c r="Q188" s="334"/>
      <c r="R188" s="327"/>
      <c r="S188" s="327"/>
      <c r="T188" s="327"/>
    </row>
    <row r="189" spans="2:20" ht="50.15" customHeight="1">
      <c r="B189" s="281">
        <v>183</v>
      </c>
      <c r="C189" s="281">
        <v>25</v>
      </c>
      <c r="D189" s="290"/>
      <c r="E189" s="296"/>
      <c r="F189" s="289"/>
      <c r="G189" s="296"/>
      <c r="H189" s="305"/>
      <c r="I189" s="296"/>
      <c r="J189" s="310"/>
      <c r="K189" s="296"/>
      <c r="L189" s="305"/>
      <c r="M189" s="296"/>
      <c r="N189" s="296"/>
      <c r="O189" s="296"/>
      <c r="P189" s="327" t="s">
        <v>126</v>
      </c>
      <c r="Q189" s="334"/>
      <c r="R189" s="327"/>
      <c r="S189" s="327"/>
      <c r="T189" s="327"/>
    </row>
    <row r="190" spans="2:20" ht="50.15" customHeight="1">
      <c r="B190" s="281">
        <v>184</v>
      </c>
      <c r="C190" s="281">
        <v>25</v>
      </c>
      <c r="D190" s="290"/>
      <c r="E190" s="296"/>
      <c r="F190" s="289"/>
      <c r="G190" s="296"/>
      <c r="H190" s="305"/>
      <c r="I190" s="296"/>
      <c r="J190" s="310"/>
      <c r="K190" s="296"/>
      <c r="L190" s="305"/>
      <c r="M190" s="296"/>
      <c r="N190" s="296"/>
      <c r="O190" s="296" t="s">
        <v>415</v>
      </c>
      <c r="P190" s="327" t="s">
        <v>360</v>
      </c>
      <c r="Q190" s="334"/>
      <c r="R190" s="327"/>
      <c r="S190" s="327"/>
      <c r="T190" s="327"/>
    </row>
    <row r="191" spans="2:20" ht="50.15" customHeight="1">
      <c r="B191" s="281">
        <v>185</v>
      </c>
      <c r="C191" s="281">
        <v>25</v>
      </c>
      <c r="D191" s="290"/>
      <c r="E191" s="296"/>
      <c r="F191" s="289"/>
      <c r="G191" s="296"/>
      <c r="H191" s="305"/>
      <c r="I191" s="296"/>
      <c r="J191" s="310"/>
      <c r="K191" s="296"/>
      <c r="L191" s="305"/>
      <c r="M191" s="296"/>
      <c r="N191" s="296"/>
      <c r="O191" s="296"/>
      <c r="P191" s="327" t="s">
        <v>672</v>
      </c>
      <c r="Q191" s="334"/>
      <c r="R191" s="327"/>
      <c r="S191" s="327"/>
      <c r="T191" s="327"/>
    </row>
    <row r="192" spans="2:20" ht="50.15" customHeight="1">
      <c r="B192" s="281">
        <v>186</v>
      </c>
      <c r="C192" s="281">
        <v>25</v>
      </c>
      <c r="D192" s="290"/>
      <c r="E192" s="296"/>
      <c r="F192" s="289"/>
      <c r="G192" s="296"/>
      <c r="H192" s="305"/>
      <c r="I192" s="296"/>
      <c r="J192" s="310"/>
      <c r="K192" s="296"/>
      <c r="L192" s="305"/>
      <c r="M192" s="296"/>
      <c r="N192" s="296"/>
      <c r="O192" s="296"/>
      <c r="P192" s="327" t="s">
        <v>1306</v>
      </c>
      <c r="Q192" s="334"/>
      <c r="R192" s="327"/>
      <c r="S192" s="327"/>
      <c r="T192" s="327"/>
    </row>
    <row r="193" spans="2:20" ht="50.15" customHeight="1">
      <c r="B193" s="281">
        <v>187</v>
      </c>
      <c r="C193" s="281">
        <v>25</v>
      </c>
      <c r="D193" s="290"/>
      <c r="E193" s="296"/>
      <c r="F193" s="289"/>
      <c r="G193" s="296"/>
      <c r="H193" s="305"/>
      <c r="I193" s="296"/>
      <c r="J193" s="310"/>
      <c r="K193" s="296"/>
      <c r="L193" s="305"/>
      <c r="M193" s="296"/>
      <c r="N193" s="296"/>
      <c r="O193" s="296" t="s">
        <v>1307</v>
      </c>
      <c r="P193" s="327" t="s">
        <v>677</v>
      </c>
      <c r="Q193" s="334"/>
      <c r="R193" s="327"/>
      <c r="S193" s="327"/>
      <c r="T193" s="327"/>
    </row>
    <row r="194" spans="2:20" ht="50.15" customHeight="1">
      <c r="B194" s="281">
        <v>188</v>
      </c>
      <c r="C194" s="281">
        <v>25</v>
      </c>
      <c r="D194" s="290"/>
      <c r="E194" s="296"/>
      <c r="F194" s="289"/>
      <c r="G194" s="296"/>
      <c r="H194" s="305"/>
      <c r="I194" s="296"/>
      <c r="J194" s="310"/>
      <c r="K194" s="296"/>
      <c r="L194" s="305"/>
      <c r="M194" s="296"/>
      <c r="N194" s="296"/>
      <c r="O194" s="296"/>
      <c r="P194" s="327" t="s">
        <v>645</v>
      </c>
      <c r="Q194" s="334"/>
      <c r="R194" s="327"/>
      <c r="S194" s="327"/>
      <c r="T194" s="327"/>
    </row>
    <row r="195" spans="2:20" ht="50.15" customHeight="1">
      <c r="B195" s="281">
        <v>189</v>
      </c>
      <c r="C195" s="281">
        <v>25</v>
      </c>
      <c r="D195" s="290"/>
      <c r="E195" s="296"/>
      <c r="F195" s="289"/>
      <c r="G195" s="296"/>
      <c r="H195" s="305"/>
      <c r="I195" s="296"/>
      <c r="J195" s="310"/>
      <c r="K195" s="296"/>
      <c r="L195" s="305"/>
      <c r="M195" s="296"/>
      <c r="N195" s="296"/>
      <c r="O195" s="296"/>
      <c r="P195" s="327" t="s">
        <v>235</v>
      </c>
      <c r="Q195" s="334"/>
      <c r="R195" s="327"/>
      <c r="S195" s="327"/>
      <c r="T195" s="327"/>
    </row>
    <row r="196" spans="2:20" ht="50.15" customHeight="1">
      <c r="B196" s="281">
        <v>190</v>
      </c>
      <c r="C196" s="281">
        <v>26</v>
      </c>
      <c r="D196" s="290"/>
      <c r="E196" s="296"/>
      <c r="F196" s="289"/>
      <c r="G196" s="296"/>
      <c r="H196" s="305"/>
      <c r="I196" s="296"/>
      <c r="J196" s="310"/>
      <c r="K196" s="296"/>
      <c r="L196" s="305"/>
      <c r="M196" s="296"/>
      <c r="N196" s="296"/>
      <c r="O196" s="296" t="s">
        <v>812</v>
      </c>
      <c r="P196" s="327" t="s">
        <v>1314</v>
      </c>
      <c r="Q196" s="334"/>
      <c r="R196" s="327"/>
      <c r="S196" s="327"/>
      <c r="T196" s="327"/>
    </row>
    <row r="197" spans="2:20" ht="50.15" customHeight="1">
      <c r="B197" s="281">
        <v>191</v>
      </c>
      <c r="C197" s="281">
        <v>26</v>
      </c>
      <c r="D197" s="290"/>
      <c r="E197" s="296"/>
      <c r="F197" s="289"/>
      <c r="G197" s="296"/>
      <c r="H197" s="305"/>
      <c r="I197" s="296"/>
      <c r="J197" s="310"/>
      <c r="K197" s="296"/>
      <c r="L197" s="305"/>
      <c r="M197" s="296"/>
      <c r="N197" s="296"/>
      <c r="O197" s="296" t="s">
        <v>62</v>
      </c>
      <c r="P197" s="327" t="s">
        <v>14</v>
      </c>
      <c r="Q197" s="334"/>
      <c r="R197" s="327"/>
      <c r="S197" s="327"/>
      <c r="T197" s="327"/>
    </row>
    <row r="198" spans="2:20" ht="50.15" customHeight="1">
      <c r="B198" s="281">
        <v>192</v>
      </c>
      <c r="C198" s="281">
        <v>26</v>
      </c>
      <c r="D198" s="290"/>
      <c r="E198" s="296"/>
      <c r="F198" s="289"/>
      <c r="G198" s="296"/>
      <c r="H198" s="305"/>
      <c r="I198" s="296"/>
      <c r="J198" s="310"/>
      <c r="K198" s="296"/>
      <c r="L198" s="305"/>
      <c r="M198" s="296"/>
      <c r="N198" s="296"/>
      <c r="O198" s="296" t="s">
        <v>156</v>
      </c>
      <c r="P198" s="327" t="s">
        <v>673</v>
      </c>
      <c r="Q198" s="334"/>
      <c r="R198" s="327"/>
      <c r="S198" s="327"/>
      <c r="T198" s="327"/>
    </row>
    <row r="199" spans="2:20" ht="50.15" customHeight="1">
      <c r="B199" s="281">
        <v>193</v>
      </c>
      <c r="C199" s="281">
        <v>26</v>
      </c>
      <c r="D199" s="290"/>
      <c r="E199" s="296"/>
      <c r="F199" s="289"/>
      <c r="G199" s="296"/>
      <c r="H199" s="305"/>
      <c r="I199" s="296"/>
      <c r="J199" s="310"/>
      <c r="K199" s="296"/>
      <c r="L199" s="305"/>
      <c r="M199" s="296"/>
      <c r="N199" s="296"/>
      <c r="O199" s="296" t="s">
        <v>238</v>
      </c>
      <c r="P199" s="327" t="s">
        <v>884</v>
      </c>
      <c r="Q199" s="334"/>
      <c r="R199" s="327"/>
      <c r="S199" s="327"/>
      <c r="T199" s="327"/>
    </row>
    <row r="200" spans="2:20" ht="50.15" customHeight="1">
      <c r="B200" s="281">
        <v>194</v>
      </c>
      <c r="C200" s="281">
        <v>26</v>
      </c>
      <c r="D200" s="290"/>
      <c r="E200" s="296"/>
      <c r="F200" s="289"/>
      <c r="G200" s="296"/>
      <c r="H200" s="305"/>
      <c r="I200" s="296"/>
      <c r="J200" s="310"/>
      <c r="K200" s="296"/>
      <c r="L200" s="305"/>
      <c r="M200" s="296"/>
      <c r="N200" s="296"/>
      <c r="O200" s="296"/>
      <c r="P200" s="327" t="s">
        <v>1127</v>
      </c>
      <c r="Q200" s="334"/>
      <c r="R200" s="327"/>
      <c r="S200" s="327"/>
      <c r="T200" s="327"/>
    </row>
    <row r="201" spans="2:20" ht="50.15" customHeight="1">
      <c r="B201" s="281">
        <v>195</v>
      </c>
      <c r="C201" s="281">
        <v>26</v>
      </c>
      <c r="D201" s="290"/>
      <c r="E201" s="296"/>
      <c r="F201" s="289"/>
      <c r="G201" s="296"/>
      <c r="H201" s="305"/>
      <c r="I201" s="296"/>
      <c r="J201" s="310"/>
      <c r="K201" s="296"/>
      <c r="L201" s="305"/>
      <c r="M201" s="296"/>
      <c r="N201" s="296"/>
      <c r="O201" s="296" t="s">
        <v>143</v>
      </c>
      <c r="P201" s="327" t="s">
        <v>1164</v>
      </c>
      <c r="Q201" s="334"/>
      <c r="R201" s="327"/>
      <c r="S201" s="327"/>
      <c r="T201" s="327"/>
    </row>
    <row r="202" spans="2:20" ht="50.15" customHeight="1">
      <c r="B202" s="281">
        <v>196</v>
      </c>
      <c r="C202" s="281">
        <v>26</v>
      </c>
      <c r="D202" s="290"/>
      <c r="E202" s="296"/>
      <c r="F202" s="289"/>
      <c r="G202" s="296"/>
      <c r="H202" s="305"/>
      <c r="I202" s="296"/>
      <c r="J202" s="310"/>
      <c r="K202" s="296"/>
      <c r="L202" s="305"/>
      <c r="M202" s="296"/>
      <c r="N202" s="296"/>
      <c r="O202" s="296"/>
      <c r="P202" s="327" t="s">
        <v>949</v>
      </c>
      <c r="Q202" s="334"/>
      <c r="R202" s="327"/>
      <c r="S202" s="327"/>
      <c r="T202" s="327"/>
    </row>
    <row r="203" spans="2:20" ht="50.15" customHeight="1">
      <c r="B203" s="281">
        <v>197</v>
      </c>
      <c r="C203" s="281">
        <v>26</v>
      </c>
      <c r="D203" s="290"/>
      <c r="E203" s="296"/>
      <c r="F203" s="289"/>
      <c r="G203" s="296"/>
      <c r="H203" s="305"/>
      <c r="I203" s="296"/>
      <c r="J203" s="310"/>
      <c r="K203" s="296"/>
      <c r="L203" s="305"/>
      <c r="M203" s="296"/>
      <c r="N203" s="296"/>
      <c r="O203" s="296"/>
      <c r="P203" s="327" t="s">
        <v>1233</v>
      </c>
      <c r="Q203" s="334"/>
      <c r="R203" s="327"/>
      <c r="S203" s="327"/>
      <c r="T203" s="327"/>
    </row>
    <row r="204" spans="2:20" ht="50.15" customHeight="1">
      <c r="B204" s="281">
        <v>198</v>
      </c>
      <c r="C204" s="281">
        <v>26</v>
      </c>
      <c r="D204" s="290"/>
      <c r="E204" s="296"/>
      <c r="F204" s="289"/>
      <c r="G204" s="296"/>
      <c r="H204" s="305"/>
      <c r="I204" s="296"/>
      <c r="J204" s="310"/>
      <c r="K204" s="296"/>
      <c r="L204" s="305"/>
      <c r="M204" s="296"/>
      <c r="N204" s="296"/>
      <c r="O204" s="296"/>
      <c r="P204" s="327" t="s">
        <v>838</v>
      </c>
      <c r="Q204" s="334"/>
      <c r="R204" s="327"/>
      <c r="S204" s="327"/>
      <c r="T204" s="327"/>
    </row>
    <row r="205" spans="2:20" ht="50.15" customHeight="1">
      <c r="B205" s="281">
        <v>199</v>
      </c>
      <c r="C205" s="281">
        <v>26</v>
      </c>
      <c r="D205" s="290"/>
      <c r="E205" s="296"/>
      <c r="F205" s="289"/>
      <c r="G205" s="296"/>
      <c r="H205" s="305"/>
      <c r="I205" s="296"/>
      <c r="J205" s="310"/>
      <c r="K205" s="296"/>
      <c r="L205" s="305"/>
      <c r="M205" s="296"/>
      <c r="N205" s="296"/>
      <c r="O205" s="296" t="s">
        <v>901</v>
      </c>
      <c r="P205" s="327" t="s">
        <v>569</v>
      </c>
      <c r="Q205" s="334"/>
      <c r="R205" s="327"/>
      <c r="S205" s="327"/>
      <c r="T205" s="327"/>
    </row>
    <row r="206" spans="2:20" ht="50.15" customHeight="1">
      <c r="B206" s="281">
        <v>200</v>
      </c>
      <c r="C206" s="281">
        <v>26</v>
      </c>
      <c r="D206" s="290"/>
      <c r="E206" s="296"/>
      <c r="F206" s="289"/>
      <c r="G206" s="296"/>
      <c r="H206" s="305"/>
      <c r="I206" s="296"/>
      <c r="J206" s="310"/>
      <c r="K206" s="296"/>
      <c r="L206" s="305"/>
      <c r="M206" s="296"/>
      <c r="N206" s="296"/>
      <c r="O206" s="296" t="s">
        <v>1317</v>
      </c>
      <c r="P206" s="327" t="s">
        <v>797</v>
      </c>
      <c r="Q206" s="334"/>
      <c r="R206" s="327"/>
      <c r="S206" s="327"/>
      <c r="T206" s="327"/>
    </row>
    <row r="207" spans="2:20" ht="50.15" customHeight="1">
      <c r="B207" s="281">
        <v>201</v>
      </c>
      <c r="C207" s="281">
        <v>26</v>
      </c>
      <c r="D207" s="290"/>
      <c r="E207" s="296"/>
      <c r="F207" s="289"/>
      <c r="G207" s="296"/>
      <c r="H207" s="305"/>
      <c r="I207" s="296"/>
      <c r="J207" s="310"/>
      <c r="K207" s="296"/>
      <c r="L207" s="305"/>
      <c r="M207" s="296"/>
      <c r="N207" s="296"/>
      <c r="O207" s="296"/>
      <c r="P207" s="327" t="s">
        <v>634</v>
      </c>
      <c r="Q207" s="334"/>
      <c r="R207" s="327"/>
      <c r="S207" s="327"/>
      <c r="T207" s="327"/>
    </row>
    <row r="208" spans="2:20" ht="50.15" customHeight="1">
      <c r="B208" s="281">
        <v>202</v>
      </c>
      <c r="C208" s="281">
        <v>26</v>
      </c>
      <c r="D208" s="290"/>
      <c r="E208" s="296"/>
      <c r="F208" s="289"/>
      <c r="G208" s="296"/>
      <c r="H208" s="305"/>
      <c r="I208" s="296"/>
      <c r="J208" s="310"/>
      <c r="K208" s="296"/>
      <c r="L208" s="305"/>
      <c r="M208" s="296"/>
      <c r="N208" s="296"/>
      <c r="O208" s="296"/>
      <c r="P208" s="327" t="s">
        <v>423</v>
      </c>
      <c r="Q208" s="334"/>
      <c r="R208" s="327"/>
      <c r="S208" s="327"/>
      <c r="T208" s="327"/>
    </row>
    <row r="209" spans="2:20" ht="50.15" customHeight="1">
      <c r="B209" s="281">
        <v>203</v>
      </c>
      <c r="C209" s="281">
        <v>26</v>
      </c>
      <c r="D209" s="290"/>
      <c r="E209" s="296"/>
      <c r="F209" s="289"/>
      <c r="G209" s="296"/>
      <c r="H209" s="305"/>
      <c r="I209" s="296"/>
      <c r="J209" s="310"/>
      <c r="K209" s="296"/>
      <c r="L209" s="305"/>
      <c r="M209" s="296"/>
      <c r="N209" s="296"/>
      <c r="O209" s="296" t="s">
        <v>866</v>
      </c>
      <c r="P209" s="327" t="s">
        <v>271</v>
      </c>
      <c r="Q209" s="334"/>
      <c r="R209" s="327"/>
      <c r="S209" s="327"/>
      <c r="T209" s="327"/>
    </row>
    <row r="210" spans="2:20" ht="50.15" customHeight="1">
      <c r="B210" s="281">
        <v>204</v>
      </c>
      <c r="C210" s="281">
        <v>26</v>
      </c>
      <c r="D210" s="290"/>
      <c r="E210" s="296"/>
      <c r="F210" s="289"/>
      <c r="G210" s="296"/>
      <c r="H210" s="305"/>
      <c r="I210" s="296"/>
      <c r="J210" s="310"/>
      <c r="K210" s="296"/>
      <c r="L210" s="305"/>
      <c r="M210" s="296"/>
      <c r="N210" s="296"/>
      <c r="O210" s="296"/>
      <c r="P210" s="327" t="s">
        <v>1217</v>
      </c>
      <c r="Q210" s="334"/>
      <c r="R210" s="327"/>
      <c r="S210" s="327"/>
      <c r="T210" s="327"/>
    </row>
    <row r="211" spans="2:20" ht="50.15" customHeight="1">
      <c r="B211" s="281">
        <v>205</v>
      </c>
      <c r="C211" s="281">
        <v>26</v>
      </c>
      <c r="D211" s="290"/>
      <c r="E211" s="296"/>
      <c r="F211" s="289"/>
      <c r="G211" s="296"/>
      <c r="H211" s="305"/>
      <c r="I211" s="296"/>
      <c r="J211" s="310"/>
      <c r="K211" s="296"/>
      <c r="L211" s="305"/>
      <c r="M211" s="296"/>
      <c r="N211" s="296"/>
      <c r="O211" s="296" t="s">
        <v>3</v>
      </c>
      <c r="P211" s="327" t="s">
        <v>1139</v>
      </c>
      <c r="Q211" s="334"/>
      <c r="R211" s="327"/>
      <c r="S211" s="327"/>
      <c r="T211" s="327"/>
    </row>
    <row r="212" spans="2:20" ht="50.15" customHeight="1">
      <c r="B212" s="281">
        <v>206</v>
      </c>
      <c r="C212" s="281">
        <v>26</v>
      </c>
      <c r="D212" s="290"/>
      <c r="E212" s="296"/>
      <c r="F212" s="289"/>
      <c r="G212" s="296"/>
      <c r="H212" s="305"/>
      <c r="I212" s="296"/>
      <c r="J212" s="310"/>
      <c r="K212" s="296"/>
      <c r="L212" s="305"/>
      <c r="M212" s="296"/>
      <c r="N212" s="296"/>
      <c r="O212" s="296" t="s">
        <v>90</v>
      </c>
      <c r="P212" s="327" t="s">
        <v>807</v>
      </c>
      <c r="Q212" s="334"/>
      <c r="R212" s="327"/>
      <c r="S212" s="327"/>
      <c r="T212" s="327"/>
    </row>
    <row r="213" spans="2:20" ht="50.15" customHeight="1">
      <c r="B213" s="281">
        <v>207</v>
      </c>
      <c r="C213" s="281">
        <v>26</v>
      </c>
      <c r="D213" s="290"/>
      <c r="E213" s="296"/>
      <c r="F213" s="289"/>
      <c r="G213" s="296"/>
      <c r="H213" s="305"/>
      <c r="I213" s="296"/>
      <c r="J213" s="310"/>
      <c r="K213" s="296"/>
      <c r="L213" s="305"/>
      <c r="M213" s="296"/>
      <c r="N213" s="296"/>
      <c r="O213" s="296" t="s">
        <v>1282</v>
      </c>
      <c r="P213" s="327" t="s">
        <v>1322</v>
      </c>
      <c r="Q213" s="334"/>
      <c r="R213" s="327"/>
      <c r="S213" s="327"/>
      <c r="T213" s="327"/>
    </row>
    <row r="214" spans="2:20" ht="50.15" customHeight="1">
      <c r="B214" s="281">
        <v>208</v>
      </c>
      <c r="C214" s="281">
        <v>26</v>
      </c>
      <c r="D214" s="290"/>
      <c r="E214" s="296"/>
      <c r="F214" s="289"/>
      <c r="G214" s="296"/>
      <c r="H214" s="305"/>
      <c r="I214" s="296"/>
      <c r="J214" s="310"/>
      <c r="K214" s="296"/>
      <c r="L214" s="305"/>
      <c r="M214" s="296"/>
      <c r="N214" s="296"/>
      <c r="O214" s="296"/>
      <c r="P214" s="327" t="s">
        <v>1320</v>
      </c>
      <c r="Q214" s="334"/>
      <c r="R214" s="327"/>
      <c r="S214" s="327"/>
      <c r="T214" s="327"/>
    </row>
    <row r="215" spans="2:20" ht="50.15" customHeight="1">
      <c r="B215" s="281">
        <v>209</v>
      </c>
      <c r="C215" s="281">
        <v>26</v>
      </c>
      <c r="D215" s="290"/>
      <c r="E215" s="296"/>
      <c r="F215" s="289"/>
      <c r="G215" s="296"/>
      <c r="H215" s="305"/>
      <c r="I215" s="296"/>
      <c r="J215" s="310"/>
      <c r="K215" s="296"/>
      <c r="L215" s="305"/>
      <c r="M215" s="296"/>
      <c r="N215" s="296"/>
      <c r="O215" s="296"/>
      <c r="P215" s="327" t="s">
        <v>251</v>
      </c>
      <c r="Q215" s="334"/>
      <c r="R215" s="327"/>
      <c r="S215" s="327"/>
      <c r="T215" s="327"/>
    </row>
    <row r="216" spans="2:20" ht="50.15" customHeight="1">
      <c r="B216" s="281">
        <v>210</v>
      </c>
      <c r="C216" s="281">
        <v>26</v>
      </c>
      <c r="D216" s="290"/>
      <c r="E216" s="296"/>
      <c r="F216" s="289"/>
      <c r="G216" s="296"/>
      <c r="H216" s="305"/>
      <c r="I216" s="296"/>
      <c r="J216" s="310"/>
      <c r="K216" s="296"/>
      <c r="L216" s="305"/>
      <c r="M216" s="296"/>
      <c r="N216" s="296"/>
      <c r="O216" s="296" t="s">
        <v>1325</v>
      </c>
      <c r="P216" s="327" t="s">
        <v>1328</v>
      </c>
      <c r="Q216" s="334"/>
      <c r="R216" s="327"/>
      <c r="S216" s="327"/>
      <c r="T216" s="327"/>
    </row>
    <row r="217" spans="2:20" ht="50.15" customHeight="1">
      <c r="B217" s="281">
        <v>211</v>
      </c>
      <c r="C217" s="281">
        <v>26</v>
      </c>
      <c r="D217" s="290"/>
      <c r="E217" s="296"/>
      <c r="F217" s="289"/>
      <c r="G217" s="296"/>
      <c r="H217" s="305"/>
      <c r="I217" s="296"/>
      <c r="J217" s="310"/>
      <c r="K217" s="296"/>
      <c r="L217" s="305"/>
      <c r="M217" s="296"/>
      <c r="N217" s="296"/>
      <c r="O217" s="296"/>
      <c r="P217" s="327" t="s">
        <v>1300</v>
      </c>
      <c r="Q217" s="334"/>
      <c r="R217" s="327"/>
      <c r="S217" s="327"/>
      <c r="T217" s="327"/>
    </row>
    <row r="218" spans="2:20" ht="50.15" customHeight="1">
      <c r="B218" s="281">
        <v>212</v>
      </c>
      <c r="C218" s="281">
        <v>26</v>
      </c>
      <c r="D218" s="290"/>
      <c r="E218" s="296"/>
      <c r="F218" s="289"/>
      <c r="G218" s="296"/>
      <c r="H218" s="305"/>
      <c r="I218" s="296"/>
      <c r="J218" s="310"/>
      <c r="K218" s="296"/>
      <c r="L218" s="305"/>
      <c r="M218" s="296"/>
      <c r="N218" s="296"/>
      <c r="O218" s="296"/>
      <c r="P218" s="327" t="s">
        <v>251</v>
      </c>
      <c r="Q218" s="334"/>
      <c r="R218" s="327"/>
      <c r="S218" s="327"/>
      <c r="T218" s="327"/>
    </row>
    <row r="219" spans="2:20" ht="50.15" customHeight="1">
      <c r="B219" s="281">
        <v>213</v>
      </c>
      <c r="C219" s="281">
        <v>26</v>
      </c>
      <c r="D219" s="290"/>
      <c r="E219" s="296"/>
      <c r="F219" s="289"/>
      <c r="G219" s="296"/>
      <c r="H219" s="305"/>
      <c r="I219" s="296"/>
      <c r="J219" s="310"/>
      <c r="K219" s="296"/>
      <c r="L219" s="305"/>
      <c r="M219" s="296"/>
      <c r="N219" s="296"/>
      <c r="O219" s="296"/>
      <c r="P219" s="327" t="s">
        <v>1331</v>
      </c>
      <c r="Q219" s="334"/>
      <c r="R219" s="327"/>
      <c r="S219" s="327"/>
      <c r="T219" s="327"/>
    </row>
    <row r="220" spans="2:20" ht="50.15" customHeight="1">
      <c r="B220" s="281">
        <v>214</v>
      </c>
      <c r="C220" s="281">
        <v>26</v>
      </c>
      <c r="D220" s="290"/>
      <c r="E220" s="296"/>
      <c r="F220" s="289"/>
      <c r="G220" s="296"/>
      <c r="H220" s="305"/>
      <c r="I220" s="296"/>
      <c r="J220" s="310"/>
      <c r="K220" s="296"/>
      <c r="L220" s="305"/>
      <c r="M220" s="296"/>
      <c r="N220" s="296"/>
      <c r="O220" s="296"/>
      <c r="P220" s="327" t="s">
        <v>622</v>
      </c>
      <c r="Q220" s="334"/>
      <c r="R220" s="327"/>
      <c r="S220" s="327"/>
      <c r="T220" s="327"/>
    </row>
    <row r="221" spans="2:20" ht="50.15" customHeight="1">
      <c r="B221" s="281">
        <v>215</v>
      </c>
      <c r="C221" s="281">
        <v>26</v>
      </c>
      <c r="D221" s="290"/>
      <c r="E221" s="296"/>
      <c r="F221" s="289"/>
      <c r="G221" s="296"/>
      <c r="H221" s="305"/>
      <c r="I221" s="296"/>
      <c r="J221" s="310"/>
      <c r="K221" s="296"/>
      <c r="L221" s="305"/>
      <c r="M221" s="296"/>
      <c r="N221" s="296"/>
      <c r="O221" s="296" t="s">
        <v>15</v>
      </c>
      <c r="P221" s="327" t="s">
        <v>151</v>
      </c>
      <c r="Q221" s="334"/>
      <c r="R221" s="327"/>
      <c r="S221" s="327"/>
      <c r="T221" s="327"/>
    </row>
    <row r="222" spans="2:20" ht="50.15" customHeight="1">
      <c r="B222" s="281">
        <v>216</v>
      </c>
      <c r="C222" s="281">
        <v>26</v>
      </c>
      <c r="D222" s="290"/>
      <c r="E222" s="296"/>
      <c r="F222" s="289"/>
      <c r="G222" s="296"/>
      <c r="H222" s="305"/>
      <c r="I222" s="296"/>
      <c r="J222" s="310"/>
      <c r="K222" s="296"/>
      <c r="L222" s="305"/>
      <c r="M222" s="296"/>
      <c r="N222" s="296"/>
      <c r="O222" s="296" t="s">
        <v>294</v>
      </c>
      <c r="P222" s="327" t="s">
        <v>131</v>
      </c>
      <c r="Q222" s="334"/>
      <c r="R222" s="327"/>
      <c r="S222" s="327"/>
      <c r="T222" s="327"/>
    </row>
    <row r="223" spans="2:20" ht="50.15" customHeight="1">
      <c r="B223" s="281">
        <v>217</v>
      </c>
      <c r="C223" s="281">
        <v>26</v>
      </c>
      <c r="D223" s="290"/>
      <c r="E223" s="296"/>
      <c r="F223" s="289"/>
      <c r="G223" s="296"/>
      <c r="H223" s="305"/>
      <c r="I223" s="296"/>
      <c r="J223" s="310"/>
      <c r="K223" s="296"/>
      <c r="L223" s="305"/>
      <c r="M223" s="296"/>
      <c r="N223" s="296"/>
      <c r="O223" s="296"/>
      <c r="P223" s="327" t="s">
        <v>535</v>
      </c>
      <c r="Q223" s="334"/>
      <c r="R223" s="327"/>
      <c r="S223" s="327"/>
      <c r="T223" s="327"/>
    </row>
    <row r="224" spans="2:20" ht="50.15" customHeight="1">
      <c r="B224" s="281">
        <v>218</v>
      </c>
      <c r="C224" s="281">
        <v>26</v>
      </c>
      <c r="D224" s="290"/>
      <c r="E224" s="296"/>
      <c r="F224" s="289"/>
      <c r="G224" s="296"/>
      <c r="H224" s="305"/>
      <c r="I224" s="296"/>
      <c r="J224" s="310"/>
      <c r="K224" s="296"/>
      <c r="L224" s="305"/>
      <c r="M224" s="296"/>
      <c r="N224" s="296"/>
      <c r="O224" s="296"/>
      <c r="P224" s="327" t="s">
        <v>475</v>
      </c>
      <c r="Q224" s="334"/>
      <c r="R224" s="327"/>
      <c r="S224" s="327"/>
      <c r="T224" s="327"/>
    </row>
    <row r="225" spans="2:20" ht="50.15" customHeight="1">
      <c r="B225" s="281">
        <v>219</v>
      </c>
      <c r="C225" s="281">
        <v>26</v>
      </c>
      <c r="D225" s="290"/>
      <c r="E225" s="296"/>
      <c r="F225" s="289"/>
      <c r="G225" s="296"/>
      <c r="H225" s="305"/>
      <c r="I225" s="296"/>
      <c r="J225" s="310"/>
      <c r="K225" s="296"/>
      <c r="L225" s="305"/>
      <c r="M225" s="296"/>
      <c r="N225" s="296"/>
      <c r="O225" s="296"/>
      <c r="P225" s="327" t="s">
        <v>1339</v>
      </c>
      <c r="Q225" s="334"/>
      <c r="R225" s="327"/>
      <c r="S225" s="327"/>
      <c r="T225" s="327"/>
    </row>
    <row r="226" spans="2:20" ht="50.15" customHeight="1">
      <c r="B226" s="281">
        <v>220</v>
      </c>
      <c r="C226" s="281">
        <v>26</v>
      </c>
      <c r="D226" s="290"/>
      <c r="E226" s="296"/>
      <c r="F226" s="289"/>
      <c r="G226" s="296"/>
      <c r="H226" s="305"/>
      <c r="I226" s="296"/>
      <c r="J226" s="310"/>
      <c r="K226" s="296"/>
      <c r="L226" s="305"/>
      <c r="M226" s="296"/>
      <c r="N226" s="296"/>
      <c r="O226" s="296"/>
      <c r="P226" s="327" t="s">
        <v>270</v>
      </c>
      <c r="Q226" s="334"/>
      <c r="R226" s="327"/>
      <c r="S226" s="327"/>
      <c r="T226" s="327"/>
    </row>
    <row r="227" spans="2:20" ht="50.15" customHeight="1">
      <c r="B227" s="281">
        <v>221</v>
      </c>
      <c r="C227" s="281">
        <v>27</v>
      </c>
      <c r="D227" s="290"/>
      <c r="E227" s="296"/>
      <c r="F227" s="289"/>
      <c r="G227" s="296"/>
      <c r="H227" s="305"/>
      <c r="I227" s="296"/>
      <c r="J227" s="310"/>
      <c r="K227" s="296"/>
      <c r="L227" s="305"/>
      <c r="M227" s="296"/>
      <c r="N227" s="296"/>
      <c r="O227" s="296" t="s">
        <v>526</v>
      </c>
      <c r="P227" s="327" t="s">
        <v>502</v>
      </c>
      <c r="Q227" s="334"/>
      <c r="R227" s="327"/>
      <c r="S227" s="327"/>
      <c r="T227" s="327"/>
    </row>
    <row r="228" spans="2:20" ht="50.15" customHeight="1">
      <c r="B228" s="281">
        <v>222</v>
      </c>
      <c r="C228" s="281">
        <v>27</v>
      </c>
      <c r="D228" s="290"/>
      <c r="E228" s="296"/>
      <c r="F228" s="289"/>
      <c r="G228" s="296"/>
      <c r="H228" s="305"/>
      <c r="I228" s="296"/>
      <c r="J228" s="310"/>
      <c r="K228" s="296"/>
      <c r="L228" s="305"/>
      <c r="M228" s="296"/>
      <c r="N228" s="296"/>
      <c r="O228" s="296"/>
      <c r="P228" s="327" t="s">
        <v>605</v>
      </c>
      <c r="Q228" s="334"/>
      <c r="R228" s="327"/>
      <c r="S228" s="327"/>
      <c r="T228" s="327"/>
    </row>
    <row r="229" spans="2:20" ht="50.15" customHeight="1">
      <c r="B229" s="281">
        <v>223</v>
      </c>
      <c r="C229" s="281">
        <v>27</v>
      </c>
      <c r="D229" s="290"/>
      <c r="E229" s="296"/>
      <c r="F229" s="289"/>
      <c r="G229" s="296"/>
      <c r="H229" s="305"/>
      <c r="I229" s="296"/>
      <c r="J229" s="310"/>
      <c r="K229" s="296"/>
      <c r="L229" s="305"/>
      <c r="M229" s="296"/>
      <c r="N229" s="296"/>
      <c r="O229" s="296"/>
      <c r="P229" s="327" t="s">
        <v>845</v>
      </c>
      <c r="Q229" s="334"/>
      <c r="R229" s="327"/>
      <c r="S229" s="327"/>
      <c r="T229" s="327"/>
    </row>
    <row r="230" spans="2:20" ht="50.15" customHeight="1">
      <c r="B230" s="281">
        <v>224</v>
      </c>
      <c r="C230" s="281">
        <v>27</v>
      </c>
      <c r="D230" s="290"/>
      <c r="E230" s="296"/>
      <c r="F230" s="289"/>
      <c r="G230" s="296"/>
      <c r="H230" s="305"/>
      <c r="I230" s="296"/>
      <c r="J230" s="310"/>
      <c r="K230" s="296"/>
      <c r="L230" s="305"/>
      <c r="M230" s="296"/>
      <c r="N230" s="296"/>
      <c r="O230" s="296" t="s">
        <v>1142</v>
      </c>
      <c r="P230" s="327" t="s">
        <v>421</v>
      </c>
      <c r="Q230" s="334"/>
      <c r="R230" s="327"/>
      <c r="S230" s="327"/>
      <c r="T230" s="327"/>
    </row>
    <row r="231" spans="2:20" ht="50.15" customHeight="1">
      <c r="B231" s="281">
        <v>225</v>
      </c>
      <c r="C231" s="281">
        <v>27</v>
      </c>
      <c r="D231" s="290"/>
      <c r="E231" s="296"/>
      <c r="F231" s="289"/>
      <c r="G231" s="296"/>
      <c r="H231" s="305"/>
      <c r="I231" s="296"/>
      <c r="J231" s="310"/>
      <c r="K231" s="296"/>
      <c r="L231" s="305"/>
      <c r="M231" s="296"/>
      <c r="N231" s="296"/>
      <c r="O231" s="296" t="s">
        <v>727</v>
      </c>
      <c r="P231" s="327" t="s">
        <v>872</v>
      </c>
      <c r="Q231" s="334"/>
      <c r="R231" s="327"/>
      <c r="S231" s="327"/>
      <c r="T231" s="327"/>
    </row>
    <row r="232" spans="2:20" ht="50.15" customHeight="1">
      <c r="B232" s="281">
        <v>226</v>
      </c>
      <c r="C232" s="281">
        <v>27</v>
      </c>
      <c r="D232" s="290"/>
      <c r="E232" s="296"/>
      <c r="F232" s="289"/>
      <c r="G232" s="296"/>
      <c r="H232" s="305"/>
      <c r="I232" s="296"/>
      <c r="J232" s="310"/>
      <c r="K232" s="296"/>
      <c r="L232" s="305"/>
      <c r="M232" s="296"/>
      <c r="N232" s="296"/>
      <c r="O232" s="296" t="s">
        <v>471</v>
      </c>
      <c r="P232" s="327" t="s">
        <v>993</v>
      </c>
      <c r="Q232" s="334"/>
      <c r="R232" s="327"/>
      <c r="S232" s="327"/>
      <c r="T232" s="327"/>
    </row>
    <row r="233" spans="2:20" ht="50.15" customHeight="1">
      <c r="B233" s="281">
        <v>227</v>
      </c>
      <c r="C233" s="281">
        <v>27</v>
      </c>
      <c r="D233" s="290"/>
      <c r="E233" s="296"/>
      <c r="F233" s="289"/>
      <c r="G233" s="296"/>
      <c r="H233" s="305"/>
      <c r="I233" s="296"/>
      <c r="J233" s="310"/>
      <c r="K233" s="296"/>
      <c r="L233" s="305"/>
      <c r="M233" s="296"/>
      <c r="N233" s="296"/>
      <c r="O233" s="296" t="s">
        <v>953</v>
      </c>
      <c r="P233" s="327" t="s">
        <v>1323</v>
      </c>
      <c r="Q233" s="334"/>
      <c r="R233" s="327"/>
      <c r="S233" s="327"/>
      <c r="T233" s="327"/>
    </row>
    <row r="234" spans="2:20" ht="50.15" customHeight="1">
      <c r="B234" s="281">
        <v>228</v>
      </c>
      <c r="C234" s="281">
        <v>27</v>
      </c>
      <c r="D234" s="290"/>
      <c r="E234" s="296"/>
      <c r="F234" s="289"/>
      <c r="G234" s="296"/>
      <c r="H234" s="305"/>
      <c r="I234" s="296"/>
      <c r="J234" s="310"/>
      <c r="K234" s="296"/>
      <c r="L234" s="305"/>
      <c r="M234" s="296"/>
      <c r="N234" s="296"/>
      <c r="O234" s="296"/>
      <c r="P234" s="327" t="s">
        <v>1349</v>
      </c>
      <c r="Q234" s="334"/>
      <c r="R234" s="327"/>
      <c r="S234" s="327"/>
      <c r="T234" s="327"/>
    </row>
    <row r="235" spans="2:20" ht="50.15" customHeight="1">
      <c r="B235" s="281">
        <v>229</v>
      </c>
      <c r="C235" s="281">
        <v>27</v>
      </c>
      <c r="D235" s="290"/>
      <c r="E235" s="296"/>
      <c r="F235" s="289"/>
      <c r="G235" s="296"/>
      <c r="H235" s="305"/>
      <c r="I235" s="296"/>
      <c r="J235" s="310"/>
      <c r="K235" s="296"/>
      <c r="L235" s="305"/>
      <c r="M235" s="296"/>
      <c r="N235" s="296"/>
      <c r="O235" s="296" t="s">
        <v>1292</v>
      </c>
      <c r="P235" s="327" t="s">
        <v>272</v>
      </c>
      <c r="Q235" s="334"/>
      <c r="R235" s="327"/>
      <c r="S235" s="327"/>
      <c r="T235" s="327"/>
    </row>
    <row r="236" spans="2:20" ht="50.15" customHeight="1">
      <c r="B236" s="281">
        <v>230</v>
      </c>
      <c r="C236" s="281">
        <v>27</v>
      </c>
      <c r="D236" s="290"/>
      <c r="E236" s="296"/>
      <c r="F236" s="289"/>
      <c r="G236" s="296"/>
      <c r="H236" s="305"/>
      <c r="I236" s="296"/>
      <c r="J236" s="310"/>
      <c r="K236" s="296"/>
      <c r="L236" s="305"/>
      <c r="M236" s="296"/>
      <c r="N236" s="296"/>
      <c r="O236" s="296"/>
      <c r="P236" s="327" t="s">
        <v>1349</v>
      </c>
      <c r="Q236" s="334"/>
      <c r="R236" s="327"/>
      <c r="S236" s="327"/>
      <c r="T236" s="327"/>
    </row>
    <row r="237" spans="2:20" ht="50.15" customHeight="1">
      <c r="B237" s="281">
        <v>231</v>
      </c>
      <c r="C237" s="281">
        <v>27</v>
      </c>
      <c r="D237" s="290"/>
      <c r="E237" s="296"/>
      <c r="F237" s="289"/>
      <c r="G237" s="296"/>
      <c r="H237" s="305"/>
      <c r="I237" s="296"/>
      <c r="J237" s="310"/>
      <c r="K237" s="296"/>
      <c r="L237" s="305"/>
      <c r="M237" s="296"/>
      <c r="N237" s="296"/>
      <c r="O237" s="296" t="s">
        <v>358</v>
      </c>
      <c r="P237" s="327" t="s">
        <v>664</v>
      </c>
      <c r="Q237" s="334"/>
      <c r="R237" s="327"/>
      <c r="S237" s="327"/>
      <c r="T237" s="327"/>
    </row>
    <row r="238" spans="2:20" ht="50.15" customHeight="1">
      <c r="B238" s="281">
        <v>232</v>
      </c>
      <c r="C238" s="281">
        <v>27</v>
      </c>
      <c r="D238" s="290"/>
      <c r="E238" s="296"/>
      <c r="F238" s="289"/>
      <c r="G238" s="296"/>
      <c r="H238" s="305"/>
      <c r="I238" s="296"/>
      <c r="J238" s="310"/>
      <c r="K238" s="296"/>
      <c r="L238" s="305"/>
      <c r="M238" s="296"/>
      <c r="N238" s="296"/>
      <c r="O238" s="296"/>
      <c r="P238" s="327" t="s">
        <v>1196</v>
      </c>
      <c r="Q238" s="334"/>
      <c r="R238" s="327"/>
      <c r="S238" s="327"/>
      <c r="T238" s="327"/>
    </row>
    <row r="239" spans="2:20" ht="50.15" customHeight="1">
      <c r="B239" s="281">
        <v>233</v>
      </c>
      <c r="C239" s="281">
        <v>27</v>
      </c>
      <c r="D239" s="290"/>
      <c r="E239" s="296"/>
      <c r="F239" s="289"/>
      <c r="G239" s="296"/>
      <c r="H239" s="305"/>
      <c r="I239" s="296"/>
      <c r="J239" s="310"/>
      <c r="K239" s="296"/>
      <c r="L239" s="305"/>
      <c r="M239" s="296"/>
      <c r="N239" s="296"/>
      <c r="O239" s="296"/>
      <c r="P239" s="327" t="s">
        <v>545</v>
      </c>
      <c r="Q239" s="334"/>
      <c r="R239" s="327"/>
      <c r="S239" s="327"/>
      <c r="T239" s="327"/>
    </row>
    <row r="240" spans="2:20" ht="50.15" customHeight="1">
      <c r="B240" s="281">
        <v>234</v>
      </c>
      <c r="C240" s="281">
        <v>27</v>
      </c>
      <c r="D240" s="290"/>
      <c r="E240" s="296"/>
      <c r="F240" s="289"/>
      <c r="G240" s="296"/>
      <c r="H240" s="305"/>
      <c r="I240" s="296"/>
      <c r="J240" s="310"/>
      <c r="K240" s="296"/>
      <c r="L240" s="305"/>
      <c r="M240" s="296"/>
      <c r="N240" s="296"/>
      <c r="O240" s="296"/>
      <c r="P240" s="327" t="s">
        <v>932</v>
      </c>
      <c r="Q240" s="334"/>
      <c r="R240" s="327"/>
      <c r="S240" s="327"/>
      <c r="T240" s="327"/>
    </row>
    <row r="241" spans="2:20" ht="50.15" customHeight="1">
      <c r="B241" s="281">
        <v>235</v>
      </c>
      <c r="C241" s="281">
        <v>27</v>
      </c>
      <c r="D241" s="290"/>
      <c r="E241" s="296"/>
      <c r="F241" s="289"/>
      <c r="G241" s="296"/>
      <c r="H241" s="305"/>
      <c r="I241" s="296"/>
      <c r="J241" s="310"/>
      <c r="K241" s="296"/>
      <c r="L241" s="305"/>
      <c r="M241" s="296"/>
      <c r="N241" s="296"/>
      <c r="O241" s="296"/>
      <c r="P241" s="327" t="s">
        <v>1315</v>
      </c>
      <c r="Q241" s="334"/>
      <c r="R241" s="327"/>
      <c r="S241" s="327"/>
      <c r="T241" s="327"/>
    </row>
    <row r="242" spans="2:20" ht="50.15" customHeight="1">
      <c r="B242" s="281">
        <v>236</v>
      </c>
      <c r="C242" s="281">
        <v>27</v>
      </c>
      <c r="D242" s="290"/>
      <c r="E242" s="296"/>
      <c r="F242" s="289"/>
      <c r="G242" s="296"/>
      <c r="H242" s="305"/>
      <c r="I242" s="296"/>
      <c r="J242" s="310"/>
      <c r="K242" s="296"/>
      <c r="L242" s="305"/>
      <c r="M242" s="296"/>
      <c r="N242" s="296"/>
      <c r="O242" s="296"/>
      <c r="P242" s="327" t="s">
        <v>1358</v>
      </c>
      <c r="Q242" s="334"/>
      <c r="R242" s="327"/>
      <c r="S242" s="327"/>
      <c r="T242" s="327"/>
    </row>
    <row r="243" spans="2:20" ht="50.15" customHeight="1">
      <c r="B243" s="281">
        <v>237</v>
      </c>
      <c r="C243" s="281">
        <v>27</v>
      </c>
      <c r="D243" s="290"/>
      <c r="E243" s="296"/>
      <c r="F243" s="289"/>
      <c r="G243" s="296"/>
      <c r="H243" s="305"/>
      <c r="I243" s="296"/>
      <c r="J243" s="310"/>
      <c r="K243" s="296"/>
      <c r="L243" s="305"/>
      <c r="M243" s="296"/>
      <c r="N243" s="296"/>
      <c r="O243" s="296"/>
      <c r="P243" s="327" t="s">
        <v>344</v>
      </c>
      <c r="Q243" s="334"/>
      <c r="R243" s="327"/>
      <c r="S243" s="327"/>
      <c r="T243" s="327"/>
    </row>
    <row r="244" spans="2:20" ht="50.15" customHeight="1">
      <c r="B244" s="281">
        <v>238</v>
      </c>
      <c r="C244" s="281">
        <v>27</v>
      </c>
      <c r="D244" s="290"/>
      <c r="E244" s="296"/>
      <c r="F244" s="289"/>
      <c r="G244" s="296"/>
      <c r="H244" s="305"/>
      <c r="I244" s="296"/>
      <c r="J244" s="310"/>
      <c r="K244" s="296"/>
      <c r="L244" s="305"/>
      <c r="M244" s="296"/>
      <c r="N244" s="296"/>
      <c r="O244" s="296"/>
      <c r="P244" s="327" t="s">
        <v>800</v>
      </c>
      <c r="Q244" s="334"/>
      <c r="R244" s="327"/>
      <c r="S244" s="327"/>
      <c r="T244" s="327"/>
    </row>
    <row r="245" spans="2:20" ht="50.15" customHeight="1">
      <c r="B245" s="281">
        <v>239</v>
      </c>
      <c r="C245" s="281">
        <v>27</v>
      </c>
      <c r="D245" s="290"/>
      <c r="E245" s="296"/>
      <c r="F245" s="289"/>
      <c r="G245" s="296"/>
      <c r="H245" s="305"/>
      <c r="I245" s="296"/>
      <c r="J245" s="310"/>
      <c r="K245" s="296"/>
      <c r="L245" s="305"/>
      <c r="M245" s="296"/>
      <c r="N245" s="296"/>
      <c r="O245" s="296"/>
      <c r="P245" s="327" t="s">
        <v>73</v>
      </c>
      <c r="Q245" s="334"/>
      <c r="R245" s="327"/>
      <c r="S245" s="327"/>
      <c r="T245" s="327"/>
    </row>
    <row r="246" spans="2:20" ht="50.15" customHeight="1">
      <c r="B246" s="281">
        <v>240</v>
      </c>
      <c r="C246" s="281">
        <v>27</v>
      </c>
      <c r="D246" s="290"/>
      <c r="E246" s="296"/>
      <c r="F246" s="289"/>
      <c r="G246" s="296"/>
      <c r="H246" s="305"/>
      <c r="I246" s="296"/>
      <c r="J246" s="310"/>
      <c r="K246" s="296"/>
      <c r="L246" s="305"/>
      <c r="M246" s="296"/>
      <c r="N246" s="296"/>
      <c r="O246" s="296"/>
      <c r="P246" s="327" t="s">
        <v>19</v>
      </c>
      <c r="Q246" s="334"/>
      <c r="R246" s="327"/>
      <c r="S246" s="327"/>
      <c r="T246" s="327"/>
    </row>
    <row r="247" spans="2:20" ht="50.15" customHeight="1">
      <c r="B247" s="281">
        <v>241</v>
      </c>
      <c r="C247" s="281">
        <v>27</v>
      </c>
      <c r="D247" s="290"/>
      <c r="E247" s="296"/>
      <c r="F247" s="289"/>
      <c r="G247" s="296"/>
      <c r="H247" s="305"/>
      <c r="I247" s="296"/>
      <c r="J247" s="310"/>
      <c r="K247" s="296"/>
      <c r="L247" s="305"/>
      <c r="M247" s="296"/>
      <c r="N247" s="296"/>
      <c r="O247" s="296"/>
      <c r="P247" s="327" t="s">
        <v>217</v>
      </c>
      <c r="Q247" s="334"/>
      <c r="R247" s="327"/>
      <c r="S247" s="327"/>
      <c r="T247" s="327"/>
    </row>
    <row r="248" spans="2:20" ht="50.15" customHeight="1">
      <c r="B248" s="281">
        <v>242</v>
      </c>
      <c r="C248" s="281">
        <v>27</v>
      </c>
      <c r="D248" s="290"/>
      <c r="E248" s="296"/>
      <c r="F248" s="289"/>
      <c r="G248" s="296"/>
      <c r="H248" s="305"/>
      <c r="I248" s="296"/>
      <c r="J248" s="310"/>
      <c r="K248" s="296"/>
      <c r="L248" s="305"/>
      <c r="M248" s="296"/>
      <c r="N248" s="296"/>
      <c r="O248" s="296" t="s">
        <v>409</v>
      </c>
      <c r="P248" s="327" t="s">
        <v>182</v>
      </c>
      <c r="Q248" s="334"/>
      <c r="R248" s="327"/>
      <c r="S248" s="327"/>
      <c r="T248" s="327"/>
    </row>
    <row r="249" spans="2:20" ht="50.15" customHeight="1">
      <c r="B249" s="281">
        <v>243</v>
      </c>
      <c r="C249" s="281">
        <v>27</v>
      </c>
      <c r="D249" s="290"/>
      <c r="E249" s="296"/>
      <c r="F249" s="289"/>
      <c r="G249" s="296"/>
      <c r="H249" s="305"/>
      <c r="I249" s="296"/>
      <c r="J249" s="310"/>
      <c r="K249" s="296"/>
      <c r="L249" s="305"/>
      <c r="M249" s="296"/>
      <c r="N249" s="296"/>
      <c r="O249" s="296"/>
      <c r="P249" s="327" t="s">
        <v>890</v>
      </c>
      <c r="Q249" s="334"/>
      <c r="R249" s="327"/>
      <c r="S249" s="327"/>
      <c r="T249" s="327"/>
    </row>
    <row r="250" spans="2:20" ht="50.15" customHeight="1">
      <c r="B250" s="281">
        <v>244</v>
      </c>
      <c r="C250" s="281">
        <v>27</v>
      </c>
      <c r="D250" s="290"/>
      <c r="E250" s="296"/>
      <c r="F250" s="289"/>
      <c r="G250" s="296"/>
      <c r="H250" s="305"/>
      <c r="I250" s="296"/>
      <c r="J250" s="310"/>
      <c r="K250" s="296"/>
      <c r="L250" s="305"/>
      <c r="M250" s="296"/>
      <c r="N250" s="296"/>
      <c r="O250" s="296" t="s">
        <v>1364</v>
      </c>
      <c r="P250" s="327" t="s">
        <v>1365</v>
      </c>
      <c r="Q250" s="334"/>
      <c r="R250" s="327"/>
      <c r="S250" s="327"/>
      <c r="T250" s="327"/>
    </row>
    <row r="251" spans="2:20" ht="50.15" customHeight="1">
      <c r="B251" s="281">
        <v>245</v>
      </c>
      <c r="C251" s="281">
        <v>27</v>
      </c>
      <c r="D251" s="290"/>
      <c r="E251" s="296"/>
      <c r="F251" s="289"/>
      <c r="G251" s="296"/>
      <c r="H251" s="305"/>
      <c r="I251" s="296"/>
      <c r="J251" s="310"/>
      <c r="K251" s="296"/>
      <c r="L251" s="305"/>
      <c r="M251" s="296"/>
      <c r="N251" s="296"/>
      <c r="O251" s="296" t="s">
        <v>1269</v>
      </c>
      <c r="P251" s="327" t="s">
        <v>1305</v>
      </c>
      <c r="Q251" s="334"/>
      <c r="R251" s="327"/>
      <c r="S251" s="327"/>
      <c r="T251" s="327"/>
    </row>
    <row r="252" spans="2:20" ht="50.15" customHeight="1">
      <c r="B252" s="281">
        <v>246</v>
      </c>
      <c r="C252" s="281">
        <v>27</v>
      </c>
      <c r="D252" s="290"/>
      <c r="E252" s="296"/>
      <c r="F252" s="289"/>
      <c r="G252" s="296"/>
      <c r="H252" s="305"/>
      <c r="I252" s="296"/>
      <c r="J252" s="310"/>
      <c r="K252" s="296"/>
      <c r="L252" s="305"/>
      <c r="M252" s="296"/>
      <c r="N252" s="296"/>
      <c r="O252" s="296" t="s">
        <v>1111</v>
      </c>
      <c r="P252" s="327" t="s">
        <v>701</v>
      </c>
      <c r="Q252" s="334"/>
      <c r="R252" s="327"/>
      <c r="S252" s="327"/>
      <c r="T252" s="327"/>
    </row>
    <row r="253" spans="2:20" ht="50.15" customHeight="1">
      <c r="B253" s="281">
        <v>247</v>
      </c>
      <c r="C253" s="281">
        <v>27</v>
      </c>
      <c r="D253" s="290"/>
      <c r="E253" s="296"/>
      <c r="F253" s="289"/>
      <c r="G253" s="296"/>
      <c r="H253" s="305"/>
      <c r="I253" s="296"/>
      <c r="J253" s="310"/>
      <c r="K253" s="296"/>
      <c r="L253" s="305"/>
      <c r="M253" s="296"/>
      <c r="N253" s="296"/>
      <c r="O253" s="296" t="s">
        <v>1370</v>
      </c>
      <c r="P253" s="327" t="s">
        <v>1371</v>
      </c>
      <c r="Q253" s="334"/>
      <c r="R253" s="327"/>
      <c r="S253" s="327"/>
      <c r="T253" s="327"/>
    </row>
    <row r="254" spans="2:20" ht="50.15" customHeight="1">
      <c r="B254" s="281">
        <v>248</v>
      </c>
      <c r="C254" s="281">
        <v>27</v>
      </c>
      <c r="D254" s="290"/>
      <c r="E254" s="296"/>
      <c r="F254" s="289"/>
      <c r="G254" s="296"/>
      <c r="H254" s="305"/>
      <c r="I254" s="296"/>
      <c r="J254" s="310"/>
      <c r="K254" s="296"/>
      <c r="L254" s="305"/>
      <c r="M254" s="296"/>
      <c r="N254" s="296"/>
      <c r="O254" s="296"/>
      <c r="P254" s="327" t="s">
        <v>1047</v>
      </c>
      <c r="Q254" s="334"/>
      <c r="R254" s="327"/>
      <c r="S254" s="327"/>
      <c r="T254" s="327"/>
    </row>
    <row r="255" spans="2:20" ht="50.15" customHeight="1">
      <c r="B255" s="281">
        <v>249</v>
      </c>
      <c r="C255" s="281">
        <v>27</v>
      </c>
      <c r="D255" s="290"/>
      <c r="E255" s="296"/>
      <c r="F255" s="289"/>
      <c r="G255" s="296"/>
      <c r="H255" s="305"/>
      <c r="I255" s="296"/>
      <c r="J255" s="310"/>
      <c r="K255" s="296"/>
      <c r="L255" s="305"/>
      <c r="M255" s="296"/>
      <c r="N255" s="296"/>
      <c r="O255" s="296"/>
      <c r="P255" s="327" t="s">
        <v>1377</v>
      </c>
      <c r="Q255" s="334"/>
      <c r="R255" s="327"/>
      <c r="S255" s="327"/>
      <c r="T255" s="327"/>
    </row>
    <row r="256" spans="2:20" ht="50.15" customHeight="1">
      <c r="B256" s="281">
        <v>250</v>
      </c>
      <c r="C256" s="281">
        <v>27</v>
      </c>
      <c r="D256" s="290"/>
      <c r="E256" s="296"/>
      <c r="F256" s="289"/>
      <c r="G256" s="296"/>
      <c r="H256" s="305"/>
      <c r="I256" s="296"/>
      <c r="J256" s="310"/>
      <c r="K256" s="296"/>
      <c r="L256" s="305"/>
      <c r="M256" s="296"/>
      <c r="N256" s="296"/>
      <c r="O256" s="296" t="s">
        <v>1380</v>
      </c>
      <c r="P256" s="327" t="s">
        <v>785</v>
      </c>
      <c r="Q256" s="334"/>
      <c r="R256" s="327"/>
      <c r="S256" s="327"/>
      <c r="T256" s="327"/>
    </row>
    <row r="257" spans="2:20" ht="50.15" customHeight="1">
      <c r="B257" s="281">
        <v>251</v>
      </c>
      <c r="C257" s="281">
        <v>27</v>
      </c>
      <c r="D257" s="290"/>
      <c r="E257" s="296"/>
      <c r="F257" s="289"/>
      <c r="G257" s="296"/>
      <c r="H257" s="305"/>
      <c r="I257" s="296"/>
      <c r="J257" s="310"/>
      <c r="K257" s="296"/>
      <c r="L257" s="305"/>
      <c r="M257" s="296"/>
      <c r="N257" s="296"/>
      <c r="O257" s="296"/>
      <c r="P257" s="327" t="s">
        <v>264</v>
      </c>
      <c r="Q257" s="334"/>
      <c r="R257" s="327"/>
      <c r="S257" s="327"/>
      <c r="T257" s="327"/>
    </row>
    <row r="258" spans="2:20" ht="50.15" customHeight="1">
      <c r="B258" s="281">
        <v>252</v>
      </c>
      <c r="C258" s="281">
        <v>27</v>
      </c>
      <c r="D258" s="290"/>
      <c r="E258" s="296"/>
      <c r="F258" s="289"/>
      <c r="G258" s="296"/>
      <c r="H258" s="305"/>
      <c r="I258" s="296"/>
      <c r="J258" s="310"/>
      <c r="K258" s="296"/>
      <c r="L258" s="305"/>
      <c r="M258" s="296"/>
      <c r="N258" s="296"/>
      <c r="O258" s="296"/>
      <c r="P258" s="327" t="s">
        <v>350</v>
      </c>
      <c r="Q258" s="334"/>
      <c r="R258" s="327"/>
      <c r="S258" s="327"/>
      <c r="T258" s="327"/>
    </row>
    <row r="259" spans="2:20" ht="50.15" customHeight="1">
      <c r="B259" s="281">
        <v>253</v>
      </c>
      <c r="C259" s="281">
        <v>27</v>
      </c>
      <c r="D259" s="290"/>
      <c r="E259" s="296"/>
      <c r="F259" s="289"/>
      <c r="G259" s="296"/>
      <c r="H259" s="305"/>
      <c r="I259" s="296"/>
      <c r="J259" s="310"/>
      <c r="K259" s="296"/>
      <c r="L259" s="305"/>
      <c r="M259" s="296"/>
      <c r="N259" s="296"/>
      <c r="O259" s="296"/>
      <c r="P259" s="327" t="s">
        <v>111</v>
      </c>
      <c r="Q259" s="334"/>
      <c r="R259" s="327"/>
      <c r="S259" s="327"/>
      <c r="T259" s="327"/>
    </row>
    <row r="260" spans="2:20" ht="50.15" customHeight="1">
      <c r="B260" s="281">
        <v>254</v>
      </c>
      <c r="C260" s="281">
        <v>27</v>
      </c>
      <c r="D260" s="290"/>
      <c r="E260" s="296"/>
      <c r="F260" s="289"/>
      <c r="G260" s="296"/>
      <c r="H260" s="305"/>
      <c r="I260" s="296"/>
      <c r="J260" s="310"/>
      <c r="K260" s="296"/>
      <c r="L260" s="305"/>
      <c r="M260" s="296"/>
      <c r="N260" s="296"/>
      <c r="O260" s="296"/>
      <c r="P260" s="327" t="s">
        <v>1162</v>
      </c>
      <c r="Q260" s="334"/>
      <c r="R260" s="327"/>
      <c r="S260" s="327"/>
      <c r="T260" s="327"/>
    </row>
    <row r="261" spans="2:20" ht="50.15" customHeight="1">
      <c r="B261" s="281">
        <v>255</v>
      </c>
      <c r="C261" s="281">
        <v>27</v>
      </c>
      <c r="D261" s="290"/>
      <c r="E261" s="296"/>
      <c r="F261" s="289"/>
      <c r="G261" s="296"/>
      <c r="H261" s="305"/>
      <c r="I261" s="296"/>
      <c r="J261" s="310"/>
      <c r="K261" s="296"/>
      <c r="L261" s="305"/>
      <c r="M261" s="296"/>
      <c r="N261" s="296"/>
      <c r="O261" s="296"/>
      <c r="P261" s="327" t="s">
        <v>792</v>
      </c>
      <c r="Q261" s="334"/>
      <c r="R261" s="327"/>
      <c r="S261" s="327"/>
      <c r="T261" s="327"/>
    </row>
    <row r="262" spans="2:20" ht="100" customHeight="1">
      <c r="B262" s="281">
        <v>256</v>
      </c>
      <c r="C262" s="281">
        <v>28</v>
      </c>
      <c r="D262" s="290"/>
      <c r="E262" s="296"/>
      <c r="F262" s="289" t="s">
        <v>537</v>
      </c>
      <c r="G262" s="296" t="s">
        <v>54</v>
      </c>
      <c r="H262" s="305"/>
      <c r="I262" s="296"/>
      <c r="J262" s="310"/>
      <c r="K262" s="296"/>
      <c r="L262" s="305"/>
      <c r="M262" s="296"/>
      <c r="N262" s="296"/>
      <c r="O262" s="296"/>
      <c r="P262" s="327" t="s">
        <v>816</v>
      </c>
      <c r="Q262" s="334"/>
      <c r="R262" s="327"/>
      <c r="S262" s="327"/>
      <c r="T262" s="327"/>
    </row>
    <row r="263" spans="2:20" ht="75" customHeight="1">
      <c r="B263" s="281">
        <v>257</v>
      </c>
      <c r="C263" s="281">
        <v>28</v>
      </c>
      <c r="D263" s="290"/>
      <c r="E263" s="296"/>
      <c r="F263" s="289"/>
      <c r="G263" s="296"/>
      <c r="H263" s="305">
        <v>1</v>
      </c>
      <c r="I263" s="296" t="s">
        <v>828</v>
      </c>
      <c r="J263" s="310"/>
      <c r="K263" s="296"/>
      <c r="L263" s="305"/>
      <c r="M263" s="296"/>
      <c r="N263" s="296"/>
      <c r="O263" s="318"/>
      <c r="P263" s="327" t="s">
        <v>1391</v>
      </c>
      <c r="Q263" s="334"/>
      <c r="R263" s="327"/>
      <c r="S263" s="327"/>
      <c r="T263" s="327"/>
    </row>
    <row r="264" spans="2:20" ht="75" customHeight="1">
      <c r="B264" s="281">
        <v>258</v>
      </c>
      <c r="C264" s="281">
        <v>28</v>
      </c>
      <c r="D264" s="290"/>
      <c r="E264" s="296"/>
      <c r="F264" s="289"/>
      <c r="G264" s="296"/>
      <c r="H264" s="305"/>
      <c r="I264" s="296"/>
      <c r="J264" s="310"/>
      <c r="K264" s="296"/>
      <c r="L264" s="305"/>
      <c r="M264" s="296"/>
      <c r="N264" s="296"/>
      <c r="O264" s="320"/>
      <c r="P264" s="327" t="s">
        <v>1176</v>
      </c>
      <c r="Q264" s="334"/>
      <c r="R264" s="327"/>
      <c r="S264" s="327"/>
      <c r="T264" s="327"/>
    </row>
    <row r="265" spans="2:20" ht="75" customHeight="1">
      <c r="B265" s="281">
        <v>259</v>
      </c>
      <c r="C265" s="281">
        <v>28</v>
      </c>
      <c r="D265" s="290"/>
      <c r="E265" s="296"/>
      <c r="F265" s="289"/>
      <c r="G265" s="296"/>
      <c r="H265" s="305">
        <v>2</v>
      </c>
      <c r="I265" s="296" t="s">
        <v>1309</v>
      </c>
      <c r="J265" s="310"/>
      <c r="K265" s="296"/>
      <c r="L265" s="305"/>
      <c r="M265" s="296"/>
      <c r="N265" s="296"/>
      <c r="O265" s="320"/>
      <c r="P265" s="327" t="s">
        <v>974</v>
      </c>
      <c r="Q265" s="334"/>
      <c r="R265" s="327"/>
      <c r="S265" s="327"/>
      <c r="T265" s="327"/>
    </row>
    <row r="266" spans="2:20" ht="50.15" customHeight="1">
      <c r="B266" s="281">
        <v>260</v>
      </c>
      <c r="C266" s="281">
        <v>28</v>
      </c>
      <c r="D266" s="290"/>
      <c r="E266" s="296"/>
      <c r="F266" s="289"/>
      <c r="G266" s="296"/>
      <c r="H266" s="305"/>
      <c r="I266" s="296"/>
      <c r="J266" s="310"/>
      <c r="K266" s="296"/>
      <c r="L266" s="305"/>
      <c r="M266" s="296"/>
      <c r="N266" s="296"/>
      <c r="O266" s="318"/>
      <c r="P266" s="327" t="s">
        <v>1072</v>
      </c>
      <c r="Q266" s="334"/>
      <c r="R266" s="327"/>
      <c r="S266" s="327"/>
      <c r="T266" s="327"/>
    </row>
    <row r="267" spans="2:20" ht="50.15" customHeight="1">
      <c r="B267" s="281">
        <v>261</v>
      </c>
      <c r="C267" s="281">
        <v>28</v>
      </c>
      <c r="D267" s="290"/>
      <c r="E267" s="296"/>
      <c r="F267" s="289"/>
      <c r="G267" s="296"/>
      <c r="H267" s="305"/>
      <c r="I267" s="296"/>
      <c r="J267" s="310"/>
      <c r="K267" s="296"/>
      <c r="L267" s="305"/>
      <c r="M267" s="296"/>
      <c r="N267" s="296"/>
      <c r="O267" s="318"/>
      <c r="P267" s="327" t="s">
        <v>978</v>
      </c>
      <c r="Q267" s="334"/>
      <c r="R267" s="327"/>
      <c r="S267" s="327"/>
      <c r="T267" s="327"/>
    </row>
    <row r="268" spans="2:20" ht="50.15" customHeight="1">
      <c r="B268" s="281">
        <v>262</v>
      </c>
      <c r="C268" s="281">
        <v>28</v>
      </c>
      <c r="D268" s="290"/>
      <c r="E268" s="296"/>
      <c r="F268" s="289"/>
      <c r="G268" s="296"/>
      <c r="H268" s="305"/>
      <c r="I268" s="296"/>
      <c r="J268" s="310"/>
      <c r="K268" s="296"/>
      <c r="L268" s="305"/>
      <c r="M268" s="296"/>
      <c r="N268" s="296"/>
      <c r="O268" s="320"/>
      <c r="P268" s="327" t="s">
        <v>296</v>
      </c>
      <c r="Q268" s="334"/>
      <c r="R268" s="327"/>
      <c r="S268" s="327"/>
      <c r="T268" s="327"/>
    </row>
    <row r="269" spans="2:20" ht="50.15" customHeight="1">
      <c r="B269" s="281">
        <v>263</v>
      </c>
      <c r="C269" s="281">
        <v>28</v>
      </c>
      <c r="D269" s="290"/>
      <c r="E269" s="296"/>
      <c r="F269" s="289"/>
      <c r="G269" s="296"/>
      <c r="H269" s="305"/>
      <c r="I269" s="296"/>
      <c r="J269" s="310"/>
      <c r="K269" s="296"/>
      <c r="L269" s="305"/>
      <c r="M269" s="296"/>
      <c r="N269" s="296"/>
      <c r="O269" s="318"/>
      <c r="P269" s="327" t="s">
        <v>981</v>
      </c>
      <c r="Q269" s="334"/>
      <c r="R269" s="327"/>
      <c r="S269" s="327"/>
      <c r="T269" s="327"/>
    </row>
    <row r="270" spans="2:20" ht="50.15" customHeight="1">
      <c r="B270" s="281">
        <v>264</v>
      </c>
      <c r="C270" s="281">
        <v>28</v>
      </c>
      <c r="D270" s="290"/>
      <c r="E270" s="296"/>
      <c r="F270" s="289"/>
      <c r="G270" s="296"/>
      <c r="H270" s="305"/>
      <c r="I270" s="296"/>
      <c r="J270" s="310"/>
      <c r="K270" s="296"/>
      <c r="L270" s="305"/>
      <c r="M270" s="296"/>
      <c r="N270" s="296"/>
      <c r="O270" s="320"/>
      <c r="P270" s="327" t="s">
        <v>698</v>
      </c>
      <c r="Q270" s="334"/>
      <c r="R270" s="327"/>
      <c r="S270" s="327"/>
      <c r="T270" s="327"/>
    </row>
    <row r="271" spans="2:20" ht="50.15" customHeight="1">
      <c r="B271" s="281">
        <v>265</v>
      </c>
      <c r="C271" s="281">
        <v>29</v>
      </c>
      <c r="D271" s="290"/>
      <c r="E271" s="296"/>
      <c r="F271" s="289"/>
      <c r="G271" s="296"/>
      <c r="H271" s="305">
        <v>3</v>
      </c>
      <c r="I271" s="296" t="s">
        <v>453</v>
      </c>
      <c r="J271" s="310" t="s">
        <v>780</v>
      </c>
      <c r="K271" s="296" t="s">
        <v>1309</v>
      </c>
      <c r="L271" s="305"/>
      <c r="M271" s="296"/>
      <c r="N271" s="296"/>
      <c r="O271" s="318"/>
      <c r="P271" s="327" t="s">
        <v>837</v>
      </c>
      <c r="Q271" s="334"/>
      <c r="R271" s="327"/>
      <c r="S271" s="327"/>
      <c r="T271" s="327"/>
    </row>
    <row r="272" spans="2:20" ht="50.15" customHeight="1">
      <c r="B272" s="281">
        <v>266</v>
      </c>
      <c r="C272" s="281">
        <v>29</v>
      </c>
      <c r="D272" s="290"/>
      <c r="E272" s="296"/>
      <c r="F272" s="289"/>
      <c r="G272" s="296"/>
      <c r="H272" s="305"/>
      <c r="I272" s="296"/>
      <c r="J272" s="310"/>
      <c r="K272" s="296"/>
      <c r="L272" s="305"/>
      <c r="M272" s="296"/>
      <c r="N272" s="296"/>
      <c r="O272" s="320"/>
      <c r="P272" s="327" t="s">
        <v>1135</v>
      </c>
      <c r="Q272" s="334"/>
      <c r="R272" s="327"/>
      <c r="S272" s="327"/>
      <c r="T272" s="327"/>
    </row>
    <row r="273" spans="2:20" ht="50.15" customHeight="1">
      <c r="B273" s="281">
        <v>267</v>
      </c>
      <c r="C273" s="281">
        <v>29</v>
      </c>
      <c r="D273" s="290"/>
      <c r="E273" s="296"/>
      <c r="F273" s="289"/>
      <c r="G273" s="296"/>
      <c r="H273" s="305"/>
      <c r="I273" s="296"/>
      <c r="J273" s="310"/>
      <c r="K273" s="296"/>
      <c r="L273" s="305"/>
      <c r="M273" s="296"/>
      <c r="N273" s="296"/>
      <c r="O273" s="320"/>
      <c r="P273" s="327" t="s">
        <v>532</v>
      </c>
      <c r="Q273" s="334"/>
      <c r="R273" s="327"/>
      <c r="S273" s="327"/>
      <c r="T273" s="327"/>
    </row>
    <row r="274" spans="2:20" ht="50.15" customHeight="1">
      <c r="B274" s="281">
        <v>268</v>
      </c>
      <c r="C274" s="281">
        <v>29</v>
      </c>
      <c r="D274" s="290"/>
      <c r="E274" s="296"/>
      <c r="F274" s="289"/>
      <c r="G274" s="296"/>
      <c r="H274" s="305"/>
      <c r="I274" s="296"/>
      <c r="J274" s="310"/>
      <c r="K274" s="296"/>
      <c r="L274" s="305"/>
      <c r="M274" s="296"/>
      <c r="N274" s="296"/>
      <c r="O274" s="318"/>
      <c r="P274" s="327" t="s">
        <v>687</v>
      </c>
      <c r="Q274" s="334"/>
      <c r="R274" s="327"/>
      <c r="S274" s="327"/>
      <c r="T274" s="327"/>
    </row>
    <row r="275" spans="2:20" ht="50.15" customHeight="1">
      <c r="B275" s="281">
        <v>269</v>
      </c>
      <c r="C275" s="281">
        <v>29</v>
      </c>
      <c r="D275" s="290"/>
      <c r="E275" s="296"/>
      <c r="F275" s="289"/>
      <c r="G275" s="296"/>
      <c r="H275" s="305"/>
      <c r="I275" s="296"/>
      <c r="J275" s="310"/>
      <c r="K275" s="296"/>
      <c r="L275" s="305"/>
      <c r="M275" s="296"/>
      <c r="N275" s="296"/>
      <c r="O275" s="318"/>
      <c r="P275" s="327" t="s">
        <v>1032</v>
      </c>
      <c r="Q275" s="334"/>
      <c r="R275" s="327"/>
      <c r="S275" s="327"/>
      <c r="T275" s="327"/>
    </row>
    <row r="276" spans="2:20" ht="50.15" customHeight="1">
      <c r="B276" s="281">
        <v>270</v>
      </c>
      <c r="C276" s="281">
        <v>29</v>
      </c>
      <c r="D276" s="290"/>
      <c r="E276" s="296"/>
      <c r="F276" s="289"/>
      <c r="G276" s="296"/>
      <c r="H276" s="305"/>
      <c r="I276" s="296"/>
      <c r="J276" s="310"/>
      <c r="K276" s="296"/>
      <c r="L276" s="305"/>
      <c r="M276" s="296"/>
      <c r="N276" s="296"/>
      <c r="O276" s="318"/>
      <c r="P276" s="327" t="s">
        <v>505</v>
      </c>
      <c r="Q276" s="334"/>
      <c r="R276" s="327"/>
      <c r="S276" s="327"/>
      <c r="T276" s="327"/>
    </row>
    <row r="277" spans="2:20" ht="50.15" customHeight="1">
      <c r="B277" s="281">
        <v>271</v>
      </c>
      <c r="C277" s="281">
        <v>29</v>
      </c>
      <c r="D277" s="290"/>
      <c r="E277" s="296"/>
      <c r="F277" s="289"/>
      <c r="G277" s="296"/>
      <c r="H277" s="305"/>
      <c r="I277" s="296"/>
      <c r="J277" s="310"/>
      <c r="K277" s="296"/>
      <c r="L277" s="305"/>
      <c r="M277" s="296"/>
      <c r="N277" s="296"/>
      <c r="O277" s="320"/>
      <c r="P277" s="327" t="s">
        <v>216</v>
      </c>
      <c r="Q277" s="334"/>
      <c r="R277" s="327"/>
      <c r="S277" s="327"/>
      <c r="T277" s="327"/>
    </row>
    <row r="278" spans="2:20" ht="50.15" customHeight="1">
      <c r="B278" s="281">
        <v>272</v>
      </c>
      <c r="C278" s="281">
        <v>29</v>
      </c>
      <c r="D278" s="290"/>
      <c r="E278" s="296"/>
      <c r="F278" s="289"/>
      <c r="G278" s="296"/>
      <c r="H278" s="305"/>
      <c r="I278" s="296"/>
      <c r="J278" s="310"/>
      <c r="K278" s="296"/>
      <c r="L278" s="305"/>
      <c r="M278" s="296"/>
      <c r="N278" s="296"/>
      <c r="O278" s="320"/>
      <c r="P278" s="327" t="s">
        <v>654</v>
      </c>
      <c r="Q278" s="334"/>
      <c r="R278" s="327"/>
      <c r="S278" s="327"/>
      <c r="T278" s="327"/>
    </row>
    <row r="279" spans="2:20" ht="50.15" customHeight="1">
      <c r="B279" s="281">
        <v>273</v>
      </c>
      <c r="C279" s="281">
        <v>29</v>
      </c>
      <c r="D279" s="290"/>
      <c r="E279" s="296"/>
      <c r="F279" s="289"/>
      <c r="G279" s="296"/>
      <c r="H279" s="305"/>
      <c r="I279" s="296"/>
      <c r="J279" s="310" t="s">
        <v>71</v>
      </c>
      <c r="K279" s="296" t="s">
        <v>1404</v>
      </c>
      <c r="L279" s="305"/>
      <c r="M279" s="296" t="s">
        <v>448</v>
      </c>
      <c r="N279" s="296" t="s">
        <v>1404</v>
      </c>
      <c r="O279" s="320" t="s">
        <v>245</v>
      </c>
      <c r="P279" s="327" t="s">
        <v>115</v>
      </c>
      <c r="Q279" s="334"/>
      <c r="R279" s="327"/>
      <c r="S279" s="327"/>
      <c r="T279" s="327"/>
    </row>
    <row r="280" spans="2:20" ht="50.15" customHeight="1">
      <c r="B280" s="281">
        <v>274</v>
      </c>
      <c r="C280" s="281">
        <v>29</v>
      </c>
      <c r="D280" s="290"/>
      <c r="E280" s="296"/>
      <c r="F280" s="289"/>
      <c r="G280" s="296"/>
      <c r="H280" s="305"/>
      <c r="I280" s="296"/>
      <c r="J280" s="310"/>
      <c r="K280" s="296"/>
      <c r="L280" s="305"/>
      <c r="M280" s="296"/>
      <c r="N280" s="296"/>
      <c r="O280" s="318"/>
      <c r="P280" s="327" t="s">
        <v>1043</v>
      </c>
      <c r="Q280" s="334"/>
      <c r="R280" s="327"/>
      <c r="S280" s="327"/>
      <c r="T280" s="327"/>
    </row>
    <row r="281" spans="2:20" ht="50.15" customHeight="1">
      <c r="B281" s="281">
        <v>275</v>
      </c>
      <c r="C281" s="281">
        <v>29</v>
      </c>
      <c r="D281" s="290"/>
      <c r="E281" s="296"/>
      <c r="F281" s="289"/>
      <c r="G281" s="296"/>
      <c r="H281" s="305"/>
      <c r="I281" s="296"/>
      <c r="J281" s="310"/>
      <c r="K281" s="296"/>
      <c r="L281" s="305"/>
      <c r="M281" s="296"/>
      <c r="N281" s="296"/>
      <c r="O281" s="318"/>
      <c r="P281" s="327" t="s">
        <v>1389</v>
      </c>
      <c r="Q281" s="334"/>
      <c r="R281" s="327"/>
      <c r="S281" s="327"/>
      <c r="T281" s="327"/>
    </row>
    <row r="282" spans="2:20" ht="50.15" customHeight="1">
      <c r="B282" s="281">
        <v>276</v>
      </c>
      <c r="C282" s="281">
        <v>29</v>
      </c>
      <c r="D282" s="290"/>
      <c r="E282" s="296"/>
      <c r="F282" s="289"/>
      <c r="G282" s="296"/>
      <c r="H282" s="305"/>
      <c r="I282" s="296"/>
      <c r="J282" s="310"/>
      <c r="K282" s="296"/>
      <c r="L282" s="305"/>
      <c r="M282" s="296"/>
      <c r="N282" s="296"/>
      <c r="O282" s="318"/>
      <c r="P282" s="327" t="s">
        <v>1407</v>
      </c>
      <c r="Q282" s="334"/>
      <c r="R282" s="327"/>
      <c r="S282" s="327"/>
      <c r="T282" s="327"/>
    </row>
    <row r="283" spans="2:20" ht="50.15" customHeight="1">
      <c r="B283" s="281">
        <v>277</v>
      </c>
      <c r="C283" s="281">
        <v>29</v>
      </c>
      <c r="D283" s="290"/>
      <c r="E283" s="296"/>
      <c r="F283" s="289"/>
      <c r="G283" s="296"/>
      <c r="H283" s="305"/>
      <c r="I283" s="296"/>
      <c r="J283" s="310"/>
      <c r="K283" s="296"/>
      <c r="L283" s="305"/>
      <c r="M283" s="296"/>
      <c r="N283" s="296"/>
      <c r="O283" s="320"/>
      <c r="P283" s="327" t="s">
        <v>1291</v>
      </c>
      <c r="Q283" s="334"/>
      <c r="R283" s="327"/>
      <c r="S283" s="327"/>
      <c r="T283" s="327"/>
    </row>
    <row r="284" spans="2:20" ht="50.15" customHeight="1">
      <c r="B284" s="281">
        <v>278</v>
      </c>
      <c r="C284" s="281">
        <v>29</v>
      </c>
      <c r="D284" s="290"/>
      <c r="E284" s="296"/>
      <c r="F284" s="289"/>
      <c r="G284" s="296"/>
      <c r="H284" s="305"/>
      <c r="I284" s="296"/>
      <c r="J284" s="310"/>
      <c r="K284" s="296"/>
      <c r="L284" s="305"/>
      <c r="M284" s="296"/>
      <c r="N284" s="296"/>
      <c r="O284" s="320"/>
      <c r="P284" s="327" t="s">
        <v>345</v>
      </c>
      <c r="Q284" s="334"/>
      <c r="R284" s="327"/>
      <c r="S284" s="327"/>
      <c r="T284" s="327"/>
    </row>
    <row r="285" spans="2:20" ht="50.15" customHeight="1">
      <c r="B285" s="281">
        <v>279</v>
      </c>
      <c r="C285" s="281">
        <v>29</v>
      </c>
      <c r="D285" s="290"/>
      <c r="E285" s="296"/>
      <c r="F285" s="289"/>
      <c r="G285" s="296"/>
      <c r="H285" s="305"/>
      <c r="I285" s="296"/>
      <c r="J285" s="310"/>
      <c r="K285" s="296"/>
      <c r="L285" s="305"/>
      <c r="M285" s="296"/>
      <c r="N285" s="296"/>
      <c r="O285" s="318"/>
      <c r="P285" s="327" t="s">
        <v>240</v>
      </c>
      <c r="Q285" s="334"/>
      <c r="R285" s="327"/>
      <c r="S285" s="327"/>
      <c r="T285" s="327"/>
    </row>
    <row r="286" spans="2:20" ht="50.15" customHeight="1">
      <c r="B286" s="281">
        <v>280</v>
      </c>
      <c r="C286" s="281">
        <v>29</v>
      </c>
      <c r="D286" s="290"/>
      <c r="E286" s="296"/>
      <c r="F286" s="289"/>
      <c r="G286" s="296"/>
      <c r="H286" s="305"/>
      <c r="I286" s="296"/>
      <c r="J286" s="310"/>
      <c r="K286" s="296"/>
      <c r="L286" s="305"/>
      <c r="M286" s="296"/>
      <c r="N286" s="296"/>
      <c r="O286" s="318"/>
      <c r="P286" s="327" t="s">
        <v>1409</v>
      </c>
      <c r="Q286" s="334"/>
      <c r="R286" s="327"/>
      <c r="S286" s="327"/>
      <c r="T286" s="327"/>
    </row>
    <row r="287" spans="2:20" ht="50.15" customHeight="1">
      <c r="B287" s="281">
        <v>281</v>
      </c>
      <c r="C287" s="281">
        <v>29</v>
      </c>
      <c r="D287" s="290"/>
      <c r="E287" s="296"/>
      <c r="F287" s="289"/>
      <c r="G287" s="296"/>
      <c r="H287" s="305"/>
      <c r="I287" s="296"/>
      <c r="J287" s="310"/>
      <c r="K287" s="296"/>
      <c r="L287" s="305"/>
      <c r="M287" s="296"/>
      <c r="N287" s="296"/>
      <c r="O287" s="320"/>
      <c r="P287" s="327" t="s">
        <v>1410</v>
      </c>
      <c r="Q287" s="334"/>
      <c r="R287" s="327"/>
      <c r="S287" s="327"/>
      <c r="T287" s="327"/>
    </row>
    <row r="288" spans="2:20" ht="50.15" customHeight="1">
      <c r="B288" s="281">
        <v>282</v>
      </c>
      <c r="C288" s="281">
        <v>30</v>
      </c>
      <c r="D288" s="290"/>
      <c r="E288" s="296"/>
      <c r="F288" s="289"/>
      <c r="G288" s="296"/>
      <c r="H288" s="305"/>
      <c r="I288" s="296"/>
      <c r="J288" s="310"/>
      <c r="K288" s="296"/>
      <c r="L288" s="305"/>
      <c r="M288" s="296"/>
      <c r="N288" s="296"/>
      <c r="O288" s="318"/>
      <c r="P288" s="327" t="s">
        <v>1420</v>
      </c>
      <c r="Q288" s="334"/>
      <c r="R288" s="327"/>
      <c r="S288" s="327"/>
      <c r="T288" s="327"/>
    </row>
    <row r="289" spans="2:20" ht="50.15" customHeight="1">
      <c r="B289" s="281">
        <v>283</v>
      </c>
      <c r="C289" s="281">
        <v>30</v>
      </c>
      <c r="D289" s="290"/>
      <c r="E289" s="296"/>
      <c r="F289" s="289"/>
      <c r="G289" s="296"/>
      <c r="H289" s="305"/>
      <c r="I289" s="296"/>
      <c r="J289" s="310"/>
      <c r="K289" s="296"/>
      <c r="L289" s="305"/>
      <c r="M289" s="296"/>
      <c r="N289" s="296"/>
      <c r="O289" s="318"/>
      <c r="P289" s="327" t="s">
        <v>968</v>
      </c>
      <c r="Q289" s="334"/>
      <c r="R289" s="327"/>
      <c r="S289" s="327"/>
      <c r="T289" s="327"/>
    </row>
    <row r="290" spans="2:20" ht="50.15" customHeight="1">
      <c r="B290" s="281">
        <v>284</v>
      </c>
      <c r="C290" s="281">
        <v>30</v>
      </c>
      <c r="D290" s="290"/>
      <c r="E290" s="296"/>
      <c r="F290" s="289"/>
      <c r="G290" s="296"/>
      <c r="H290" s="305"/>
      <c r="I290" s="296"/>
      <c r="J290" s="310"/>
      <c r="K290" s="296"/>
      <c r="L290" s="305"/>
      <c r="M290" s="296"/>
      <c r="N290" s="296"/>
      <c r="O290" s="320"/>
      <c r="P290" s="327" t="s">
        <v>91</v>
      </c>
      <c r="Q290" s="334"/>
      <c r="R290" s="327"/>
      <c r="S290" s="327"/>
      <c r="T290" s="327"/>
    </row>
    <row r="291" spans="2:20" ht="50.15" customHeight="1">
      <c r="B291" s="281">
        <v>285</v>
      </c>
      <c r="C291" s="281">
        <v>30</v>
      </c>
      <c r="D291" s="290"/>
      <c r="E291" s="296"/>
      <c r="F291" s="289"/>
      <c r="G291" s="296"/>
      <c r="H291" s="305"/>
      <c r="I291" s="296"/>
      <c r="J291" s="310"/>
      <c r="K291" s="296"/>
      <c r="L291" s="305"/>
      <c r="M291" s="296"/>
      <c r="N291" s="296"/>
      <c r="O291" s="318"/>
      <c r="P291" s="327" t="s">
        <v>178</v>
      </c>
      <c r="Q291" s="334"/>
      <c r="R291" s="327"/>
      <c r="S291" s="327"/>
      <c r="T291" s="327"/>
    </row>
    <row r="292" spans="2:20" ht="50.15" customHeight="1">
      <c r="B292" s="281">
        <v>286</v>
      </c>
      <c r="C292" s="281">
        <v>30</v>
      </c>
      <c r="D292" s="290"/>
      <c r="E292" s="296"/>
      <c r="F292" s="289"/>
      <c r="G292" s="296"/>
      <c r="H292" s="305"/>
      <c r="I292" s="296"/>
      <c r="J292" s="310"/>
      <c r="K292" s="296"/>
      <c r="L292" s="305"/>
      <c r="M292" s="296"/>
      <c r="N292" s="296"/>
      <c r="O292" s="320"/>
      <c r="P292" s="327" t="s">
        <v>155</v>
      </c>
      <c r="Q292" s="334"/>
      <c r="R292" s="327"/>
      <c r="S292" s="327"/>
      <c r="T292" s="327"/>
    </row>
    <row r="293" spans="2:20" ht="50.15" customHeight="1">
      <c r="B293" s="281">
        <v>287</v>
      </c>
      <c r="C293" s="281">
        <v>30</v>
      </c>
      <c r="D293" s="290"/>
      <c r="E293" s="296"/>
      <c r="F293" s="289"/>
      <c r="G293" s="296"/>
      <c r="H293" s="305"/>
      <c r="I293" s="296"/>
      <c r="J293" s="310"/>
      <c r="K293" s="296"/>
      <c r="L293" s="305"/>
      <c r="M293" s="296"/>
      <c r="N293" s="296"/>
      <c r="O293" s="318"/>
      <c r="P293" s="327" t="s">
        <v>1432</v>
      </c>
      <c r="Q293" s="334"/>
      <c r="R293" s="327"/>
      <c r="S293" s="327"/>
      <c r="T293" s="327"/>
    </row>
    <row r="294" spans="2:20" ht="50.15" customHeight="1">
      <c r="B294" s="281">
        <v>288</v>
      </c>
      <c r="C294" s="281">
        <v>30</v>
      </c>
      <c r="D294" s="290"/>
      <c r="E294" s="296"/>
      <c r="F294" s="289"/>
      <c r="G294" s="296"/>
      <c r="H294" s="305"/>
      <c r="I294" s="296"/>
      <c r="J294" s="310"/>
      <c r="K294" s="296"/>
      <c r="L294" s="305"/>
      <c r="M294" s="296"/>
      <c r="N294" s="296"/>
      <c r="O294" s="318"/>
      <c r="P294" s="327" t="s">
        <v>1433</v>
      </c>
      <c r="Q294" s="334"/>
      <c r="R294" s="327"/>
      <c r="S294" s="327"/>
      <c r="T294" s="327"/>
    </row>
    <row r="295" spans="2:20" ht="50.15" customHeight="1">
      <c r="B295" s="281">
        <v>289</v>
      </c>
      <c r="C295" s="281">
        <v>30</v>
      </c>
      <c r="D295" s="290"/>
      <c r="E295" s="296"/>
      <c r="F295" s="289"/>
      <c r="G295" s="296"/>
      <c r="H295" s="305"/>
      <c r="I295" s="296"/>
      <c r="J295" s="310"/>
      <c r="K295" s="296"/>
      <c r="L295" s="305"/>
      <c r="M295" s="296"/>
      <c r="N295" s="296"/>
      <c r="O295" s="318"/>
      <c r="P295" s="327" t="s">
        <v>520</v>
      </c>
      <c r="Q295" s="334"/>
      <c r="R295" s="327"/>
      <c r="S295" s="327"/>
      <c r="T295" s="327"/>
    </row>
    <row r="296" spans="2:20" ht="50.15" customHeight="1">
      <c r="B296" s="281">
        <v>290</v>
      </c>
      <c r="C296" s="281">
        <v>30</v>
      </c>
      <c r="D296" s="290"/>
      <c r="E296" s="296"/>
      <c r="F296" s="289"/>
      <c r="G296" s="296"/>
      <c r="H296" s="305"/>
      <c r="I296" s="296"/>
      <c r="J296" s="310"/>
      <c r="K296" s="296"/>
      <c r="L296" s="305"/>
      <c r="M296" s="296"/>
      <c r="N296" s="296"/>
      <c r="O296" s="320"/>
      <c r="P296" s="327" t="s">
        <v>1437</v>
      </c>
      <c r="Q296" s="334"/>
      <c r="R296" s="327"/>
      <c r="S296" s="327"/>
      <c r="T296" s="327"/>
    </row>
    <row r="297" spans="2:20" s="276" customFormat="1" ht="50.15" customHeight="1">
      <c r="B297" s="282">
        <v>291</v>
      </c>
      <c r="C297" s="282">
        <v>30</v>
      </c>
      <c r="D297" s="291"/>
      <c r="E297" s="297"/>
      <c r="F297" s="301"/>
      <c r="G297" s="297"/>
      <c r="H297" s="306"/>
      <c r="I297" s="297"/>
      <c r="J297" s="311"/>
      <c r="K297" s="297"/>
      <c r="L297" s="306"/>
      <c r="M297" s="297"/>
      <c r="N297" s="297"/>
      <c r="O297" s="321" t="s">
        <v>233</v>
      </c>
      <c r="P297" s="328" t="s">
        <v>2174</v>
      </c>
      <c r="Q297" s="335"/>
      <c r="R297" s="328"/>
      <c r="S297" s="328"/>
      <c r="T297" s="328"/>
    </row>
    <row r="298" spans="2:20" s="276" customFormat="1" ht="50.15" customHeight="1">
      <c r="B298" s="283">
        <v>292</v>
      </c>
      <c r="C298" s="282">
        <v>30</v>
      </c>
      <c r="D298" s="292"/>
      <c r="E298" s="298"/>
      <c r="F298" s="302"/>
      <c r="G298" s="298"/>
      <c r="H298" s="307"/>
      <c r="I298" s="298"/>
      <c r="J298" s="312"/>
      <c r="K298" s="298"/>
      <c r="L298" s="307"/>
      <c r="M298" s="298"/>
      <c r="N298" s="298"/>
      <c r="O298" s="322"/>
      <c r="P298" s="329" t="s">
        <v>1067</v>
      </c>
      <c r="Q298" s="336"/>
      <c r="R298" s="329"/>
      <c r="S298" s="329"/>
      <c r="T298" s="329"/>
    </row>
    <row r="299" spans="2:20" s="276" customFormat="1" ht="50.15" customHeight="1">
      <c r="B299" s="283">
        <v>293</v>
      </c>
      <c r="C299" s="282">
        <v>30</v>
      </c>
      <c r="D299" s="292"/>
      <c r="E299" s="298"/>
      <c r="F299" s="302"/>
      <c r="G299" s="298"/>
      <c r="H299" s="307"/>
      <c r="I299" s="298"/>
      <c r="J299" s="312"/>
      <c r="K299" s="298"/>
      <c r="L299" s="307"/>
      <c r="M299" s="298"/>
      <c r="N299" s="298"/>
      <c r="O299" s="322"/>
      <c r="P299" s="329" t="s">
        <v>2175</v>
      </c>
      <c r="Q299" s="336"/>
      <c r="R299" s="329"/>
      <c r="S299" s="329"/>
      <c r="T299" s="329"/>
    </row>
    <row r="300" spans="2:20" s="276" customFormat="1" ht="50.15" customHeight="1">
      <c r="B300" s="283">
        <v>294</v>
      </c>
      <c r="C300" s="282">
        <v>30</v>
      </c>
      <c r="D300" s="292"/>
      <c r="E300" s="298"/>
      <c r="F300" s="302"/>
      <c r="G300" s="298"/>
      <c r="H300" s="307"/>
      <c r="I300" s="298"/>
      <c r="J300" s="312"/>
      <c r="K300" s="298"/>
      <c r="L300" s="307"/>
      <c r="M300" s="298"/>
      <c r="N300" s="298"/>
      <c r="O300" s="322"/>
      <c r="P300" s="329" t="s">
        <v>2176</v>
      </c>
      <c r="Q300" s="336"/>
      <c r="R300" s="329"/>
      <c r="S300" s="329"/>
      <c r="T300" s="329"/>
    </row>
    <row r="301" spans="2:20" s="276" customFormat="1" ht="50.15" customHeight="1">
      <c r="B301" s="283">
        <v>295</v>
      </c>
      <c r="C301" s="282">
        <v>30</v>
      </c>
      <c r="D301" s="292"/>
      <c r="E301" s="298"/>
      <c r="F301" s="302"/>
      <c r="G301" s="298"/>
      <c r="H301" s="307"/>
      <c r="I301" s="298"/>
      <c r="J301" s="312"/>
      <c r="K301" s="298"/>
      <c r="L301" s="307"/>
      <c r="M301" s="298"/>
      <c r="N301" s="298"/>
      <c r="O301" s="322"/>
      <c r="P301" s="329" t="s">
        <v>97</v>
      </c>
      <c r="Q301" s="336"/>
      <c r="R301" s="329"/>
      <c r="S301" s="329"/>
      <c r="T301" s="329"/>
    </row>
    <row r="302" spans="2:20" s="276" customFormat="1" ht="50.15" customHeight="1">
      <c r="B302" s="283">
        <v>296</v>
      </c>
      <c r="C302" s="282">
        <v>30</v>
      </c>
      <c r="D302" s="292"/>
      <c r="E302" s="298"/>
      <c r="F302" s="302"/>
      <c r="G302" s="298"/>
      <c r="H302" s="307"/>
      <c r="I302" s="298"/>
      <c r="J302" s="312"/>
      <c r="K302" s="298"/>
      <c r="L302" s="307"/>
      <c r="M302" s="298"/>
      <c r="N302" s="298"/>
      <c r="O302" s="322"/>
      <c r="P302" s="329" t="s">
        <v>2177</v>
      </c>
      <c r="Q302" s="336"/>
      <c r="R302" s="329"/>
      <c r="S302" s="329"/>
      <c r="T302" s="329"/>
    </row>
    <row r="303" spans="2:20" s="276" customFormat="1" ht="50.15" customHeight="1">
      <c r="B303" s="283">
        <v>297</v>
      </c>
      <c r="C303" s="282">
        <v>30</v>
      </c>
      <c r="D303" s="292"/>
      <c r="E303" s="298"/>
      <c r="F303" s="302"/>
      <c r="G303" s="298"/>
      <c r="H303" s="307"/>
      <c r="I303" s="298"/>
      <c r="J303" s="312"/>
      <c r="K303" s="298"/>
      <c r="L303" s="307"/>
      <c r="M303" s="298"/>
      <c r="N303" s="298"/>
      <c r="O303" s="322"/>
      <c r="P303" s="329" t="s">
        <v>208</v>
      </c>
      <c r="Q303" s="336"/>
      <c r="R303" s="329"/>
      <c r="S303" s="329"/>
      <c r="T303" s="329"/>
    </row>
    <row r="304" spans="2:20" ht="75" customHeight="1">
      <c r="B304" s="281">
        <v>298</v>
      </c>
      <c r="C304" s="281">
        <v>30</v>
      </c>
      <c r="D304" s="290"/>
      <c r="E304" s="296"/>
      <c r="F304" s="289"/>
      <c r="G304" s="296"/>
      <c r="H304" s="305"/>
      <c r="I304" s="296"/>
      <c r="J304" s="310"/>
      <c r="K304" s="296"/>
      <c r="L304" s="305"/>
      <c r="M304" s="296"/>
      <c r="N304" s="296"/>
      <c r="O304" s="318" t="s">
        <v>1438</v>
      </c>
      <c r="P304" s="327" t="s">
        <v>1367</v>
      </c>
      <c r="Q304" s="334"/>
      <c r="R304" s="327"/>
      <c r="S304" s="327"/>
      <c r="T304" s="327"/>
    </row>
    <row r="305" spans="2:20" ht="50.15" customHeight="1">
      <c r="B305" s="281">
        <v>299</v>
      </c>
      <c r="C305" s="281">
        <v>30</v>
      </c>
      <c r="D305" s="290"/>
      <c r="E305" s="296"/>
      <c r="F305" s="289"/>
      <c r="G305" s="296"/>
      <c r="H305" s="305"/>
      <c r="I305" s="296"/>
      <c r="J305" s="310"/>
      <c r="K305" s="296"/>
      <c r="L305" s="305"/>
      <c r="M305" s="296"/>
      <c r="N305" s="296"/>
      <c r="O305" s="318"/>
      <c r="P305" s="327" t="s">
        <v>170</v>
      </c>
      <c r="Q305" s="334"/>
      <c r="R305" s="327"/>
      <c r="S305" s="327"/>
      <c r="T305" s="327"/>
    </row>
    <row r="306" spans="2:20" ht="50.15" customHeight="1">
      <c r="B306" s="281">
        <v>300</v>
      </c>
      <c r="C306" s="281">
        <v>30</v>
      </c>
      <c r="D306" s="290"/>
      <c r="E306" s="296"/>
      <c r="F306" s="289"/>
      <c r="G306" s="296"/>
      <c r="H306" s="305"/>
      <c r="I306" s="296"/>
      <c r="J306" s="310"/>
      <c r="K306" s="296"/>
      <c r="L306" s="305"/>
      <c r="M306" s="296"/>
      <c r="N306" s="296"/>
      <c r="O306" s="318"/>
      <c r="P306" s="327" t="s">
        <v>904</v>
      </c>
      <c r="Q306" s="334"/>
      <c r="R306" s="327"/>
      <c r="S306" s="327"/>
      <c r="T306" s="327"/>
    </row>
    <row r="307" spans="2:20" ht="50.15" customHeight="1">
      <c r="B307" s="281">
        <v>301</v>
      </c>
      <c r="C307" s="281">
        <v>30</v>
      </c>
      <c r="D307" s="290"/>
      <c r="E307" s="296"/>
      <c r="F307" s="289"/>
      <c r="G307" s="296"/>
      <c r="H307" s="305"/>
      <c r="I307" s="296"/>
      <c r="J307" s="310"/>
      <c r="K307" s="296"/>
      <c r="L307" s="305"/>
      <c r="M307" s="296"/>
      <c r="N307" s="296"/>
      <c r="O307" s="318"/>
      <c r="P307" s="327" t="s">
        <v>1441</v>
      </c>
      <c r="Q307" s="334"/>
      <c r="R307" s="327"/>
      <c r="S307" s="327"/>
      <c r="T307" s="327"/>
    </row>
    <row r="308" spans="2:20" ht="50.15" customHeight="1">
      <c r="B308" s="281">
        <v>302</v>
      </c>
      <c r="C308" s="281">
        <v>30</v>
      </c>
      <c r="D308" s="290"/>
      <c r="E308" s="296"/>
      <c r="F308" s="289"/>
      <c r="G308" s="296"/>
      <c r="H308" s="305"/>
      <c r="I308" s="296"/>
      <c r="J308" s="310"/>
      <c r="K308" s="296"/>
      <c r="L308" s="305"/>
      <c r="M308" s="296"/>
      <c r="N308" s="296"/>
      <c r="O308" s="318"/>
      <c r="P308" s="327" t="s">
        <v>311</v>
      </c>
      <c r="Q308" s="334"/>
      <c r="R308" s="327"/>
      <c r="S308" s="327"/>
      <c r="T308" s="327"/>
    </row>
    <row r="309" spans="2:20" ht="50.15" customHeight="1">
      <c r="B309" s="281">
        <v>303</v>
      </c>
      <c r="C309" s="281">
        <v>30</v>
      </c>
      <c r="D309" s="290"/>
      <c r="E309" s="296"/>
      <c r="F309" s="289"/>
      <c r="G309" s="296"/>
      <c r="H309" s="305"/>
      <c r="I309" s="296"/>
      <c r="J309" s="310"/>
      <c r="K309" s="296"/>
      <c r="L309" s="305"/>
      <c r="M309" s="296"/>
      <c r="N309" s="296"/>
      <c r="O309" s="318"/>
      <c r="P309" s="327" t="s">
        <v>1298</v>
      </c>
      <c r="Q309" s="334"/>
      <c r="R309" s="327"/>
      <c r="S309" s="327"/>
      <c r="T309" s="327"/>
    </row>
    <row r="310" spans="2:20" ht="50.15" customHeight="1">
      <c r="B310" s="281">
        <v>304</v>
      </c>
      <c r="C310" s="281">
        <v>31</v>
      </c>
      <c r="D310" s="290"/>
      <c r="E310" s="296"/>
      <c r="F310" s="289"/>
      <c r="G310" s="296"/>
      <c r="H310" s="305"/>
      <c r="I310" s="296"/>
      <c r="J310" s="310" t="s">
        <v>1089</v>
      </c>
      <c r="K310" s="296" t="s">
        <v>166</v>
      </c>
      <c r="L310" s="305"/>
      <c r="M310" s="296" t="s">
        <v>448</v>
      </c>
      <c r="N310" s="296" t="s">
        <v>166</v>
      </c>
      <c r="O310" s="318" t="s">
        <v>288</v>
      </c>
      <c r="P310" s="327" t="s">
        <v>1013</v>
      </c>
      <c r="Q310" s="334"/>
      <c r="R310" s="327"/>
      <c r="S310" s="327"/>
      <c r="T310" s="327"/>
    </row>
    <row r="311" spans="2:20" ht="50.15" customHeight="1">
      <c r="B311" s="281">
        <v>305</v>
      </c>
      <c r="C311" s="281">
        <v>31</v>
      </c>
      <c r="D311" s="290"/>
      <c r="E311" s="296"/>
      <c r="F311" s="289"/>
      <c r="G311" s="296"/>
      <c r="H311" s="305"/>
      <c r="I311" s="296"/>
      <c r="J311" s="310"/>
      <c r="K311" s="296"/>
      <c r="L311" s="305"/>
      <c r="M311" s="296"/>
      <c r="N311" s="296"/>
      <c r="O311" s="318" t="s">
        <v>74</v>
      </c>
      <c r="P311" s="327" t="s">
        <v>635</v>
      </c>
      <c r="Q311" s="334"/>
      <c r="R311" s="327"/>
      <c r="S311" s="327"/>
      <c r="T311" s="327"/>
    </row>
    <row r="312" spans="2:20" ht="50.15" customHeight="1">
      <c r="B312" s="281">
        <v>306</v>
      </c>
      <c r="C312" s="281">
        <v>31</v>
      </c>
      <c r="D312" s="290"/>
      <c r="E312" s="296"/>
      <c r="F312" s="289"/>
      <c r="G312" s="296"/>
      <c r="H312" s="305"/>
      <c r="I312" s="296"/>
      <c r="J312" s="310"/>
      <c r="K312" s="296"/>
      <c r="L312" s="305"/>
      <c r="M312" s="296"/>
      <c r="N312" s="296"/>
      <c r="O312" s="318"/>
      <c r="P312" s="327" t="s">
        <v>1446</v>
      </c>
      <c r="Q312" s="334"/>
      <c r="R312" s="327"/>
      <c r="S312" s="327"/>
      <c r="T312" s="327"/>
    </row>
    <row r="313" spans="2:20" ht="50.15" customHeight="1">
      <c r="B313" s="281">
        <v>307</v>
      </c>
      <c r="C313" s="281">
        <v>31</v>
      </c>
      <c r="D313" s="290"/>
      <c r="E313" s="296"/>
      <c r="F313" s="289"/>
      <c r="G313" s="296"/>
      <c r="H313" s="305"/>
      <c r="I313" s="296"/>
      <c r="J313" s="310"/>
      <c r="K313" s="296"/>
      <c r="L313" s="305"/>
      <c r="M313" s="296"/>
      <c r="N313" s="296"/>
      <c r="O313" s="318"/>
      <c r="P313" s="327" t="s">
        <v>40</v>
      </c>
      <c r="Q313" s="334"/>
      <c r="R313" s="327"/>
      <c r="S313" s="327"/>
      <c r="T313" s="327"/>
    </row>
    <row r="314" spans="2:20" ht="50.15" customHeight="1">
      <c r="B314" s="281">
        <v>308</v>
      </c>
      <c r="C314" s="281">
        <v>31</v>
      </c>
      <c r="D314" s="290"/>
      <c r="E314" s="296"/>
      <c r="F314" s="289"/>
      <c r="G314" s="296"/>
      <c r="H314" s="305"/>
      <c r="I314" s="296"/>
      <c r="J314" s="310"/>
      <c r="K314" s="296"/>
      <c r="L314" s="305"/>
      <c r="M314" s="296"/>
      <c r="N314" s="296"/>
      <c r="O314" s="318"/>
      <c r="P314" s="327" t="s">
        <v>876</v>
      </c>
      <c r="Q314" s="334"/>
      <c r="R314" s="327"/>
      <c r="S314" s="327"/>
      <c r="T314" s="327"/>
    </row>
    <row r="315" spans="2:20" ht="50.15" customHeight="1">
      <c r="B315" s="281">
        <v>309</v>
      </c>
      <c r="C315" s="281">
        <v>31</v>
      </c>
      <c r="D315" s="290"/>
      <c r="E315" s="296"/>
      <c r="F315" s="289"/>
      <c r="G315" s="296"/>
      <c r="H315" s="305"/>
      <c r="I315" s="296"/>
      <c r="J315" s="310"/>
      <c r="K315" s="296"/>
      <c r="L315" s="305"/>
      <c r="M315" s="296"/>
      <c r="N315" s="296"/>
      <c r="O315" s="318"/>
      <c r="P315" s="327" t="s">
        <v>165</v>
      </c>
      <c r="Q315" s="334"/>
      <c r="R315" s="327"/>
      <c r="S315" s="327"/>
      <c r="T315" s="327"/>
    </row>
    <row r="316" spans="2:20" ht="50.15" customHeight="1">
      <c r="B316" s="281">
        <v>310</v>
      </c>
      <c r="C316" s="281">
        <v>31</v>
      </c>
      <c r="D316" s="290"/>
      <c r="E316" s="296"/>
      <c r="F316" s="289"/>
      <c r="G316" s="296"/>
      <c r="H316" s="305"/>
      <c r="I316" s="296"/>
      <c r="J316" s="310"/>
      <c r="K316" s="296"/>
      <c r="L316" s="305"/>
      <c r="M316" s="296"/>
      <c r="N316" s="296"/>
      <c r="O316" s="318"/>
      <c r="P316" s="327" t="s">
        <v>83</v>
      </c>
      <c r="Q316" s="334"/>
      <c r="R316" s="327"/>
      <c r="S316" s="327"/>
      <c r="T316" s="327"/>
    </row>
    <row r="317" spans="2:20" ht="50.15" customHeight="1">
      <c r="B317" s="281">
        <v>311</v>
      </c>
      <c r="C317" s="281">
        <v>31</v>
      </c>
      <c r="D317" s="290"/>
      <c r="E317" s="296"/>
      <c r="F317" s="289"/>
      <c r="G317" s="296"/>
      <c r="H317" s="305"/>
      <c r="I317" s="296"/>
      <c r="J317" s="310"/>
      <c r="K317" s="296"/>
      <c r="L317" s="305"/>
      <c r="M317" s="296"/>
      <c r="N317" s="296"/>
      <c r="O317" s="318" t="s">
        <v>152</v>
      </c>
      <c r="P317" s="327" t="s">
        <v>1448</v>
      </c>
      <c r="Q317" s="334"/>
      <c r="R317" s="327"/>
      <c r="S317" s="327"/>
      <c r="T317" s="327"/>
    </row>
    <row r="318" spans="2:20" ht="56.25" customHeight="1">
      <c r="B318" s="281">
        <v>312</v>
      </c>
      <c r="C318" s="281">
        <v>31</v>
      </c>
      <c r="D318" s="290"/>
      <c r="E318" s="296"/>
      <c r="F318" s="289"/>
      <c r="G318" s="296"/>
      <c r="H318" s="305"/>
      <c r="I318" s="296"/>
      <c r="J318" s="310"/>
      <c r="K318" s="296"/>
      <c r="L318" s="305"/>
      <c r="M318" s="296"/>
      <c r="N318" s="296"/>
      <c r="O318" s="318"/>
      <c r="P318" s="327" t="s">
        <v>403</v>
      </c>
      <c r="Q318" s="334"/>
      <c r="R318" s="327"/>
      <c r="S318" s="327"/>
      <c r="T318" s="327"/>
    </row>
    <row r="319" spans="2:20" ht="50.15" customHeight="1">
      <c r="B319" s="281">
        <v>313</v>
      </c>
      <c r="C319" s="281">
        <v>31</v>
      </c>
      <c r="D319" s="290"/>
      <c r="E319" s="296"/>
      <c r="F319" s="289"/>
      <c r="G319" s="296"/>
      <c r="H319" s="305"/>
      <c r="I319" s="296"/>
      <c r="J319" s="310"/>
      <c r="K319" s="296"/>
      <c r="L319" s="305"/>
      <c r="M319" s="296"/>
      <c r="N319" s="296"/>
      <c r="O319" s="318"/>
      <c r="P319" s="327" t="s">
        <v>102</v>
      </c>
      <c r="Q319" s="334"/>
      <c r="R319" s="327"/>
      <c r="S319" s="327"/>
      <c r="T319" s="327"/>
    </row>
    <row r="320" spans="2:20" ht="50.15" customHeight="1">
      <c r="B320" s="281">
        <v>314</v>
      </c>
      <c r="C320" s="281">
        <v>31</v>
      </c>
      <c r="D320" s="290"/>
      <c r="E320" s="296"/>
      <c r="F320" s="289"/>
      <c r="G320" s="296"/>
      <c r="H320" s="305"/>
      <c r="I320" s="296"/>
      <c r="J320" s="310"/>
      <c r="K320" s="296"/>
      <c r="L320" s="305"/>
      <c r="M320" s="296"/>
      <c r="N320" s="296"/>
      <c r="O320" s="318"/>
      <c r="P320" s="327" t="s">
        <v>1024</v>
      </c>
      <c r="Q320" s="334"/>
      <c r="R320" s="327"/>
      <c r="S320" s="327"/>
      <c r="T320" s="327"/>
    </row>
    <row r="321" spans="2:20" ht="50.15" customHeight="1">
      <c r="B321" s="281">
        <v>315</v>
      </c>
      <c r="C321" s="281">
        <v>31</v>
      </c>
      <c r="D321" s="290"/>
      <c r="E321" s="296"/>
      <c r="F321" s="289"/>
      <c r="G321" s="296"/>
      <c r="H321" s="305"/>
      <c r="I321" s="296"/>
      <c r="J321" s="310"/>
      <c r="K321" s="296"/>
      <c r="L321" s="305"/>
      <c r="M321" s="296"/>
      <c r="N321" s="296"/>
      <c r="O321" s="318"/>
      <c r="P321" s="327" t="s">
        <v>331</v>
      </c>
      <c r="Q321" s="334"/>
      <c r="R321" s="327"/>
      <c r="S321" s="327"/>
      <c r="T321" s="327"/>
    </row>
    <row r="322" spans="2:20" ht="50.15" customHeight="1">
      <c r="B322" s="281">
        <v>316</v>
      </c>
      <c r="C322" s="281">
        <v>31</v>
      </c>
      <c r="D322" s="290"/>
      <c r="E322" s="296"/>
      <c r="F322" s="289"/>
      <c r="G322" s="296"/>
      <c r="H322" s="305"/>
      <c r="I322" s="296"/>
      <c r="J322" s="310"/>
      <c r="K322" s="296"/>
      <c r="L322" s="305"/>
      <c r="M322" s="296"/>
      <c r="N322" s="296"/>
      <c r="O322" s="318"/>
      <c r="P322" s="327" t="s">
        <v>1221</v>
      </c>
      <c r="Q322" s="334"/>
      <c r="R322" s="327"/>
      <c r="S322" s="327"/>
      <c r="T322" s="327"/>
    </row>
    <row r="323" spans="2:20" ht="50.15" customHeight="1">
      <c r="B323" s="281">
        <v>317</v>
      </c>
      <c r="C323" s="281">
        <v>31</v>
      </c>
      <c r="D323" s="290"/>
      <c r="E323" s="296"/>
      <c r="F323" s="289"/>
      <c r="G323" s="296"/>
      <c r="H323" s="305"/>
      <c r="I323" s="296"/>
      <c r="J323" s="310"/>
      <c r="K323" s="296"/>
      <c r="L323" s="305"/>
      <c r="M323" s="296"/>
      <c r="N323" s="296"/>
      <c r="O323" s="318"/>
      <c r="P323" s="327" t="s">
        <v>1452</v>
      </c>
      <c r="Q323" s="334"/>
      <c r="R323" s="327"/>
      <c r="S323" s="327"/>
      <c r="T323" s="327"/>
    </row>
    <row r="324" spans="2:20" ht="50.15" customHeight="1">
      <c r="B324" s="281">
        <v>318</v>
      </c>
      <c r="C324" s="281">
        <v>31</v>
      </c>
      <c r="D324" s="290"/>
      <c r="E324" s="296"/>
      <c r="F324" s="289"/>
      <c r="G324" s="296"/>
      <c r="H324" s="305"/>
      <c r="I324" s="296"/>
      <c r="J324" s="310"/>
      <c r="K324" s="296"/>
      <c r="L324" s="305"/>
      <c r="M324" s="296"/>
      <c r="N324" s="296"/>
      <c r="O324" s="318"/>
      <c r="P324" s="327" t="s">
        <v>688</v>
      </c>
      <c r="Q324" s="334"/>
      <c r="R324" s="327"/>
      <c r="S324" s="327"/>
      <c r="T324" s="327"/>
    </row>
    <row r="325" spans="2:20" ht="50.15" customHeight="1">
      <c r="B325" s="281">
        <v>319</v>
      </c>
      <c r="C325" s="281">
        <v>31</v>
      </c>
      <c r="D325" s="290"/>
      <c r="E325" s="296"/>
      <c r="F325" s="289"/>
      <c r="G325" s="296"/>
      <c r="H325" s="305"/>
      <c r="I325" s="296"/>
      <c r="J325" s="310"/>
      <c r="K325" s="296"/>
      <c r="L325" s="305"/>
      <c r="M325" s="296"/>
      <c r="N325" s="296"/>
      <c r="O325" s="318" t="s">
        <v>399</v>
      </c>
      <c r="P325" s="327" t="s">
        <v>1136</v>
      </c>
      <c r="Q325" s="334"/>
      <c r="R325" s="327"/>
      <c r="S325" s="327"/>
      <c r="T325" s="327"/>
    </row>
    <row r="326" spans="2:20" ht="50.15" customHeight="1">
      <c r="B326" s="281">
        <v>320</v>
      </c>
      <c r="C326" s="281">
        <v>31</v>
      </c>
      <c r="D326" s="290"/>
      <c r="E326" s="296"/>
      <c r="F326" s="289"/>
      <c r="G326" s="296"/>
      <c r="H326" s="305"/>
      <c r="I326" s="296"/>
      <c r="J326" s="310"/>
      <c r="K326" s="296"/>
      <c r="L326" s="305"/>
      <c r="M326" s="296"/>
      <c r="N326" s="296"/>
      <c r="O326" s="318"/>
      <c r="P326" s="327" t="s">
        <v>1453</v>
      </c>
      <c r="Q326" s="334"/>
      <c r="R326" s="327"/>
      <c r="S326" s="327"/>
      <c r="T326" s="327"/>
    </row>
    <row r="327" spans="2:20" ht="50.15" customHeight="1">
      <c r="B327" s="281">
        <v>321</v>
      </c>
      <c r="C327" s="281">
        <v>31</v>
      </c>
      <c r="D327" s="290"/>
      <c r="E327" s="296"/>
      <c r="F327" s="289"/>
      <c r="G327" s="296"/>
      <c r="H327" s="305"/>
      <c r="I327" s="296"/>
      <c r="J327" s="310"/>
      <c r="K327" s="296"/>
      <c r="L327" s="305"/>
      <c r="M327" s="296"/>
      <c r="N327" s="296"/>
      <c r="O327" s="318"/>
      <c r="P327" s="327" t="s">
        <v>946</v>
      </c>
      <c r="Q327" s="334"/>
      <c r="R327" s="327"/>
      <c r="S327" s="327"/>
      <c r="T327" s="327"/>
    </row>
    <row r="328" spans="2:20" ht="50.15" customHeight="1">
      <c r="B328" s="281">
        <v>322</v>
      </c>
      <c r="C328" s="281">
        <v>31</v>
      </c>
      <c r="D328" s="290"/>
      <c r="E328" s="296"/>
      <c r="F328" s="289"/>
      <c r="G328" s="296"/>
      <c r="H328" s="305"/>
      <c r="I328" s="296"/>
      <c r="J328" s="310"/>
      <c r="K328" s="296"/>
      <c r="L328" s="305"/>
      <c r="M328" s="296"/>
      <c r="N328" s="296"/>
      <c r="O328" s="318"/>
      <c r="P328" s="327" t="s">
        <v>86</v>
      </c>
      <c r="Q328" s="334"/>
      <c r="R328" s="327"/>
      <c r="S328" s="327"/>
      <c r="T328" s="327"/>
    </row>
    <row r="329" spans="2:20" ht="50.15" customHeight="1">
      <c r="B329" s="281">
        <v>323</v>
      </c>
      <c r="C329" s="281">
        <v>31</v>
      </c>
      <c r="D329" s="290"/>
      <c r="E329" s="296"/>
      <c r="F329" s="289"/>
      <c r="G329" s="296"/>
      <c r="H329" s="305"/>
      <c r="I329" s="296"/>
      <c r="J329" s="310"/>
      <c r="K329" s="296"/>
      <c r="L329" s="305"/>
      <c r="M329" s="296"/>
      <c r="N329" s="296"/>
      <c r="O329" s="318"/>
      <c r="P329" s="327" t="s">
        <v>1059</v>
      </c>
      <c r="Q329" s="334"/>
      <c r="R329" s="327"/>
      <c r="S329" s="327"/>
      <c r="T329" s="327"/>
    </row>
    <row r="330" spans="2:20" ht="50.15" customHeight="1">
      <c r="B330" s="281">
        <v>324</v>
      </c>
      <c r="C330" s="281">
        <v>31</v>
      </c>
      <c r="D330" s="290"/>
      <c r="E330" s="296"/>
      <c r="F330" s="289"/>
      <c r="G330" s="296"/>
      <c r="H330" s="305"/>
      <c r="I330" s="296"/>
      <c r="J330" s="310"/>
      <c r="K330" s="296"/>
      <c r="L330" s="305"/>
      <c r="M330" s="296"/>
      <c r="N330" s="296"/>
      <c r="O330" s="318"/>
      <c r="P330" s="327" t="s">
        <v>1455</v>
      </c>
      <c r="Q330" s="334"/>
      <c r="R330" s="327"/>
      <c r="S330" s="327"/>
      <c r="T330" s="327"/>
    </row>
    <row r="331" spans="2:20" ht="50.15" customHeight="1">
      <c r="B331" s="281">
        <v>325</v>
      </c>
      <c r="C331" s="281">
        <v>31</v>
      </c>
      <c r="D331" s="290"/>
      <c r="E331" s="296"/>
      <c r="F331" s="289"/>
      <c r="G331" s="296"/>
      <c r="H331" s="305"/>
      <c r="I331" s="296"/>
      <c r="J331" s="310"/>
      <c r="K331" s="296"/>
      <c r="L331" s="305"/>
      <c r="M331" s="296"/>
      <c r="N331" s="296"/>
      <c r="O331" s="318" t="s">
        <v>555</v>
      </c>
      <c r="P331" s="327" t="s">
        <v>1071</v>
      </c>
      <c r="Q331" s="334"/>
      <c r="R331" s="327"/>
      <c r="S331" s="327"/>
      <c r="T331" s="327"/>
    </row>
    <row r="332" spans="2:20" ht="50.15" customHeight="1">
      <c r="B332" s="281">
        <v>326</v>
      </c>
      <c r="C332" s="281">
        <v>31</v>
      </c>
      <c r="D332" s="290"/>
      <c r="E332" s="296"/>
      <c r="F332" s="289"/>
      <c r="G332" s="296"/>
      <c r="H332" s="305"/>
      <c r="I332" s="296"/>
      <c r="J332" s="310"/>
      <c r="K332" s="296"/>
      <c r="L332" s="305"/>
      <c r="M332" s="296"/>
      <c r="N332" s="296"/>
      <c r="O332" s="318"/>
      <c r="P332" s="327" t="s">
        <v>1457</v>
      </c>
      <c r="Q332" s="334"/>
      <c r="R332" s="327"/>
      <c r="S332" s="327"/>
      <c r="T332" s="327"/>
    </row>
    <row r="333" spans="2:20" ht="50.15" customHeight="1">
      <c r="B333" s="281">
        <v>327</v>
      </c>
      <c r="C333" s="281">
        <v>31</v>
      </c>
      <c r="D333" s="290"/>
      <c r="E333" s="296"/>
      <c r="F333" s="289"/>
      <c r="G333" s="296"/>
      <c r="H333" s="305"/>
      <c r="I333" s="296"/>
      <c r="J333" s="310"/>
      <c r="K333" s="296"/>
      <c r="L333" s="305"/>
      <c r="M333" s="296"/>
      <c r="N333" s="296"/>
      <c r="O333" s="318"/>
      <c r="P333" s="327" t="s">
        <v>1458</v>
      </c>
      <c r="Q333" s="334"/>
      <c r="R333" s="327"/>
      <c r="S333" s="327"/>
      <c r="T333" s="327"/>
    </row>
    <row r="334" spans="2:20" ht="50.15" customHeight="1">
      <c r="B334" s="281">
        <v>328</v>
      </c>
      <c r="C334" s="281">
        <v>32</v>
      </c>
      <c r="D334" s="290"/>
      <c r="E334" s="296"/>
      <c r="F334" s="289"/>
      <c r="G334" s="296"/>
      <c r="H334" s="305"/>
      <c r="I334" s="296"/>
      <c r="J334" s="310"/>
      <c r="K334" s="296"/>
      <c r="L334" s="305"/>
      <c r="M334" s="296"/>
      <c r="N334" s="296"/>
      <c r="O334" s="318"/>
      <c r="P334" s="327" t="s">
        <v>1459</v>
      </c>
      <c r="Q334" s="334"/>
      <c r="R334" s="327"/>
      <c r="S334" s="327"/>
      <c r="T334" s="327"/>
    </row>
    <row r="335" spans="2:20" ht="50.15" customHeight="1">
      <c r="B335" s="281">
        <v>329</v>
      </c>
      <c r="C335" s="281">
        <v>32</v>
      </c>
      <c r="D335" s="290"/>
      <c r="E335" s="296"/>
      <c r="F335" s="289"/>
      <c r="G335" s="296"/>
      <c r="H335" s="305"/>
      <c r="I335" s="296"/>
      <c r="J335" s="310"/>
      <c r="K335" s="296"/>
      <c r="L335" s="305"/>
      <c r="M335" s="296"/>
      <c r="N335" s="296"/>
      <c r="O335" s="318"/>
      <c r="P335" s="327" t="s">
        <v>107</v>
      </c>
      <c r="Q335" s="334"/>
      <c r="R335" s="327"/>
      <c r="S335" s="327"/>
      <c r="T335" s="327"/>
    </row>
    <row r="336" spans="2:20" ht="50.15" customHeight="1">
      <c r="B336" s="281">
        <v>330</v>
      </c>
      <c r="C336" s="281">
        <v>32</v>
      </c>
      <c r="D336" s="290"/>
      <c r="E336" s="296"/>
      <c r="F336" s="289"/>
      <c r="G336" s="296"/>
      <c r="H336" s="305"/>
      <c r="I336" s="296"/>
      <c r="J336" s="310"/>
      <c r="K336" s="296"/>
      <c r="L336" s="305"/>
      <c r="M336" s="296"/>
      <c r="N336" s="296"/>
      <c r="O336" s="318" t="s">
        <v>33</v>
      </c>
      <c r="P336" s="327" t="s">
        <v>59</v>
      </c>
      <c r="Q336" s="334"/>
      <c r="R336" s="327"/>
      <c r="S336" s="327"/>
      <c r="T336" s="327"/>
    </row>
    <row r="337" spans="2:20" ht="50.15" customHeight="1">
      <c r="B337" s="281">
        <v>331</v>
      </c>
      <c r="C337" s="281">
        <v>32</v>
      </c>
      <c r="D337" s="290"/>
      <c r="E337" s="296"/>
      <c r="F337" s="289"/>
      <c r="G337" s="296"/>
      <c r="H337" s="305"/>
      <c r="I337" s="296"/>
      <c r="J337" s="310" t="s">
        <v>1110</v>
      </c>
      <c r="K337" s="296" t="s">
        <v>1467</v>
      </c>
      <c r="L337" s="305"/>
      <c r="M337" s="296" t="s">
        <v>448</v>
      </c>
      <c r="N337" s="296" t="s">
        <v>1467</v>
      </c>
      <c r="O337" s="318" t="s">
        <v>1068</v>
      </c>
      <c r="P337" s="327" t="s">
        <v>46</v>
      </c>
      <c r="Q337" s="334"/>
      <c r="R337" s="327"/>
      <c r="S337" s="327"/>
      <c r="T337" s="327"/>
    </row>
    <row r="338" spans="2:20" ht="50.15" customHeight="1">
      <c r="B338" s="281">
        <v>332</v>
      </c>
      <c r="C338" s="281">
        <v>32</v>
      </c>
      <c r="D338" s="290"/>
      <c r="E338" s="296"/>
      <c r="F338" s="289"/>
      <c r="G338" s="296"/>
      <c r="H338" s="305"/>
      <c r="I338" s="296"/>
      <c r="J338" s="310"/>
      <c r="K338" s="296"/>
      <c r="L338" s="305"/>
      <c r="M338" s="296"/>
      <c r="N338" s="296"/>
      <c r="O338" s="318"/>
      <c r="P338" s="327" t="s">
        <v>509</v>
      </c>
      <c r="Q338" s="334"/>
      <c r="R338" s="327"/>
      <c r="S338" s="327"/>
      <c r="T338" s="327"/>
    </row>
    <row r="339" spans="2:20" ht="50.15" customHeight="1">
      <c r="B339" s="281">
        <v>333</v>
      </c>
      <c r="C339" s="281">
        <v>32</v>
      </c>
      <c r="D339" s="290"/>
      <c r="E339" s="296"/>
      <c r="F339" s="289"/>
      <c r="G339" s="296"/>
      <c r="H339" s="305"/>
      <c r="I339" s="296"/>
      <c r="J339" s="310"/>
      <c r="K339" s="296"/>
      <c r="L339" s="305"/>
      <c r="M339" s="296"/>
      <c r="N339" s="296"/>
      <c r="O339" s="318" t="s">
        <v>205</v>
      </c>
      <c r="P339" s="327" t="s">
        <v>1471</v>
      </c>
      <c r="Q339" s="334"/>
      <c r="R339" s="327"/>
      <c r="S339" s="327"/>
      <c r="T339" s="327"/>
    </row>
    <row r="340" spans="2:20" ht="50.15" customHeight="1">
      <c r="B340" s="281">
        <v>334</v>
      </c>
      <c r="C340" s="281">
        <v>32</v>
      </c>
      <c r="D340" s="290"/>
      <c r="E340" s="296"/>
      <c r="F340" s="289"/>
      <c r="G340" s="296"/>
      <c r="H340" s="305"/>
      <c r="I340" s="296"/>
      <c r="J340" s="310"/>
      <c r="K340" s="296"/>
      <c r="L340" s="305"/>
      <c r="M340" s="296"/>
      <c r="N340" s="296"/>
      <c r="O340" s="318"/>
      <c r="P340" s="327" t="s">
        <v>1473</v>
      </c>
      <c r="Q340" s="334"/>
      <c r="R340" s="327"/>
      <c r="S340" s="327"/>
      <c r="T340" s="327"/>
    </row>
    <row r="341" spans="2:20" ht="50.15" customHeight="1">
      <c r="B341" s="281">
        <v>335</v>
      </c>
      <c r="C341" s="281">
        <v>32</v>
      </c>
      <c r="D341" s="290"/>
      <c r="E341" s="296"/>
      <c r="F341" s="289"/>
      <c r="G341" s="296"/>
      <c r="H341" s="305"/>
      <c r="I341" s="296"/>
      <c r="J341" s="310"/>
      <c r="K341" s="296"/>
      <c r="L341" s="305"/>
      <c r="M341" s="296"/>
      <c r="N341" s="296"/>
      <c r="O341" s="318"/>
      <c r="P341" s="327" t="s">
        <v>700</v>
      </c>
      <c r="Q341" s="334"/>
      <c r="R341" s="327"/>
      <c r="S341" s="327"/>
      <c r="T341" s="327"/>
    </row>
    <row r="342" spans="2:20" ht="50.15" customHeight="1">
      <c r="B342" s="281">
        <v>336</v>
      </c>
      <c r="C342" s="281">
        <v>32</v>
      </c>
      <c r="D342" s="290"/>
      <c r="E342" s="296"/>
      <c r="F342" s="289"/>
      <c r="G342" s="296"/>
      <c r="H342" s="305"/>
      <c r="I342" s="296"/>
      <c r="J342" s="310"/>
      <c r="K342" s="296"/>
      <c r="L342" s="305"/>
      <c r="M342" s="296"/>
      <c r="N342" s="296"/>
      <c r="O342" s="318" t="s">
        <v>959</v>
      </c>
      <c r="P342" s="327" t="s">
        <v>313</v>
      </c>
      <c r="Q342" s="334"/>
      <c r="R342" s="327"/>
      <c r="S342" s="327"/>
      <c r="T342" s="327"/>
    </row>
    <row r="343" spans="2:20" ht="50.15" customHeight="1">
      <c r="B343" s="281">
        <v>337</v>
      </c>
      <c r="C343" s="281">
        <v>32</v>
      </c>
      <c r="D343" s="290"/>
      <c r="E343" s="296"/>
      <c r="F343" s="289"/>
      <c r="G343" s="296"/>
      <c r="H343" s="305"/>
      <c r="I343" s="296"/>
      <c r="J343" s="310"/>
      <c r="K343" s="296"/>
      <c r="L343" s="305"/>
      <c r="M343" s="296"/>
      <c r="N343" s="296"/>
      <c r="O343" s="318"/>
      <c r="P343" s="327" t="s">
        <v>1338</v>
      </c>
      <c r="Q343" s="334"/>
      <c r="R343" s="327"/>
      <c r="S343" s="327"/>
      <c r="T343" s="327"/>
    </row>
    <row r="344" spans="2:20" ht="50.15" customHeight="1">
      <c r="B344" s="281">
        <v>338</v>
      </c>
      <c r="C344" s="281">
        <v>32</v>
      </c>
      <c r="D344" s="290"/>
      <c r="E344" s="296"/>
      <c r="F344" s="289"/>
      <c r="G344" s="296"/>
      <c r="H344" s="305"/>
      <c r="I344" s="296"/>
      <c r="J344" s="310"/>
      <c r="K344" s="296"/>
      <c r="L344" s="305"/>
      <c r="M344" s="296"/>
      <c r="N344" s="296"/>
      <c r="O344" s="318"/>
      <c r="P344" s="327" t="s">
        <v>1475</v>
      </c>
      <c r="Q344" s="334"/>
      <c r="R344" s="327"/>
      <c r="S344" s="327"/>
      <c r="T344" s="327"/>
    </row>
    <row r="345" spans="2:20" ht="50.15" customHeight="1">
      <c r="B345" s="281">
        <v>339</v>
      </c>
      <c r="C345" s="281">
        <v>32</v>
      </c>
      <c r="D345" s="290"/>
      <c r="E345" s="296"/>
      <c r="F345" s="289"/>
      <c r="G345" s="296"/>
      <c r="H345" s="305"/>
      <c r="I345" s="296"/>
      <c r="J345" s="310"/>
      <c r="K345" s="296"/>
      <c r="L345" s="305"/>
      <c r="M345" s="296"/>
      <c r="N345" s="296"/>
      <c r="O345" s="318"/>
      <c r="P345" s="327" t="s">
        <v>440</v>
      </c>
      <c r="Q345" s="334"/>
      <c r="R345" s="327"/>
      <c r="S345" s="327"/>
      <c r="T345" s="327"/>
    </row>
    <row r="346" spans="2:20" ht="50.15" customHeight="1">
      <c r="B346" s="281">
        <v>340</v>
      </c>
      <c r="C346" s="281">
        <v>32</v>
      </c>
      <c r="D346" s="290"/>
      <c r="E346" s="296"/>
      <c r="F346" s="289"/>
      <c r="G346" s="296"/>
      <c r="H346" s="305"/>
      <c r="I346" s="296"/>
      <c r="J346" s="310"/>
      <c r="K346" s="296"/>
      <c r="L346" s="305"/>
      <c r="M346" s="296"/>
      <c r="N346" s="296"/>
      <c r="O346" s="318"/>
      <c r="P346" s="327" t="s">
        <v>1480</v>
      </c>
      <c r="Q346" s="334"/>
      <c r="R346" s="327"/>
      <c r="S346" s="327"/>
      <c r="T346" s="327"/>
    </row>
    <row r="347" spans="2:20" ht="50.15" customHeight="1">
      <c r="B347" s="281">
        <v>341</v>
      </c>
      <c r="C347" s="281">
        <v>32</v>
      </c>
      <c r="D347" s="290"/>
      <c r="E347" s="296"/>
      <c r="F347" s="289"/>
      <c r="G347" s="296"/>
      <c r="H347" s="305"/>
      <c r="I347" s="296"/>
      <c r="J347" s="310"/>
      <c r="K347" s="296"/>
      <c r="L347" s="305"/>
      <c r="M347" s="296"/>
      <c r="N347" s="296"/>
      <c r="O347" s="318" t="s">
        <v>378</v>
      </c>
      <c r="P347" s="327" t="s">
        <v>718</v>
      </c>
      <c r="Q347" s="334"/>
      <c r="R347" s="327"/>
      <c r="S347" s="327"/>
      <c r="T347" s="327"/>
    </row>
    <row r="348" spans="2:20" ht="50.15" customHeight="1">
      <c r="B348" s="281">
        <v>342</v>
      </c>
      <c r="C348" s="281">
        <v>32</v>
      </c>
      <c r="D348" s="290"/>
      <c r="E348" s="296"/>
      <c r="F348" s="289"/>
      <c r="G348" s="296"/>
      <c r="H348" s="305"/>
      <c r="I348" s="296"/>
      <c r="J348" s="310"/>
      <c r="K348" s="296"/>
      <c r="L348" s="305"/>
      <c r="M348" s="296"/>
      <c r="N348" s="296"/>
      <c r="O348" s="318"/>
      <c r="P348" s="327" t="s">
        <v>37</v>
      </c>
      <c r="Q348" s="334"/>
      <c r="R348" s="327"/>
      <c r="S348" s="327"/>
      <c r="T348" s="327"/>
    </row>
    <row r="349" spans="2:20" ht="50.15" customHeight="1">
      <c r="B349" s="281">
        <v>343</v>
      </c>
      <c r="C349" s="281">
        <v>32</v>
      </c>
      <c r="D349" s="290"/>
      <c r="E349" s="296"/>
      <c r="F349" s="289"/>
      <c r="G349" s="296"/>
      <c r="H349" s="305"/>
      <c r="I349" s="296"/>
      <c r="J349" s="310"/>
      <c r="K349" s="296"/>
      <c r="L349" s="305"/>
      <c r="M349" s="296"/>
      <c r="N349" s="296"/>
      <c r="O349" s="318" t="s">
        <v>1483</v>
      </c>
      <c r="P349" s="327" t="s">
        <v>185</v>
      </c>
      <c r="Q349" s="334"/>
      <c r="R349" s="327"/>
      <c r="S349" s="327"/>
      <c r="T349" s="327"/>
    </row>
    <row r="350" spans="2:20" ht="50.15" customHeight="1">
      <c r="B350" s="281">
        <v>344</v>
      </c>
      <c r="C350" s="281">
        <v>32</v>
      </c>
      <c r="D350" s="290"/>
      <c r="E350" s="296"/>
      <c r="F350" s="289"/>
      <c r="G350" s="296"/>
      <c r="H350" s="305"/>
      <c r="I350" s="296"/>
      <c r="J350" s="310"/>
      <c r="K350" s="296"/>
      <c r="L350" s="305"/>
      <c r="M350" s="296"/>
      <c r="N350" s="296"/>
      <c r="O350" s="318" t="s">
        <v>1486</v>
      </c>
      <c r="P350" s="327" t="s">
        <v>1490</v>
      </c>
      <c r="Q350" s="334"/>
      <c r="R350" s="327"/>
      <c r="S350" s="327"/>
      <c r="T350" s="327"/>
    </row>
    <row r="351" spans="2:20" ht="50.15" customHeight="1">
      <c r="B351" s="281">
        <v>345</v>
      </c>
      <c r="C351" s="281">
        <v>32</v>
      </c>
      <c r="D351" s="290"/>
      <c r="E351" s="296"/>
      <c r="F351" s="289"/>
      <c r="G351" s="296"/>
      <c r="H351" s="305"/>
      <c r="I351" s="296"/>
      <c r="J351" s="310"/>
      <c r="K351" s="296"/>
      <c r="L351" s="305"/>
      <c r="M351" s="296"/>
      <c r="N351" s="296"/>
      <c r="O351" s="318"/>
      <c r="P351" s="327" t="s">
        <v>1360</v>
      </c>
      <c r="Q351" s="334"/>
      <c r="R351" s="327"/>
      <c r="S351" s="327"/>
      <c r="T351" s="327"/>
    </row>
    <row r="352" spans="2:20" ht="50.15" customHeight="1">
      <c r="B352" s="281">
        <v>346</v>
      </c>
      <c r="C352" s="281">
        <v>32</v>
      </c>
      <c r="D352" s="290"/>
      <c r="E352" s="296"/>
      <c r="F352" s="289"/>
      <c r="G352" s="296"/>
      <c r="H352" s="305"/>
      <c r="I352" s="296"/>
      <c r="J352" s="310"/>
      <c r="K352" s="296"/>
      <c r="L352" s="305"/>
      <c r="M352" s="296"/>
      <c r="N352" s="296"/>
      <c r="O352" s="318"/>
      <c r="P352" s="327" t="s">
        <v>549</v>
      </c>
      <c r="Q352" s="334"/>
      <c r="R352" s="327"/>
      <c r="S352" s="327"/>
      <c r="T352" s="327"/>
    </row>
    <row r="353" spans="2:20" ht="50.15" customHeight="1">
      <c r="B353" s="281">
        <v>347</v>
      </c>
      <c r="C353" s="281">
        <v>32</v>
      </c>
      <c r="D353" s="290"/>
      <c r="E353" s="296"/>
      <c r="F353" s="289"/>
      <c r="G353" s="296"/>
      <c r="H353" s="305"/>
      <c r="I353" s="296"/>
      <c r="J353" s="310"/>
      <c r="K353" s="296"/>
      <c r="L353" s="305"/>
      <c r="M353" s="296"/>
      <c r="N353" s="296"/>
      <c r="O353" s="318"/>
      <c r="P353" s="327" t="s">
        <v>1496</v>
      </c>
      <c r="Q353" s="334"/>
      <c r="R353" s="327"/>
      <c r="S353" s="327"/>
      <c r="T353" s="327"/>
    </row>
    <row r="354" spans="2:20" ht="50.15" customHeight="1">
      <c r="B354" s="281">
        <v>348</v>
      </c>
      <c r="C354" s="281">
        <v>33</v>
      </c>
      <c r="D354" s="290"/>
      <c r="E354" s="296"/>
      <c r="F354" s="289"/>
      <c r="G354" s="296"/>
      <c r="H354" s="305"/>
      <c r="I354" s="296"/>
      <c r="J354" s="310" t="s">
        <v>979</v>
      </c>
      <c r="K354" s="296" t="s">
        <v>1497</v>
      </c>
      <c r="L354" s="305"/>
      <c r="M354" s="296" t="s">
        <v>448</v>
      </c>
      <c r="N354" s="296" t="s">
        <v>1497</v>
      </c>
      <c r="O354" s="318" t="s">
        <v>1498</v>
      </c>
      <c r="P354" s="327" t="s">
        <v>992</v>
      </c>
      <c r="Q354" s="334"/>
      <c r="R354" s="327"/>
      <c r="S354" s="327"/>
      <c r="T354" s="327"/>
    </row>
    <row r="355" spans="2:20" ht="50.15" customHeight="1">
      <c r="B355" s="281">
        <v>349</v>
      </c>
      <c r="C355" s="281">
        <v>33</v>
      </c>
      <c r="D355" s="290"/>
      <c r="E355" s="296"/>
      <c r="F355" s="289"/>
      <c r="G355" s="296"/>
      <c r="H355" s="305"/>
      <c r="I355" s="296"/>
      <c r="J355" s="310"/>
      <c r="K355" s="296"/>
      <c r="L355" s="305"/>
      <c r="M355" s="296"/>
      <c r="N355" s="296"/>
      <c r="O355" s="318"/>
      <c r="P355" s="327" t="s">
        <v>1501</v>
      </c>
      <c r="Q355" s="334"/>
      <c r="R355" s="327"/>
      <c r="S355" s="327"/>
      <c r="T355" s="327"/>
    </row>
    <row r="356" spans="2:20" ht="50.15" customHeight="1">
      <c r="B356" s="281">
        <v>350</v>
      </c>
      <c r="C356" s="281">
        <v>33</v>
      </c>
      <c r="D356" s="290"/>
      <c r="E356" s="296"/>
      <c r="F356" s="289"/>
      <c r="G356" s="296"/>
      <c r="H356" s="305"/>
      <c r="I356" s="296"/>
      <c r="J356" s="310"/>
      <c r="K356" s="296"/>
      <c r="L356" s="305"/>
      <c r="M356" s="296"/>
      <c r="N356" s="296"/>
      <c r="O356" s="318"/>
      <c r="P356" s="327" t="s">
        <v>1289</v>
      </c>
      <c r="Q356" s="334"/>
      <c r="R356" s="327"/>
      <c r="S356" s="327"/>
      <c r="T356" s="327"/>
    </row>
    <row r="357" spans="2:20" ht="50.15" customHeight="1">
      <c r="B357" s="281">
        <v>351</v>
      </c>
      <c r="C357" s="281">
        <v>33</v>
      </c>
      <c r="D357" s="290"/>
      <c r="E357" s="296"/>
      <c r="F357" s="289"/>
      <c r="G357" s="296"/>
      <c r="H357" s="305"/>
      <c r="I357" s="296"/>
      <c r="J357" s="310"/>
      <c r="K357" s="296"/>
      <c r="L357" s="305"/>
      <c r="M357" s="296"/>
      <c r="N357" s="296"/>
      <c r="O357" s="318"/>
      <c r="P357" s="327" t="s">
        <v>318</v>
      </c>
      <c r="Q357" s="334"/>
      <c r="R357" s="327"/>
      <c r="S357" s="327"/>
      <c r="T357" s="327"/>
    </row>
    <row r="358" spans="2:20" ht="50.15" customHeight="1">
      <c r="B358" s="281">
        <v>352</v>
      </c>
      <c r="C358" s="281">
        <v>33</v>
      </c>
      <c r="D358" s="290"/>
      <c r="E358" s="296"/>
      <c r="F358" s="289"/>
      <c r="G358" s="296"/>
      <c r="H358" s="305"/>
      <c r="I358" s="296"/>
      <c r="J358" s="310"/>
      <c r="K358" s="296"/>
      <c r="L358" s="305"/>
      <c r="M358" s="296"/>
      <c r="N358" s="296"/>
      <c r="O358" s="318"/>
      <c r="P358" s="327" t="s">
        <v>52</v>
      </c>
      <c r="Q358" s="334"/>
      <c r="R358" s="327"/>
      <c r="S358" s="327"/>
      <c r="T358" s="327"/>
    </row>
    <row r="359" spans="2:20" ht="50.15" customHeight="1">
      <c r="B359" s="281">
        <v>353</v>
      </c>
      <c r="C359" s="281">
        <v>33</v>
      </c>
      <c r="D359" s="290"/>
      <c r="E359" s="296"/>
      <c r="F359" s="289"/>
      <c r="G359" s="296"/>
      <c r="H359" s="305"/>
      <c r="I359" s="296"/>
      <c r="J359" s="310"/>
      <c r="K359" s="296"/>
      <c r="L359" s="305"/>
      <c r="M359" s="296"/>
      <c r="N359" s="296"/>
      <c r="O359" s="318"/>
      <c r="P359" s="327" t="s">
        <v>1508</v>
      </c>
      <c r="Q359" s="334"/>
      <c r="R359" s="327"/>
      <c r="S359" s="327"/>
      <c r="T359" s="327"/>
    </row>
    <row r="360" spans="2:20" ht="50.15" customHeight="1">
      <c r="B360" s="281">
        <v>354</v>
      </c>
      <c r="C360" s="281">
        <v>33</v>
      </c>
      <c r="D360" s="290"/>
      <c r="E360" s="296"/>
      <c r="F360" s="289"/>
      <c r="G360" s="296"/>
      <c r="H360" s="305"/>
      <c r="I360" s="296"/>
      <c r="J360" s="310"/>
      <c r="K360" s="296"/>
      <c r="L360" s="305"/>
      <c r="M360" s="296"/>
      <c r="N360" s="296"/>
      <c r="O360" s="318"/>
      <c r="P360" s="327" t="s">
        <v>1462</v>
      </c>
      <c r="Q360" s="334"/>
      <c r="R360" s="327"/>
      <c r="S360" s="327"/>
      <c r="T360" s="327"/>
    </row>
    <row r="361" spans="2:20" ht="50.15" customHeight="1">
      <c r="B361" s="281">
        <v>355</v>
      </c>
      <c r="C361" s="281">
        <v>33</v>
      </c>
      <c r="D361" s="290"/>
      <c r="E361" s="296"/>
      <c r="F361" s="289"/>
      <c r="G361" s="296"/>
      <c r="H361" s="305"/>
      <c r="I361" s="296"/>
      <c r="J361" s="310"/>
      <c r="K361" s="296"/>
      <c r="L361" s="305"/>
      <c r="M361" s="296"/>
      <c r="N361" s="296"/>
      <c r="O361" s="318"/>
      <c r="P361" s="327" t="s">
        <v>1509</v>
      </c>
      <c r="Q361" s="334"/>
      <c r="R361" s="327"/>
      <c r="S361" s="327"/>
      <c r="T361" s="327"/>
    </row>
    <row r="362" spans="2:20" ht="100" customHeight="1">
      <c r="B362" s="281">
        <v>356</v>
      </c>
      <c r="C362" s="281">
        <v>33</v>
      </c>
      <c r="D362" s="290"/>
      <c r="E362" s="296"/>
      <c r="F362" s="289"/>
      <c r="G362" s="296"/>
      <c r="H362" s="305"/>
      <c r="I362" s="296"/>
      <c r="J362" s="310"/>
      <c r="K362" s="296"/>
      <c r="L362" s="305"/>
      <c r="M362" s="296"/>
      <c r="N362" s="296"/>
      <c r="O362" s="318" t="s">
        <v>1419</v>
      </c>
      <c r="P362" s="327" t="s">
        <v>1526</v>
      </c>
      <c r="Q362" s="334"/>
      <c r="R362" s="327"/>
      <c r="S362" s="327"/>
      <c r="T362" s="327"/>
    </row>
    <row r="363" spans="2:20" ht="50.15" customHeight="1">
      <c r="B363" s="281">
        <v>357</v>
      </c>
      <c r="C363" s="281">
        <v>33</v>
      </c>
      <c r="D363" s="290"/>
      <c r="E363" s="296"/>
      <c r="F363" s="289"/>
      <c r="G363" s="296"/>
      <c r="H363" s="305"/>
      <c r="I363" s="296"/>
      <c r="J363" s="310"/>
      <c r="K363" s="296"/>
      <c r="L363" s="305"/>
      <c r="M363" s="296"/>
      <c r="N363" s="296"/>
      <c r="O363" s="318" t="s">
        <v>1527</v>
      </c>
      <c r="P363" s="327" t="s">
        <v>188</v>
      </c>
      <c r="Q363" s="334"/>
      <c r="R363" s="327"/>
      <c r="S363" s="327"/>
      <c r="T363" s="327"/>
    </row>
    <row r="364" spans="2:20" ht="50.15" customHeight="1">
      <c r="B364" s="281">
        <v>358</v>
      </c>
      <c r="C364" s="281">
        <v>33</v>
      </c>
      <c r="D364" s="290"/>
      <c r="E364" s="296"/>
      <c r="F364" s="289"/>
      <c r="G364" s="296"/>
      <c r="H364" s="305"/>
      <c r="I364" s="296"/>
      <c r="J364" s="310"/>
      <c r="K364" s="296"/>
      <c r="L364" s="305"/>
      <c r="M364" s="296"/>
      <c r="N364" s="296"/>
      <c r="O364" s="318"/>
      <c r="P364" s="327" t="s">
        <v>539</v>
      </c>
      <c r="Q364" s="334"/>
      <c r="R364" s="327"/>
      <c r="S364" s="327"/>
      <c r="T364" s="327"/>
    </row>
    <row r="365" spans="2:20" ht="50.15" customHeight="1">
      <c r="B365" s="281">
        <v>359</v>
      </c>
      <c r="C365" s="281">
        <v>33</v>
      </c>
      <c r="D365" s="290"/>
      <c r="E365" s="296"/>
      <c r="F365" s="289"/>
      <c r="G365" s="296"/>
      <c r="H365" s="305"/>
      <c r="I365" s="296"/>
      <c r="J365" s="310"/>
      <c r="K365" s="296"/>
      <c r="L365" s="305"/>
      <c r="M365" s="296"/>
      <c r="N365" s="296"/>
      <c r="O365" s="318" t="s">
        <v>65</v>
      </c>
      <c r="P365" s="327" t="s">
        <v>320</v>
      </c>
      <c r="Q365" s="334"/>
      <c r="R365" s="327"/>
      <c r="S365" s="327"/>
      <c r="T365" s="327"/>
    </row>
    <row r="366" spans="2:20" ht="50.15" customHeight="1">
      <c r="B366" s="281">
        <v>360</v>
      </c>
      <c r="C366" s="281">
        <v>33</v>
      </c>
      <c r="D366" s="290"/>
      <c r="E366" s="296"/>
      <c r="F366" s="289"/>
      <c r="G366" s="296"/>
      <c r="H366" s="305"/>
      <c r="I366" s="296"/>
      <c r="J366" s="310"/>
      <c r="K366" s="296"/>
      <c r="L366" s="305"/>
      <c r="M366" s="296"/>
      <c r="N366" s="296"/>
      <c r="O366" s="318" t="s">
        <v>1424</v>
      </c>
      <c r="P366" s="327" t="s">
        <v>121</v>
      </c>
      <c r="Q366" s="334"/>
      <c r="R366" s="327"/>
      <c r="S366" s="327"/>
      <c r="T366" s="327"/>
    </row>
    <row r="367" spans="2:20" ht="50.15" customHeight="1">
      <c r="B367" s="281">
        <v>361</v>
      </c>
      <c r="C367" s="281">
        <v>33</v>
      </c>
      <c r="D367" s="290"/>
      <c r="E367" s="296"/>
      <c r="F367" s="289"/>
      <c r="G367" s="296"/>
      <c r="H367" s="305"/>
      <c r="I367" s="296"/>
      <c r="J367" s="310"/>
      <c r="K367" s="296"/>
      <c r="L367" s="305"/>
      <c r="M367" s="296"/>
      <c r="N367" s="296"/>
      <c r="O367" s="318"/>
      <c r="P367" s="327" t="s">
        <v>333</v>
      </c>
      <c r="Q367" s="334"/>
      <c r="R367" s="327"/>
      <c r="S367" s="327"/>
      <c r="T367" s="327"/>
    </row>
    <row r="368" spans="2:20" ht="50.15" customHeight="1">
      <c r="B368" s="281">
        <v>362</v>
      </c>
      <c r="C368" s="281">
        <v>33</v>
      </c>
      <c r="D368" s="290"/>
      <c r="E368" s="296"/>
      <c r="F368" s="289"/>
      <c r="G368" s="296"/>
      <c r="H368" s="305"/>
      <c r="I368" s="296"/>
      <c r="J368" s="310"/>
      <c r="K368" s="296"/>
      <c r="L368" s="305"/>
      <c r="M368" s="296"/>
      <c r="N368" s="296"/>
      <c r="O368" s="318"/>
      <c r="P368" s="327" t="s">
        <v>1531</v>
      </c>
      <c r="Q368" s="334"/>
      <c r="R368" s="327"/>
      <c r="S368" s="327"/>
      <c r="T368" s="327"/>
    </row>
    <row r="369" spans="2:20" ht="50.15" customHeight="1">
      <c r="B369" s="281">
        <v>363</v>
      </c>
      <c r="C369" s="281">
        <v>33</v>
      </c>
      <c r="D369" s="290"/>
      <c r="E369" s="296"/>
      <c r="F369" s="289"/>
      <c r="G369" s="296"/>
      <c r="H369" s="305"/>
      <c r="I369" s="296"/>
      <c r="J369" s="310"/>
      <c r="K369" s="296"/>
      <c r="L369" s="305"/>
      <c r="M369" s="296"/>
      <c r="N369" s="296"/>
      <c r="O369" s="318"/>
      <c r="P369" s="327" t="s">
        <v>1426</v>
      </c>
      <c r="Q369" s="334"/>
      <c r="R369" s="327"/>
      <c r="S369" s="327"/>
      <c r="T369" s="327"/>
    </row>
    <row r="370" spans="2:20" ht="50.15" customHeight="1">
      <c r="B370" s="281">
        <v>364</v>
      </c>
      <c r="C370" s="281">
        <v>33</v>
      </c>
      <c r="D370" s="290"/>
      <c r="E370" s="296"/>
      <c r="F370" s="289"/>
      <c r="G370" s="296"/>
      <c r="H370" s="305"/>
      <c r="I370" s="296"/>
      <c r="J370" s="310"/>
      <c r="K370" s="296"/>
      <c r="L370" s="305"/>
      <c r="M370" s="296"/>
      <c r="N370" s="296"/>
      <c r="O370" s="318"/>
      <c r="P370" s="327" t="s">
        <v>1533</v>
      </c>
      <c r="Q370" s="334"/>
      <c r="R370" s="327"/>
      <c r="S370" s="327"/>
      <c r="T370" s="327"/>
    </row>
    <row r="371" spans="2:20" ht="50.15" customHeight="1">
      <c r="B371" s="281">
        <v>365</v>
      </c>
      <c r="C371" s="281">
        <v>33</v>
      </c>
      <c r="D371" s="290"/>
      <c r="E371" s="296"/>
      <c r="F371" s="289"/>
      <c r="G371" s="296"/>
      <c r="H371" s="305"/>
      <c r="I371" s="296"/>
      <c r="J371" s="310"/>
      <c r="K371" s="296"/>
      <c r="L371" s="305"/>
      <c r="M371" s="296"/>
      <c r="N371" s="296"/>
      <c r="O371" s="318" t="s">
        <v>776</v>
      </c>
      <c r="P371" s="327" t="s">
        <v>1397</v>
      </c>
      <c r="Q371" s="334"/>
      <c r="R371" s="327"/>
      <c r="S371" s="327"/>
      <c r="T371" s="327"/>
    </row>
    <row r="372" spans="2:20" ht="50.15" customHeight="1">
      <c r="B372" s="281">
        <v>366</v>
      </c>
      <c r="C372" s="281">
        <v>33</v>
      </c>
      <c r="D372" s="290"/>
      <c r="E372" s="296"/>
      <c r="F372" s="289"/>
      <c r="G372" s="296"/>
      <c r="H372" s="305"/>
      <c r="I372" s="296"/>
      <c r="J372" s="310"/>
      <c r="K372" s="296"/>
      <c r="L372" s="305"/>
      <c r="M372" s="296"/>
      <c r="N372" s="296"/>
      <c r="O372" s="318"/>
      <c r="P372" s="327" t="s">
        <v>99</v>
      </c>
      <c r="Q372" s="334"/>
      <c r="R372" s="327"/>
      <c r="S372" s="327"/>
      <c r="T372" s="327"/>
    </row>
    <row r="373" spans="2:20" ht="50.15" customHeight="1">
      <c r="B373" s="281">
        <v>367</v>
      </c>
      <c r="C373" s="281">
        <v>34</v>
      </c>
      <c r="D373" s="290"/>
      <c r="E373" s="296"/>
      <c r="F373" s="289"/>
      <c r="G373" s="296"/>
      <c r="H373" s="305"/>
      <c r="I373" s="296"/>
      <c r="J373" s="310" t="s">
        <v>1537</v>
      </c>
      <c r="K373" s="296" t="s">
        <v>1538</v>
      </c>
      <c r="L373" s="305"/>
      <c r="M373" s="296" t="s">
        <v>448</v>
      </c>
      <c r="N373" s="296" t="s">
        <v>1538</v>
      </c>
      <c r="O373" s="318" t="s">
        <v>1544</v>
      </c>
      <c r="P373" s="327" t="s">
        <v>778</v>
      </c>
      <c r="Q373" s="334"/>
      <c r="R373" s="327"/>
      <c r="S373" s="327"/>
      <c r="T373" s="327"/>
    </row>
    <row r="374" spans="2:20" ht="50.15" customHeight="1">
      <c r="B374" s="281">
        <v>368</v>
      </c>
      <c r="C374" s="281">
        <v>34</v>
      </c>
      <c r="D374" s="290"/>
      <c r="E374" s="296"/>
      <c r="F374" s="289"/>
      <c r="G374" s="296"/>
      <c r="H374" s="305"/>
      <c r="I374" s="296"/>
      <c r="J374" s="310"/>
      <c r="K374" s="296"/>
      <c r="L374" s="305"/>
      <c r="M374" s="296"/>
      <c r="N374" s="296"/>
      <c r="O374" s="318"/>
      <c r="P374" s="327" t="s">
        <v>1548</v>
      </c>
      <c r="Q374" s="334"/>
      <c r="R374" s="327"/>
      <c r="S374" s="327"/>
      <c r="T374" s="327"/>
    </row>
    <row r="375" spans="2:20" ht="50.15" customHeight="1">
      <c r="B375" s="281">
        <v>369</v>
      </c>
      <c r="C375" s="281">
        <v>34</v>
      </c>
      <c r="D375" s="290"/>
      <c r="E375" s="296"/>
      <c r="F375" s="289"/>
      <c r="G375" s="296"/>
      <c r="H375" s="305"/>
      <c r="I375" s="296"/>
      <c r="J375" s="310"/>
      <c r="K375" s="296"/>
      <c r="L375" s="305"/>
      <c r="M375" s="296"/>
      <c r="N375" s="296"/>
      <c r="O375" s="318"/>
      <c r="P375" s="327" t="s">
        <v>1421</v>
      </c>
      <c r="Q375" s="334"/>
      <c r="R375" s="327"/>
      <c r="S375" s="327"/>
      <c r="T375" s="327"/>
    </row>
    <row r="376" spans="2:20" ht="50.15" customHeight="1">
      <c r="B376" s="281">
        <v>370</v>
      </c>
      <c r="C376" s="281">
        <v>34</v>
      </c>
      <c r="D376" s="290"/>
      <c r="E376" s="296"/>
      <c r="F376" s="289"/>
      <c r="G376" s="296"/>
      <c r="H376" s="305"/>
      <c r="I376" s="296"/>
      <c r="J376" s="310"/>
      <c r="K376" s="296"/>
      <c r="L376" s="305"/>
      <c r="M376" s="296"/>
      <c r="N376" s="296"/>
      <c r="O376" s="318"/>
      <c r="P376" s="327" t="s">
        <v>581</v>
      </c>
      <c r="Q376" s="334"/>
      <c r="R376" s="327"/>
      <c r="S376" s="327"/>
      <c r="T376" s="327"/>
    </row>
    <row r="377" spans="2:20" ht="50.15" customHeight="1">
      <c r="B377" s="281">
        <v>371</v>
      </c>
      <c r="C377" s="281">
        <v>34</v>
      </c>
      <c r="D377" s="290"/>
      <c r="E377" s="296"/>
      <c r="F377" s="289"/>
      <c r="G377" s="296"/>
      <c r="H377" s="305"/>
      <c r="I377" s="296"/>
      <c r="J377" s="310"/>
      <c r="K377" s="296"/>
      <c r="L377" s="305"/>
      <c r="M377" s="296"/>
      <c r="N377" s="296"/>
      <c r="O377" s="318"/>
      <c r="P377" s="327" t="s">
        <v>1553</v>
      </c>
      <c r="Q377" s="334"/>
      <c r="R377" s="327"/>
      <c r="S377" s="327"/>
      <c r="T377" s="327"/>
    </row>
    <row r="378" spans="2:20" ht="50.15" customHeight="1">
      <c r="B378" s="281">
        <v>372</v>
      </c>
      <c r="C378" s="281">
        <v>34</v>
      </c>
      <c r="D378" s="290"/>
      <c r="E378" s="296"/>
      <c r="F378" s="289"/>
      <c r="G378" s="296"/>
      <c r="H378" s="305"/>
      <c r="I378" s="296"/>
      <c r="J378" s="310"/>
      <c r="K378" s="296"/>
      <c r="L378" s="305"/>
      <c r="M378" s="296"/>
      <c r="N378" s="296"/>
      <c r="O378" s="318"/>
      <c r="P378" s="327" t="s">
        <v>149</v>
      </c>
      <c r="Q378" s="334"/>
      <c r="R378" s="327"/>
      <c r="S378" s="327"/>
      <c r="T378" s="327"/>
    </row>
    <row r="379" spans="2:20" ht="50.15" customHeight="1">
      <c r="B379" s="281">
        <v>373</v>
      </c>
      <c r="C379" s="281">
        <v>34</v>
      </c>
      <c r="D379" s="290"/>
      <c r="E379" s="296"/>
      <c r="F379" s="289"/>
      <c r="G379" s="296"/>
      <c r="H379" s="305"/>
      <c r="I379" s="296"/>
      <c r="J379" s="310"/>
      <c r="K379" s="296"/>
      <c r="L379" s="305"/>
      <c r="M379" s="296"/>
      <c r="N379" s="296"/>
      <c r="O379" s="318"/>
      <c r="P379" s="327" t="s">
        <v>1482</v>
      </c>
      <c r="Q379" s="334"/>
      <c r="R379" s="327"/>
      <c r="S379" s="327"/>
      <c r="T379" s="327"/>
    </row>
    <row r="380" spans="2:20" ht="50.15" customHeight="1">
      <c r="B380" s="281">
        <v>374</v>
      </c>
      <c r="C380" s="281">
        <v>34</v>
      </c>
      <c r="D380" s="290"/>
      <c r="E380" s="296"/>
      <c r="F380" s="289"/>
      <c r="G380" s="296"/>
      <c r="H380" s="305"/>
      <c r="I380" s="296"/>
      <c r="J380" s="310"/>
      <c r="K380" s="296"/>
      <c r="L380" s="305"/>
      <c r="M380" s="296"/>
      <c r="N380" s="296"/>
      <c r="O380" s="318" t="s">
        <v>137</v>
      </c>
      <c r="P380" s="327" t="s">
        <v>1554</v>
      </c>
      <c r="Q380" s="334"/>
      <c r="R380" s="327"/>
      <c r="S380" s="327"/>
      <c r="T380" s="327"/>
    </row>
    <row r="381" spans="2:20" ht="50.15" customHeight="1">
      <c r="B381" s="281">
        <v>375</v>
      </c>
      <c r="C381" s="281">
        <v>34</v>
      </c>
      <c r="D381" s="290"/>
      <c r="E381" s="296"/>
      <c r="F381" s="289"/>
      <c r="G381" s="296"/>
      <c r="H381" s="305"/>
      <c r="I381" s="296"/>
      <c r="J381" s="310"/>
      <c r="K381" s="296"/>
      <c r="L381" s="305"/>
      <c r="M381" s="296"/>
      <c r="N381" s="296"/>
      <c r="O381" s="318"/>
      <c r="P381" s="327" t="s">
        <v>172</v>
      </c>
      <c r="Q381" s="334"/>
      <c r="R381" s="327"/>
      <c r="S381" s="327"/>
      <c r="T381" s="327"/>
    </row>
    <row r="382" spans="2:20" ht="50.15" customHeight="1">
      <c r="B382" s="281">
        <v>376</v>
      </c>
      <c r="C382" s="281">
        <v>34</v>
      </c>
      <c r="D382" s="290"/>
      <c r="E382" s="296"/>
      <c r="F382" s="289"/>
      <c r="G382" s="296"/>
      <c r="H382" s="305"/>
      <c r="I382" s="296"/>
      <c r="J382" s="310"/>
      <c r="K382" s="296"/>
      <c r="L382" s="305"/>
      <c r="M382" s="296"/>
      <c r="N382" s="296"/>
      <c r="O382" s="318"/>
      <c r="P382" s="327" t="s">
        <v>1180</v>
      </c>
      <c r="Q382" s="334"/>
      <c r="R382" s="327"/>
      <c r="S382" s="327"/>
      <c r="T382" s="327"/>
    </row>
    <row r="383" spans="2:20" ht="50.15" customHeight="1">
      <c r="B383" s="281">
        <v>377</v>
      </c>
      <c r="C383" s="281">
        <v>34</v>
      </c>
      <c r="D383" s="290"/>
      <c r="E383" s="296"/>
      <c r="F383" s="289"/>
      <c r="G383" s="296"/>
      <c r="H383" s="305"/>
      <c r="I383" s="296"/>
      <c r="J383" s="310"/>
      <c r="K383" s="296"/>
      <c r="L383" s="305"/>
      <c r="M383" s="296"/>
      <c r="N383" s="296"/>
      <c r="O383" s="318"/>
      <c r="P383" s="327" t="s">
        <v>1558</v>
      </c>
      <c r="Q383" s="334"/>
      <c r="R383" s="327"/>
      <c r="S383" s="327"/>
      <c r="T383" s="327"/>
    </row>
    <row r="384" spans="2:20" ht="50.15" customHeight="1">
      <c r="B384" s="281">
        <v>378</v>
      </c>
      <c r="C384" s="281">
        <v>34</v>
      </c>
      <c r="D384" s="290"/>
      <c r="E384" s="296"/>
      <c r="F384" s="289"/>
      <c r="G384" s="296"/>
      <c r="H384" s="305"/>
      <c r="I384" s="296"/>
      <c r="J384" s="310"/>
      <c r="K384" s="296"/>
      <c r="L384" s="305"/>
      <c r="M384" s="296"/>
      <c r="N384" s="296"/>
      <c r="O384" s="318"/>
      <c r="P384" s="327" t="s">
        <v>1559</v>
      </c>
      <c r="Q384" s="334"/>
      <c r="R384" s="327"/>
      <c r="S384" s="327"/>
      <c r="T384" s="327"/>
    </row>
    <row r="385" spans="2:20" ht="50.15" customHeight="1">
      <c r="B385" s="281">
        <v>379</v>
      </c>
      <c r="C385" s="281">
        <v>34</v>
      </c>
      <c r="D385" s="290"/>
      <c r="E385" s="296"/>
      <c r="F385" s="289"/>
      <c r="G385" s="296"/>
      <c r="H385" s="305"/>
      <c r="I385" s="296"/>
      <c r="J385" s="310"/>
      <c r="K385" s="296"/>
      <c r="L385" s="305"/>
      <c r="M385" s="296"/>
      <c r="N385" s="296"/>
      <c r="O385" s="318"/>
      <c r="P385" s="327" t="s">
        <v>353</v>
      </c>
      <c r="Q385" s="334"/>
      <c r="R385" s="327"/>
      <c r="S385" s="327"/>
      <c r="T385" s="327"/>
    </row>
    <row r="386" spans="2:20" ht="50.15" customHeight="1">
      <c r="B386" s="281">
        <v>380</v>
      </c>
      <c r="C386" s="281">
        <v>34</v>
      </c>
      <c r="D386" s="290"/>
      <c r="E386" s="296"/>
      <c r="F386" s="289"/>
      <c r="G386" s="296"/>
      <c r="H386" s="305"/>
      <c r="I386" s="296"/>
      <c r="J386" s="310"/>
      <c r="K386" s="296"/>
      <c r="L386" s="305"/>
      <c r="M386" s="296"/>
      <c r="N386" s="296"/>
      <c r="O386" s="318"/>
      <c r="P386" s="327" t="s">
        <v>1563</v>
      </c>
      <c r="Q386" s="334"/>
      <c r="R386" s="327"/>
      <c r="S386" s="327"/>
      <c r="T386" s="327"/>
    </row>
    <row r="387" spans="2:20" ht="50.15" customHeight="1">
      <c r="B387" s="281">
        <v>381</v>
      </c>
      <c r="C387" s="281">
        <v>34</v>
      </c>
      <c r="D387" s="290"/>
      <c r="E387" s="296"/>
      <c r="F387" s="289"/>
      <c r="G387" s="296"/>
      <c r="H387" s="305"/>
      <c r="I387" s="296"/>
      <c r="J387" s="310"/>
      <c r="K387" s="296"/>
      <c r="L387" s="305"/>
      <c r="M387" s="296"/>
      <c r="N387" s="296"/>
      <c r="O387" s="318" t="s">
        <v>1311</v>
      </c>
      <c r="P387" s="327" t="s">
        <v>1567</v>
      </c>
      <c r="Q387" s="334"/>
      <c r="R387" s="327"/>
      <c r="S387" s="327"/>
      <c r="T387" s="327"/>
    </row>
    <row r="388" spans="2:20" ht="50.15" customHeight="1">
      <c r="B388" s="281">
        <v>382</v>
      </c>
      <c r="C388" s="281">
        <v>34</v>
      </c>
      <c r="D388" s="290"/>
      <c r="E388" s="296"/>
      <c r="F388" s="289"/>
      <c r="G388" s="296"/>
      <c r="H388" s="305"/>
      <c r="I388" s="296"/>
      <c r="J388" s="310"/>
      <c r="K388" s="296"/>
      <c r="L388" s="305"/>
      <c r="M388" s="296"/>
      <c r="N388" s="296"/>
      <c r="O388" s="318"/>
      <c r="P388" s="327" t="s">
        <v>1285</v>
      </c>
      <c r="Q388" s="334"/>
      <c r="R388" s="327"/>
      <c r="S388" s="327"/>
      <c r="T388" s="327"/>
    </row>
    <row r="389" spans="2:20" ht="50.15" customHeight="1">
      <c r="B389" s="281">
        <v>383</v>
      </c>
      <c r="C389" s="281">
        <v>34</v>
      </c>
      <c r="D389" s="290"/>
      <c r="E389" s="296"/>
      <c r="F389" s="289"/>
      <c r="G389" s="296"/>
      <c r="H389" s="305"/>
      <c r="I389" s="296"/>
      <c r="J389" s="310"/>
      <c r="K389" s="296"/>
      <c r="L389" s="305"/>
      <c r="M389" s="296"/>
      <c r="N389" s="296"/>
      <c r="O389" s="318"/>
      <c r="P389" s="327" t="s">
        <v>1569</v>
      </c>
      <c r="Q389" s="334"/>
      <c r="R389" s="327"/>
      <c r="S389" s="327"/>
      <c r="T389" s="327"/>
    </row>
    <row r="390" spans="2:20" ht="50.15" customHeight="1">
      <c r="B390" s="281">
        <v>384</v>
      </c>
      <c r="C390" s="281">
        <v>34</v>
      </c>
      <c r="D390" s="290"/>
      <c r="E390" s="296"/>
      <c r="F390" s="289"/>
      <c r="G390" s="296"/>
      <c r="H390" s="305"/>
      <c r="I390" s="296"/>
      <c r="J390" s="310"/>
      <c r="K390" s="296"/>
      <c r="L390" s="305"/>
      <c r="M390" s="296"/>
      <c r="N390" s="296"/>
      <c r="O390" s="318" t="s">
        <v>145</v>
      </c>
      <c r="P390" s="327" t="s">
        <v>419</v>
      </c>
      <c r="Q390" s="334"/>
      <c r="R390" s="327"/>
      <c r="S390" s="327"/>
      <c r="T390" s="327"/>
    </row>
    <row r="391" spans="2:20" ht="50.15" customHeight="1">
      <c r="B391" s="281">
        <v>385</v>
      </c>
      <c r="C391" s="281">
        <v>34</v>
      </c>
      <c r="D391" s="290"/>
      <c r="E391" s="296"/>
      <c r="F391" s="289"/>
      <c r="G391" s="296"/>
      <c r="H391" s="305"/>
      <c r="I391" s="296"/>
      <c r="J391" s="310"/>
      <c r="K391" s="296"/>
      <c r="L391" s="305"/>
      <c r="M391" s="296"/>
      <c r="N391" s="296"/>
      <c r="O391" s="318"/>
      <c r="P391" s="327" t="s">
        <v>916</v>
      </c>
      <c r="Q391" s="334"/>
      <c r="R391" s="327"/>
      <c r="S391" s="327"/>
      <c r="T391" s="327"/>
    </row>
    <row r="392" spans="2:20" ht="50.15" customHeight="1">
      <c r="B392" s="281">
        <v>386</v>
      </c>
      <c r="C392" s="281">
        <v>34</v>
      </c>
      <c r="D392" s="290"/>
      <c r="E392" s="296"/>
      <c r="F392" s="289"/>
      <c r="G392" s="296"/>
      <c r="H392" s="305"/>
      <c r="I392" s="296"/>
      <c r="J392" s="310"/>
      <c r="K392" s="296"/>
      <c r="L392" s="305"/>
      <c r="M392" s="296"/>
      <c r="N392" s="296"/>
      <c r="O392" s="318"/>
      <c r="P392" s="327" t="s">
        <v>1573</v>
      </c>
      <c r="Q392" s="334"/>
      <c r="R392" s="327"/>
      <c r="S392" s="327"/>
      <c r="T392" s="327"/>
    </row>
    <row r="393" spans="2:20" s="276" customFormat="1" ht="50.15" customHeight="1">
      <c r="B393" s="282">
        <v>387</v>
      </c>
      <c r="C393" s="282">
        <v>34</v>
      </c>
      <c r="D393" s="291"/>
      <c r="E393" s="297"/>
      <c r="F393" s="301"/>
      <c r="G393" s="297"/>
      <c r="H393" s="306"/>
      <c r="I393" s="297"/>
      <c r="J393" s="311"/>
      <c r="K393" s="297"/>
      <c r="L393" s="306"/>
      <c r="M393" s="297"/>
      <c r="N393" s="297"/>
      <c r="O393" s="321" t="s">
        <v>1120</v>
      </c>
      <c r="P393" s="328" t="s">
        <v>2178</v>
      </c>
      <c r="Q393" s="335"/>
      <c r="R393" s="328"/>
      <c r="S393" s="328"/>
      <c r="T393" s="328"/>
    </row>
    <row r="394" spans="2:20" s="276" customFormat="1" ht="50.15" customHeight="1">
      <c r="B394" s="283">
        <v>388</v>
      </c>
      <c r="C394" s="282">
        <v>34</v>
      </c>
      <c r="D394" s="292"/>
      <c r="E394" s="298"/>
      <c r="F394" s="302"/>
      <c r="G394" s="298"/>
      <c r="H394" s="307"/>
      <c r="I394" s="298"/>
      <c r="J394" s="312"/>
      <c r="K394" s="298"/>
      <c r="L394" s="307"/>
      <c r="M394" s="298"/>
      <c r="N394" s="298"/>
      <c r="O394" s="322"/>
      <c r="P394" s="329" t="s">
        <v>2179</v>
      </c>
      <c r="Q394" s="336"/>
      <c r="R394" s="329"/>
      <c r="S394" s="329"/>
      <c r="T394" s="329"/>
    </row>
    <row r="395" spans="2:20" s="276" customFormat="1" ht="50.15" customHeight="1">
      <c r="B395" s="283">
        <v>389</v>
      </c>
      <c r="C395" s="282">
        <v>34</v>
      </c>
      <c r="D395" s="292"/>
      <c r="E395" s="298"/>
      <c r="F395" s="302"/>
      <c r="G395" s="298"/>
      <c r="H395" s="307"/>
      <c r="I395" s="298"/>
      <c r="J395" s="312"/>
      <c r="K395" s="298"/>
      <c r="L395" s="307"/>
      <c r="M395" s="298"/>
      <c r="N395" s="298"/>
      <c r="O395" s="322"/>
      <c r="P395" s="329" t="s">
        <v>1595</v>
      </c>
      <c r="Q395" s="336"/>
      <c r="R395" s="329"/>
      <c r="S395" s="329"/>
      <c r="T395" s="329"/>
    </row>
    <row r="396" spans="2:20" s="276" customFormat="1" ht="50.15" customHeight="1">
      <c r="B396" s="283">
        <v>390</v>
      </c>
      <c r="C396" s="282">
        <v>34</v>
      </c>
      <c r="D396" s="292"/>
      <c r="E396" s="298"/>
      <c r="F396" s="302"/>
      <c r="G396" s="298"/>
      <c r="H396" s="307"/>
      <c r="I396" s="298"/>
      <c r="J396" s="312"/>
      <c r="K396" s="298"/>
      <c r="L396" s="307"/>
      <c r="M396" s="298"/>
      <c r="N396" s="298"/>
      <c r="O396" s="322"/>
      <c r="P396" s="329" t="s">
        <v>87</v>
      </c>
      <c r="Q396" s="336"/>
      <c r="R396" s="329"/>
      <c r="S396" s="329"/>
      <c r="T396" s="329"/>
    </row>
    <row r="397" spans="2:20" ht="50.15" customHeight="1">
      <c r="B397" s="281">
        <v>391</v>
      </c>
      <c r="C397" s="281">
        <v>34</v>
      </c>
      <c r="D397" s="290"/>
      <c r="E397" s="296"/>
      <c r="F397" s="289"/>
      <c r="G397" s="296"/>
      <c r="H397" s="305"/>
      <c r="I397" s="296"/>
      <c r="J397" s="310"/>
      <c r="K397" s="296"/>
      <c r="L397" s="305"/>
      <c r="M397" s="296"/>
      <c r="N397" s="296"/>
      <c r="O397" s="318" t="s">
        <v>574</v>
      </c>
      <c r="P397" s="327" t="s">
        <v>1578</v>
      </c>
      <c r="Q397" s="334"/>
      <c r="R397" s="327"/>
      <c r="S397" s="327"/>
      <c r="T397" s="327"/>
    </row>
    <row r="398" spans="2:20" ht="50.15" customHeight="1">
      <c r="B398" s="281">
        <v>392</v>
      </c>
      <c r="C398" s="281">
        <v>34</v>
      </c>
      <c r="D398" s="290"/>
      <c r="E398" s="296"/>
      <c r="F398" s="289"/>
      <c r="G398" s="296"/>
      <c r="H398" s="305"/>
      <c r="I398" s="296"/>
      <c r="J398" s="310"/>
      <c r="K398" s="296"/>
      <c r="L398" s="305"/>
      <c r="M398" s="296"/>
      <c r="N398" s="296"/>
      <c r="O398" s="318" t="s">
        <v>153</v>
      </c>
      <c r="P398" s="327" t="s">
        <v>442</v>
      </c>
      <c r="Q398" s="334"/>
      <c r="R398" s="327"/>
      <c r="S398" s="327"/>
      <c r="T398" s="327"/>
    </row>
    <row r="399" spans="2:20" ht="50.15" customHeight="1">
      <c r="B399" s="281">
        <v>393</v>
      </c>
      <c r="C399" s="281">
        <v>35</v>
      </c>
      <c r="D399" s="290"/>
      <c r="E399" s="296"/>
      <c r="F399" s="289"/>
      <c r="G399" s="296"/>
      <c r="H399" s="305"/>
      <c r="I399" s="296"/>
      <c r="J399" s="310" t="s">
        <v>1581</v>
      </c>
      <c r="K399" s="296" t="s">
        <v>941</v>
      </c>
      <c r="L399" s="305"/>
      <c r="M399" s="296" t="s">
        <v>716</v>
      </c>
      <c r="N399" s="296" t="s">
        <v>448</v>
      </c>
      <c r="O399" s="318" t="s">
        <v>941</v>
      </c>
      <c r="P399" s="327" t="s">
        <v>1107</v>
      </c>
      <c r="Q399" s="334"/>
      <c r="R399" s="327"/>
      <c r="S399" s="327"/>
      <c r="T399" s="327"/>
    </row>
    <row r="400" spans="2:20" ht="50.15" customHeight="1">
      <c r="B400" s="281">
        <v>394</v>
      </c>
      <c r="C400" s="281">
        <v>35</v>
      </c>
      <c r="D400" s="290"/>
      <c r="E400" s="296"/>
      <c r="F400" s="289"/>
      <c r="G400" s="296"/>
      <c r="H400" s="305"/>
      <c r="I400" s="296"/>
      <c r="J400" s="310"/>
      <c r="K400" s="296"/>
      <c r="L400" s="305"/>
      <c r="M400" s="296"/>
      <c r="N400" s="296"/>
      <c r="O400" s="318"/>
      <c r="P400" s="327" t="s">
        <v>859</v>
      </c>
      <c r="Q400" s="334"/>
      <c r="R400" s="327"/>
      <c r="S400" s="327"/>
      <c r="T400" s="327"/>
    </row>
    <row r="401" spans="2:20" ht="50.15" customHeight="1">
      <c r="B401" s="281">
        <v>395</v>
      </c>
      <c r="C401" s="281">
        <v>35</v>
      </c>
      <c r="D401" s="290"/>
      <c r="E401" s="296"/>
      <c r="F401" s="289"/>
      <c r="G401" s="296"/>
      <c r="H401" s="305"/>
      <c r="I401" s="296"/>
      <c r="J401" s="310"/>
      <c r="K401" s="296"/>
      <c r="L401" s="305"/>
      <c r="M401" s="296"/>
      <c r="N401" s="296"/>
      <c r="O401" s="318"/>
      <c r="P401" s="327" t="s">
        <v>1379</v>
      </c>
      <c r="Q401" s="334"/>
      <c r="R401" s="327"/>
      <c r="S401" s="327"/>
      <c r="T401" s="327"/>
    </row>
    <row r="402" spans="2:20" ht="50.15" customHeight="1">
      <c r="B402" s="281">
        <v>396</v>
      </c>
      <c r="C402" s="281">
        <v>35</v>
      </c>
      <c r="D402" s="290"/>
      <c r="E402" s="296"/>
      <c r="F402" s="289"/>
      <c r="G402" s="296"/>
      <c r="H402" s="305"/>
      <c r="I402" s="296"/>
      <c r="J402" s="310"/>
      <c r="K402" s="296"/>
      <c r="L402" s="305"/>
      <c r="M402" s="296"/>
      <c r="N402" s="296"/>
      <c r="O402" s="318"/>
      <c r="P402" s="327" t="s">
        <v>332</v>
      </c>
      <c r="Q402" s="334"/>
      <c r="R402" s="327"/>
      <c r="S402" s="327"/>
      <c r="T402" s="327"/>
    </row>
    <row r="403" spans="2:20" ht="50.15" customHeight="1">
      <c r="B403" s="281">
        <v>397</v>
      </c>
      <c r="C403" s="281">
        <v>35</v>
      </c>
      <c r="D403" s="290"/>
      <c r="E403" s="296"/>
      <c r="F403" s="289"/>
      <c r="G403" s="296"/>
      <c r="H403" s="305"/>
      <c r="I403" s="296"/>
      <c r="J403" s="310"/>
      <c r="K403" s="296"/>
      <c r="L403" s="305"/>
      <c r="M403" s="296"/>
      <c r="N403" s="296"/>
      <c r="O403" s="318" t="s">
        <v>1303</v>
      </c>
      <c r="P403" s="327" t="s">
        <v>495</v>
      </c>
      <c r="Q403" s="334"/>
      <c r="R403" s="327"/>
      <c r="S403" s="327"/>
      <c r="T403" s="327"/>
    </row>
    <row r="404" spans="2:20" ht="50.15" customHeight="1">
      <c r="B404" s="281">
        <v>398</v>
      </c>
      <c r="C404" s="281">
        <v>35</v>
      </c>
      <c r="D404" s="290"/>
      <c r="E404" s="296"/>
      <c r="F404" s="289"/>
      <c r="G404" s="296"/>
      <c r="H404" s="305"/>
      <c r="I404" s="296"/>
      <c r="J404" s="310"/>
      <c r="K404" s="296"/>
      <c r="L404" s="305"/>
      <c r="M404" s="296"/>
      <c r="N404" s="296"/>
      <c r="O404" s="318"/>
      <c r="P404" s="327" t="s">
        <v>260</v>
      </c>
      <c r="Q404" s="334"/>
      <c r="R404" s="327"/>
      <c r="S404" s="327"/>
      <c r="T404" s="327"/>
    </row>
    <row r="405" spans="2:20" ht="50.15" customHeight="1">
      <c r="B405" s="281">
        <v>399</v>
      </c>
      <c r="C405" s="281">
        <v>35</v>
      </c>
      <c r="D405" s="290"/>
      <c r="E405" s="296"/>
      <c r="F405" s="289"/>
      <c r="G405" s="296"/>
      <c r="H405" s="305"/>
      <c r="I405" s="296"/>
      <c r="J405" s="310"/>
      <c r="K405" s="296"/>
      <c r="L405" s="305"/>
      <c r="M405" s="296"/>
      <c r="N405" s="296"/>
      <c r="O405" s="318"/>
      <c r="P405" s="327" t="s">
        <v>275</v>
      </c>
      <c r="Q405" s="334"/>
      <c r="R405" s="327"/>
      <c r="S405" s="327"/>
      <c r="T405" s="327"/>
    </row>
    <row r="406" spans="2:20" ht="50.15" customHeight="1">
      <c r="B406" s="281">
        <v>400</v>
      </c>
      <c r="C406" s="281">
        <v>35</v>
      </c>
      <c r="D406" s="290"/>
      <c r="E406" s="296"/>
      <c r="F406" s="289"/>
      <c r="G406" s="296"/>
      <c r="H406" s="305"/>
      <c r="I406" s="296"/>
      <c r="J406" s="310"/>
      <c r="K406" s="296"/>
      <c r="L406" s="305"/>
      <c r="M406" s="296"/>
      <c r="N406" s="296"/>
      <c r="O406" s="318"/>
      <c r="P406" s="327" t="s">
        <v>1356</v>
      </c>
      <c r="Q406" s="334"/>
      <c r="R406" s="327"/>
      <c r="S406" s="327"/>
      <c r="T406" s="327"/>
    </row>
    <row r="407" spans="2:20" ht="50.15" customHeight="1">
      <c r="B407" s="281">
        <v>401</v>
      </c>
      <c r="C407" s="281">
        <v>35</v>
      </c>
      <c r="D407" s="290"/>
      <c r="E407" s="296"/>
      <c r="F407" s="289"/>
      <c r="G407" s="296"/>
      <c r="H407" s="305"/>
      <c r="I407" s="296"/>
      <c r="J407" s="310"/>
      <c r="K407" s="296"/>
      <c r="L407" s="305"/>
      <c r="M407" s="296"/>
      <c r="N407" s="296"/>
      <c r="O407" s="318"/>
      <c r="P407" s="327" t="s">
        <v>1379</v>
      </c>
      <c r="Q407" s="334"/>
      <c r="R407" s="327"/>
      <c r="S407" s="327"/>
      <c r="T407" s="327"/>
    </row>
    <row r="408" spans="2:20" ht="50.15" customHeight="1">
      <c r="B408" s="281">
        <v>402</v>
      </c>
      <c r="C408" s="281">
        <v>35</v>
      </c>
      <c r="D408" s="290"/>
      <c r="E408" s="296"/>
      <c r="F408" s="289"/>
      <c r="G408" s="296"/>
      <c r="H408" s="305"/>
      <c r="I408" s="296"/>
      <c r="J408" s="310"/>
      <c r="K408" s="296"/>
      <c r="L408" s="305"/>
      <c r="M408" s="296"/>
      <c r="N408" s="296"/>
      <c r="O408" s="318"/>
      <c r="P408" s="327" t="s">
        <v>332</v>
      </c>
      <c r="Q408" s="334"/>
      <c r="R408" s="327"/>
      <c r="S408" s="327"/>
      <c r="T408" s="327"/>
    </row>
    <row r="409" spans="2:20" ht="50.15" customHeight="1">
      <c r="B409" s="281">
        <v>403</v>
      </c>
      <c r="C409" s="281">
        <v>35</v>
      </c>
      <c r="D409" s="290"/>
      <c r="E409" s="296"/>
      <c r="F409" s="289"/>
      <c r="G409" s="296"/>
      <c r="H409" s="305"/>
      <c r="I409" s="296"/>
      <c r="J409" s="310"/>
      <c r="K409" s="296"/>
      <c r="L409" s="305"/>
      <c r="M409" s="296"/>
      <c r="N409" s="296"/>
      <c r="O409" s="318" t="s">
        <v>1415</v>
      </c>
      <c r="P409" s="327" t="s">
        <v>918</v>
      </c>
      <c r="Q409" s="334"/>
      <c r="R409" s="327"/>
      <c r="S409" s="327"/>
      <c r="T409" s="327"/>
    </row>
    <row r="410" spans="2:20" ht="50.15" customHeight="1">
      <c r="B410" s="281">
        <v>404</v>
      </c>
      <c r="C410" s="281">
        <v>35</v>
      </c>
      <c r="D410" s="290"/>
      <c r="E410" s="296"/>
      <c r="F410" s="289"/>
      <c r="G410" s="296"/>
      <c r="H410" s="305"/>
      <c r="I410" s="296"/>
      <c r="J410" s="310"/>
      <c r="K410" s="296"/>
      <c r="L410" s="305"/>
      <c r="M410" s="296"/>
      <c r="N410" s="296"/>
      <c r="O410" s="318"/>
      <c r="P410" s="327" t="s">
        <v>417</v>
      </c>
      <c r="Q410" s="334"/>
      <c r="R410" s="327"/>
      <c r="S410" s="327"/>
      <c r="T410" s="327"/>
    </row>
    <row r="411" spans="2:20" ht="50.15" customHeight="1">
      <c r="B411" s="281">
        <v>405</v>
      </c>
      <c r="C411" s="281">
        <v>35</v>
      </c>
      <c r="D411" s="290"/>
      <c r="E411" s="296"/>
      <c r="F411" s="289"/>
      <c r="G411" s="296"/>
      <c r="H411" s="305"/>
      <c r="I411" s="296"/>
      <c r="J411" s="310"/>
      <c r="K411" s="296"/>
      <c r="L411" s="305"/>
      <c r="M411" s="296"/>
      <c r="N411" s="296"/>
      <c r="O411" s="318"/>
      <c r="P411" s="327" t="s">
        <v>332</v>
      </c>
      <c r="Q411" s="334"/>
      <c r="R411" s="327"/>
      <c r="S411" s="327"/>
      <c r="T411" s="327"/>
    </row>
    <row r="412" spans="2:20" ht="50.15" customHeight="1">
      <c r="B412" s="281">
        <v>406</v>
      </c>
      <c r="C412" s="281">
        <v>35</v>
      </c>
      <c r="D412" s="290"/>
      <c r="E412" s="296"/>
      <c r="F412" s="289"/>
      <c r="G412" s="296"/>
      <c r="H412" s="305"/>
      <c r="I412" s="296"/>
      <c r="J412" s="310"/>
      <c r="K412" s="296"/>
      <c r="L412" s="305"/>
      <c r="M412" s="296"/>
      <c r="N412" s="296"/>
      <c r="O412" s="318"/>
      <c r="P412" s="327" t="s">
        <v>1589</v>
      </c>
      <c r="Q412" s="334"/>
      <c r="R412" s="327"/>
      <c r="S412" s="327"/>
      <c r="T412" s="327"/>
    </row>
    <row r="413" spans="2:20" ht="50.15" customHeight="1">
      <c r="B413" s="281">
        <v>407</v>
      </c>
      <c r="C413" s="281">
        <v>35</v>
      </c>
      <c r="D413" s="290"/>
      <c r="E413" s="296"/>
      <c r="F413" s="289"/>
      <c r="G413" s="296"/>
      <c r="H413" s="305"/>
      <c r="I413" s="296"/>
      <c r="J413" s="310"/>
      <c r="K413" s="296"/>
      <c r="L413" s="305"/>
      <c r="M413" s="296"/>
      <c r="N413" s="296"/>
      <c r="O413" s="318"/>
      <c r="P413" s="327" t="s">
        <v>1379</v>
      </c>
      <c r="Q413" s="334"/>
      <c r="R413" s="327"/>
      <c r="S413" s="327"/>
      <c r="T413" s="327"/>
    </row>
    <row r="414" spans="2:20" ht="50.15" customHeight="1">
      <c r="B414" s="281">
        <v>408</v>
      </c>
      <c r="C414" s="281">
        <v>35</v>
      </c>
      <c r="D414" s="290"/>
      <c r="E414" s="296"/>
      <c r="F414" s="289"/>
      <c r="G414" s="296"/>
      <c r="H414" s="305"/>
      <c r="I414" s="296"/>
      <c r="J414" s="310"/>
      <c r="K414" s="296"/>
      <c r="L414" s="305"/>
      <c r="M414" s="296"/>
      <c r="N414" s="296"/>
      <c r="O414" s="318"/>
      <c r="P414" s="327" t="s">
        <v>1591</v>
      </c>
      <c r="Q414" s="334"/>
      <c r="R414" s="327"/>
      <c r="S414" s="327"/>
      <c r="T414" s="327"/>
    </row>
    <row r="415" spans="2:20" ht="50.15" customHeight="1">
      <c r="B415" s="281">
        <v>409</v>
      </c>
      <c r="C415" s="281">
        <v>35</v>
      </c>
      <c r="D415" s="290"/>
      <c r="E415" s="296"/>
      <c r="F415" s="289"/>
      <c r="G415" s="296"/>
      <c r="H415" s="305"/>
      <c r="I415" s="296"/>
      <c r="J415" s="310"/>
      <c r="K415" s="296"/>
      <c r="L415" s="305"/>
      <c r="M415" s="296"/>
      <c r="N415" s="296"/>
      <c r="O415" s="318"/>
      <c r="P415" s="327" t="s">
        <v>703</v>
      </c>
      <c r="Q415" s="334"/>
      <c r="R415" s="327"/>
      <c r="S415" s="327"/>
      <c r="T415" s="327"/>
    </row>
    <row r="416" spans="2:20" ht="50.15" customHeight="1">
      <c r="B416" s="281">
        <v>410</v>
      </c>
      <c r="C416" s="281">
        <v>35</v>
      </c>
      <c r="D416" s="290"/>
      <c r="E416" s="296"/>
      <c r="F416" s="289"/>
      <c r="G416" s="296"/>
      <c r="H416" s="305"/>
      <c r="I416" s="296"/>
      <c r="J416" s="310"/>
      <c r="K416" s="296"/>
      <c r="L416" s="305"/>
      <c r="M416" s="296"/>
      <c r="N416" s="296"/>
      <c r="O416" s="318"/>
      <c r="P416" s="327" t="s">
        <v>1594</v>
      </c>
      <c r="Q416" s="334"/>
      <c r="R416" s="327"/>
      <c r="S416" s="327"/>
      <c r="T416" s="327"/>
    </row>
    <row r="417" spans="2:20" ht="50.15" customHeight="1">
      <c r="B417" s="281">
        <v>411</v>
      </c>
      <c r="C417" s="281">
        <v>35</v>
      </c>
      <c r="D417" s="290"/>
      <c r="E417" s="296"/>
      <c r="F417" s="289"/>
      <c r="G417" s="296"/>
      <c r="H417" s="305"/>
      <c r="I417" s="296"/>
      <c r="J417" s="310"/>
      <c r="K417" s="296"/>
      <c r="L417" s="305"/>
      <c r="M417" s="296"/>
      <c r="N417" s="296"/>
      <c r="O417" s="318" t="s">
        <v>1207</v>
      </c>
      <c r="P417" s="327" t="s">
        <v>1355</v>
      </c>
      <c r="Q417" s="334"/>
      <c r="R417" s="327"/>
      <c r="S417" s="327"/>
      <c r="T417" s="327"/>
    </row>
    <row r="418" spans="2:20" ht="50.15" customHeight="1">
      <c r="B418" s="281">
        <v>412</v>
      </c>
      <c r="C418" s="281">
        <v>35</v>
      </c>
      <c r="D418" s="290"/>
      <c r="E418" s="296"/>
      <c r="F418" s="289"/>
      <c r="G418" s="296"/>
      <c r="H418" s="305"/>
      <c r="I418" s="296"/>
      <c r="J418" s="310"/>
      <c r="K418" s="296"/>
      <c r="L418" s="305"/>
      <c r="M418" s="296"/>
      <c r="N418" s="296"/>
      <c r="O418" s="318"/>
      <c r="P418" s="327" t="s">
        <v>260</v>
      </c>
      <c r="Q418" s="334"/>
      <c r="R418" s="327"/>
      <c r="S418" s="327"/>
      <c r="T418" s="327"/>
    </row>
    <row r="419" spans="2:20" ht="50.15" customHeight="1">
      <c r="B419" s="281">
        <v>413</v>
      </c>
      <c r="C419" s="281">
        <v>35</v>
      </c>
      <c r="D419" s="290"/>
      <c r="E419" s="296"/>
      <c r="F419" s="289"/>
      <c r="G419" s="296"/>
      <c r="H419" s="305"/>
      <c r="I419" s="296"/>
      <c r="J419" s="310"/>
      <c r="K419" s="296"/>
      <c r="L419" s="305"/>
      <c r="M419" s="296"/>
      <c r="N419" s="296"/>
      <c r="O419" s="318"/>
      <c r="P419" s="327" t="s">
        <v>1379</v>
      </c>
      <c r="Q419" s="334"/>
      <c r="R419" s="327"/>
      <c r="S419" s="327"/>
      <c r="T419" s="327"/>
    </row>
    <row r="420" spans="2:20" ht="50.15" customHeight="1">
      <c r="B420" s="281">
        <v>414</v>
      </c>
      <c r="C420" s="281">
        <v>35</v>
      </c>
      <c r="D420" s="290"/>
      <c r="E420" s="296"/>
      <c r="F420" s="289"/>
      <c r="G420" s="296"/>
      <c r="H420" s="305"/>
      <c r="I420" s="296"/>
      <c r="J420" s="310"/>
      <c r="K420" s="296"/>
      <c r="L420" s="305"/>
      <c r="M420" s="296"/>
      <c r="N420" s="296"/>
      <c r="O420" s="318"/>
      <c r="P420" s="327" t="s">
        <v>332</v>
      </c>
      <c r="Q420" s="334"/>
      <c r="R420" s="327"/>
      <c r="S420" s="327"/>
      <c r="T420" s="327"/>
    </row>
    <row r="421" spans="2:20" ht="50.15" customHeight="1">
      <c r="B421" s="281">
        <v>415</v>
      </c>
      <c r="C421" s="281">
        <v>35</v>
      </c>
      <c r="D421" s="290"/>
      <c r="E421" s="296"/>
      <c r="F421" s="289"/>
      <c r="G421" s="296"/>
      <c r="H421" s="305"/>
      <c r="I421" s="296"/>
      <c r="J421" s="310"/>
      <c r="K421" s="296"/>
      <c r="L421" s="305"/>
      <c r="M421" s="296"/>
      <c r="N421" s="296"/>
      <c r="O421" s="318" t="s">
        <v>1596</v>
      </c>
      <c r="P421" s="327" t="s">
        <v>1512</v>
      </c>
      <c r="Q421" s="334"/>
      <c r="R421" s="327"/>
      <c r="S421" s="327"/>
      <c r="T421" s="327"/>
    </row>
    <row r="422" spans="2:20" ht="50.15" customHeight="1">
      <c r="B422" s="281">
        <v>416</v>
      </c>
      <c r="C422" s="281">
        <v>35</v>
      </c>
      <c r="D422" s="290"/>
      <c r="E422" s="296"/>
      <c r="F422" s="289"/>
      <c r="G422" s="296"/>
      <c r="H422" s="305"/>
      <c r="I422" s="296"/>
      <c r="J422" s="310"/>
      <c r="K422" s="296"/>
      <c r="L422" s="305"/>
      <c r="M422" s="296"/>
      <c r="N422" s="296"/>
      <c r="O422" s="318"/>
      <c r="P422" s="327" t="s">
        <v>260</v>
      </c>
      <c r="Q422" s="334"/>
      <c r="R422" s="327"/>
      <c r="S422" s="327"/>
      <c r="T422" s="327"/>
    </row>
    <row r="423" spans="2:20" ht="50.15" customHeight="1">
      <c r="B423" s="281">
        <v>417</v>
      </c>
      <c r="C423" s="281">
        <v>35</v>
      </c>
      <c r="D423" s="290"/>
      <c r="E423" s="296"/>
      <c r="F423" s="289"/>
      <c r="G423" s="296"/>
      <c r="H423" s="305"/>
      <c r="I423" s="296"/>
      <c r="J423" s="310"/>
      <c r="K423" s="296"/>
      <c r="L423" s="305"/>
      <c r="M423" s="296"/>
      <c r="N423" s="296"/>
      <c r="O423" s="318"/>
      <c r="P423" s="327" t="s">
        <v>332</v>
      </c>
      <c r="Q423" s="334"/>
      <c r="R423" s="327"/>
      <c r="S423" s="327"/>
      <c r="T423" s="327"/>
    </row>
    <row r="424" spans="2:20" ht="50.15" customHeight="1">
      <c r="B424" s="281">
        <v>418</v>
      </c>
      <c r="C424" s="281">
        <v>35</v>
      </c>
      <c r="D424" s="290"/>
      <c r="E424" s="296"/>
      <c r="F424" s="289"/>
      <c r="G424" s="296"/>
      <c r="H424" s="305"/>
      <c r="I424" s="296"/>
      <c r="J424" s="310"/>
      <c r="K424" s="296"/>
      <c r="L424" s="305"/>
      <c r="M424" s="296"/>
      <c r="N424" s="296"/>
      <c r="O424" s="318" t="s">
        <v>1600</v>
      </c>
      <c r="P424" s="327" t="s">
        <v>1460</v>
      </c>
      <c r="Q424" s="334"/>
      <c r="R424" s="327"/>
      <c r="S424" s="327"/>
      <c r="T424" s="327"/>
    </row>
    <row r="425" spans="2:20" ht="75" customHeight="1">
      <c r="B425" s="281">
        <v>419</v>
      </c>
      <c r="C425" s="281">
        <v>35</v>
      </c>
      <c r="D425" s="290"/>
      <c r="E425" s="296"/>
      <c r="F425" s="289"/>
      <c r="G425" s="296"/>
      <c r="H425" s="305"/>
      <c r="I425" s="296"/>
      <c r="J425" s="310"/>
      <c r="K425" s="296"/>
      <c r="L425" s="305"/>
      <c r="M425" s="296"/>
      <c r="N425" s="296"/>
      <c r="O425" s="318"/>
      <c r="P425" s="327" t="s">
        <v>292</v>
      </c>
      <c r="Q425" s="334"/>
      <c r="R425" s="327"/>
      <c r="S425" s="327"/>
      <c r="T425" s="327"/>
    </row>
    <row r="426" spans="2:20" ht="50.15" customHeight="1">
      <c r="B426" s="281">
        <v>420</v>
      </c>
      <c r="C426" s="281">
        <v>35</v>
      </c>
      <c r="D426" s="290"/>
      <c r="E426" s="296"/>
      <c r="F426" s="289"/>
      <c r="G426" s="296"/>
      <c r="H426" s="305"/>
      <c r="I426" s="296"/>
      <c r="J426" s="310"/>
      <c r="K426" s="296"/>
      <c r="L426" s="305"/>
      <c r="M426" s="296"/>
      <c r="N426" s="296"/>
      <c r="O426" s="318"/>
      <c r="P426" s="327" t="s">
        <v>260</v>
      </c>
      <c r="Q426" s="334"/>
      <c r="R426" s="327"/>
      <c r="S426" s="327"/>
      <c r="T426" s="327"/>
    </row>
    <row r="427" spans="2:20" ht="50.15" customHeight="1">
      <c r="B427" s="281">
        <v>421</v>
      </c>
      <c r="C427" s="281">
        <v>35</v>
      </c>
      <c r="D427" s="290"/>
      <c r="E427" s="296"/>
      <c r="F427" s="289"/>
      <c r="G427" s="296"/>
      <c r="H427" s="305"/>
      <c r="I427" s="296"/>
      <c r="J427" s="310"/>
      <c r="K427" s="296"/>
      <c r="L427" s="305"/>
      <c r="M427" s="296"/>
      <c r="N427" s="296"/>
      <c r="O427" s="318"/>
      <c r="P427" s="327" t="s">
        <v>1356</v>
      </c>
      <c r="Q427" s="334"/>
      <c r="R427" s="327"/>
      <c r="S427" s="327"/>
      <c r="T427" s="327"/>
    </row>
    <row r="428" spans="2:20" ht="50.15" customHeight="1">
      <c r="B428" s="281">
        <v>422</v>
      </c>
      <c r="C428" s="281">
        <v>35</v>
      </c>
      <c r="D428" s="290"/>
      <c r="E428" s="296"/>
      <c r="F428" s="289"/>
      <c r="G428" s="296"/>
      <c r="H428" s="305"/>
      <c r="I428" s="296"/>
      <c r="J428" s="310"/>
      <c r="K428" s="296"/>
      <c r="L428" s="305"/>
      <c r="M428" s="296"/>
      <c r="N428" s="296"/>
      <c r="O428" s="318"/>
      <c r="P428" s="327" t="s">
        <v>1379</v>
      </c>
      <c r="Q428" s="334"/>
      <c r="R428" s="327"/>
      <c r="S428" s="327"/>
      <c r="T428" s="327"/>
    </row>
    <row r="429" spans="2:20" ht="50.15" customHeight="1">
      <c r="B429" s="281">
        <v>423</v>
      </c>
      <c r="C429" s="281">
        <v>35</v>
      </c>
      <c r="D429" s="290"/>
      <c r="E429" s="296"/>
      <c r="F429" s="289"/>
      <c r="G429" s="296"/>
      <c r="H429" s="305"/>
      <c r="I429" s="296"/>
      <c r="J429" s="310"/>
      <c r="K429" s="296"/>
      <c r="L429" s="305"/>
      <c r="M429" s="296"/>
      <c r="N429" s="296"/>
      <c r="O429" s="318"/>
      <c r="P429" s="327" t="s">
        <v>332</v>
      </c>
      <c r="Q429" s="334"/>
      <c r="R429" s="327"/>
      <c r="S429" s="327"/>
      <c r="T429" s="327"/>
    </row>
    <row r="430" spans="2:20" ht="50.15" customHeight="1">
      <c r="B430" s="281">
        <v>424</v>
      </c>
      <c r="C430" s="281">
        <v>35</v>
      </c>
      <c r="D430" s="290"/>
      <c r="E430" s="296"/>
      <c r="F430" s="289"/>
      <c r="G430" s="296"/>
      <c r="H430" s="305"/>
      <c r="I430" s="296"/>
      <c r="J430" s="310"/>
      <c r="K430" s="296"/>
      <c r="L430" s="305"/>
      <c r="M430" s="296"/>
      <c r="N430" s="296"/>
      <c r="O430" s="318" t="s">
        <v>1602</v>
      </c>
      <c r="P430" s="327" t="s">
        <v>444</v>
      </c>
      <c r="Q430" s="334"/>
      <c r="R430" s="327"/>
      <c r="S430" s="327"/>
      <c r="T430" s="327"/>
    </row>
    <row r="431" spans="2:20" ht="50.15" customHeight="1">
      <c r="B431" s="281">
        <v>425</v>
      </c>
      <c r="C431" s="281">
        <v>35</v>
      </c>
      <c r="D431" s="290"/>
      <c r="E431" s="296"/>
      <c r="F431" s="289"/>
      <c r="G431" s="296"/>
      <c r="H431" s="305"/>
      <c r="I431" s="296"/>
      <c r="J431" s="310"/>
      <c r="K431" s="296"/>
      <c r="L431" s="305"/>
      <c r="M431" s="296"/>
      <c r="N431" s="296"/>
      <c r="O431" s="318"/>
      <c r="P431" s="327" t="s">
        <v>1461</v>
      </c>
      <c r="Q431" s="334"/>
      <c r="R431" s="327"/>
      <c r="S431" s="327"/>
      <c r="T431" s="327"/>
    </row>
    <row r="432" spans="2:20" ht="50.15" customHeight="1">
      <c r="B432" s="281">
        <v>426</v>
      </c>
      <c r="C432" s="281">
        <v>35</v>
      </c>
      <c r="D432" s="290"/>
      <c r="E432" s="296"/>
      <c r="F432" s="289"/>
      <c r="G432" s="296"/>
      <c r="H432" s="305"/>
      <c r="I432" s="296"/>
      <c r="J432" s="310"/>
      <c r="K432" s="296"/>
      <c r="L432" s="305"/>
      <c r="M432" s="296"/>
      <c r="N432" s="296"/>
      <c r="O432" s="318"/>
      <c r="P432" s="327" t="s">
        <v>697</v>
      </c>
      <c r="Q432" s="334"/>
      <c r="R432" s="327"/>
      <c r="S432" s="327"/>
      <c r="T432" s="327"/>
    </row>
    <row r="433" spans="2:20" ht="50.15" customHeight="1">
      <c r="B433" s="281">
        <v>427</v>
      </c>
      <c r="C433" s="281">
        <v>35</v>
      </c>
      <c r="D433" s="290"/>
      <c r="E433" s="296"/>
      <c r="F433" s="289"/>
      <c r="G433" s="296"/>
      <c r="H433" s="305"/>
      <c r="I433" s="296"/>
      <c r="J433" s="310"/>
      <c r="K433" s="296"/>
      <c r="L433" s="305"/>
      <c r="M433" s="296"/>
      <c r="N433" s="296"/>
      <c r="O433" s="318"/>
      <c r="P433" s="327" t="s">
        <v>332</v>
      </c>
      <c r="Q433" s="334"/>
      <c r="R433" s="327"/>
      <c r="S433" s="327"/>
      <c r="T433" s="327"/>
    </row>
    <row r="434" spans="2:20" ht="50.15" customHeight="1">
      <c r="B434" s="281">
        <v>428</v>
      </c>
      <c r="C434" s="281">
        <v>35</v>
      </c>
      <c r="D434" s="290"/>
      <c r="E434" s="296"/>
      <c r="F434" s="289"/>
      <c r="G434" s="296"/>
      <c r="H434" s="305"/>
      <c r="I434" s="296"/>
      <c r="J434" s="310"/>
      <c r="K434" s="296"/>
      <c r="L434" s="305"/>
      <c r="M434" s="296"/>
      <c r="N434" s="296"/>
      <c r="O434" s="318" t="s">
        <v>751</v>
      </c>
      <c r="P434" s="327" t="s">
        <v>1604</v>
      </c>
      <c r="Q434" s="334"/>
      <c r="R434" s="327"/>
      <c r="S434" s="327"/>
      <c r="T434" s="327"/>
    </row>
    <row r="435" spans="2:20" ht="50.15" customHeight="1">
      <c r="B435" s="281">
        <v>429</v>
      </c>
      <c r="C435" s="281">
        <v>35</v>
      </c>
      <c r="D435" s="290"/>
      <c r="E435" s="296"/>
      <c r="F435" s="289"/>
      <c r="G435" s="296"/>
      <c r="H435" s="305"/>
      <c r="I435" s="296"/>
      <c r="J435" s="310"/>
      <c r="K435" s="296"/>
      <c r="L435" s="305"/>
      <c r="M435" s="296"/>
      <c r="N435" s="296"/>
      <c r="O435" s="318"/>
      <c r="P435" s="327" t="s">
        <v>122</v>
      </c>
      <c r="Q435" s="334"/>
      <c r="R435" s="327"/>
      <c r="S435" s="327"/>
      <c r="T435" s="327"/>
    </row>
    <row r="436" spans="2:20" ht="50.15" customHeight="1">
      <c r="B436" s="281">
        <v>430</v>
      </c>
      <c r="C436" s="281">
        <v>35</v>
      </c>
      <c r="D436" s="290"/>
      <c r="E436" s="296"/>
      <c r="F436" s="289"/>
      <c r="G436" s="296"/>
      <c r="H436" s="305"/>
      <c r="I436" s="296"/>
      <c r="J436" s="310"/>
      <c r="K436" s="296"/>
      <c r="L436" s="305"/>
      <c r="M436" s="296"/>
      <c r="N436" s="296"/>
      <c r="O436" s="318"/>
      <c r="P436" s="327" t="s">
        <v>1608</v>
      </c>
      <c r="Q436" s="334"/>
      <c r="R436" s="327"/>
      <c r="S436" s="327"/>
      <c r="T436" s="327"/>
    </row>
    <row r="437" spans="2:20" ht="50.15" customHeight="1">
      <c r="B437" s="281">
        <v>431</v>
      </c>
      <c r="C437" s="281">
        <v>35</v>
      </c>
      <c r="D437" s="290"/>
      <c r="E437" s="296"/>
      <c r="F437" s="289"/>
      <c r="G437" s="296"/>
      <c r="H437" s="305"/>
      <c r="I437" s="296"/>
      <c r="J437" s="310"/>
      <c r="K437" s="296"/>
      <c r="L437" s="305"/>
      <c r="M437" s="296"/>
      <c r="N437" s="296"/>
      <c r="O437" s="318"/>
      <c r="P437" s="327" t="s">
        <v>1379</v>
      </c>
      <c r="Q437" s="334"/>
      <c r="R437" s="327"/>
      <c r="S437" s="327"/>
      <c r="T437" s="327"/>
    </row>
    <row r="438" spans="2:20" ht="50.15" customHeight="1">
      <c r="B438" s="281">
        <v>432</v>
      </c>
      <c r="C438" s="281">
        <v>36</v>
      </c>
      <c r="D438" s="290"/>
      <c r="E438" s="296"/>
      <c r="F438" s="289"/>
      <c r="G438" s="296"/>
      <c r="H438" s="305"/>
      <c r="I438" s="296"/>
      <c r="J438" s="310"/>
      <c r="K438" s="296"/>
      <c r="L438" s="305"/>
      <c r="M438" s="296"/>
      <c r="N438" s="296"/>
      <c r="O438" s="318"/>
      <c r="P438" s="327" t="s">
        <v>332</v>
      </c>
      <c r="Q438" s="334"/>
      <c r="R438" s="327"/>
      <c r="S438" s="327"/>
      <c r="T438" s="327"/>
    </row>
    <row r="439" spans="2:20" ht="50.15" customHeight="1">
      <c r="B439" s="281">
        <v>433</v>
      </c>
      <c r="C439" s="281">
        <v>36</v>
      </c>
      <c r="D439" s="290"/>
      <c r="E439" s="296"/>
      <c r="F439" s="289"/>
      <c r="G439" s="296"/>
      <c r="H439" s="305"/>
      <c r="I439" s="296"/>
      <c r="J439" s="310" t="s">
        <v>268</v>
      </c>
      <c r="K439" s="296" t="s">
        <v>626</v>
      </c>
      <c r="L439" s="305"/>
      <c r="M439" s="296" t="s">
        <v>448</v>
      </c>
      <c r="N439" s="296" t="s">
        <v>873</v>
      </c>
      <c r="O439" s="318" t="s">
        <v>259</v>
      </c>
      <c r="P439" s="327" t="s">
        <v>1610</v>
      </c>
      <c r="Q439" s="334"/>
      <c r="R439" s="327"/>
      <c r="S439" s="327"/>
      <c r="T439" s="327"/>
    </row>
    <row r="440" spans="2:20" ht="50.15" customHeight="1">
      <c r="B440" s="281">
        <v>434</v>
      </c>
      <c r="C440" s="281">
        <v>36</v>
      </c>
      <c r="D440" s="290"/>
      <c r="E440" s="296"/>
      <c r="F440" s="289"/>
      <c r="G440" s="296"/>
      <c r="H440" s="305"/>
      <c r="I440" s="296"/>
      <c r="J440" s="310"/>
      <c r="K440" s="296"/>
      <c r="L440" s="305"/>
      <c r="M440" s="296"/>
      <c r="N440" s="296"/>
      <c r="O440" s="318"/>
      <c r="P440" s="327" t="s">
        <v>77</v>
      </c>
      <c r="Q440" s="334"/>
      <c r="R440" s="327"/>
      <c r="S440" s="327"/>
      <c r="T440" s="327"/>
    </row>
    <row r="441" spans="2:20" ht="50.15" customHeight="1">
      <c r="B441" s="281">
        <v>435</v>
      </c>
      <c r="C441" s="281">
        <v>36</v>
      </c>
      <c r="D441" s="290"/>
      <c r="E441" s="296"/>
      <c r="F441" s="289"/>
      <c r="G441" s="296"/>
      <c r="H441" s="305"/>
      <c r="I441" s="296"/>
      <c r="J441" s="310"/>
      <c r="K441" s="296"/>
      <c r="L441" s="305"/>
      <c r="M441" s="296"/>
      <c r="N441" s="296"/>
      <c r="O441" s="318"/>
      <c r="P441" s="327" t="s">
        <v>1356</v>
      </c>
      <c r="Q441" s="334"/>
      <c r="R441" s="327"/>
      <c r="S441" s="327"/>
      <c r="T441" s="327"/>
    </row>
    <row r="442" spans="2:20" ht="50.15" customHeight="1">
      <c r="B442" s="281">
        <v>436</v>
      </c>
      <c r="C442" s="281">
        <v>36</v>
      </c>
      <c r="D442" s="290"/>
      <c r="E442" s="296"/>
      <c r="F442" s="289"/>
      <c r="G442" s="296"/>
      <c r="H442" s="305"/>
      <c r="I442" s="296"/>
      <c r="J442" s="310"/>
      <c r="K442" s="296"/>
      <c r="L442" s="305"/>
      <c r="M442" s="296"/>
      <c r="N442" s="296"/>
      <c r="O442" s="318"/>
      <c r="P442" s="327" t="s">
        <v>1229</v>
      </c>
      <c r="Q442" s="334"/>
      <c r="R442" s="327"/>
      <c r="S442" s="327"/>
      <c r="T442" s="327"/>
    </row>
    <row r="443" spans="2:20" ht="50.15" customHeight="1">
      <c r="B443" s="281">
        <v>437</v>
      </c>
      <c r="C443" s="281">
        <v>36</v>
      </c>
      <c r="D443" s="290"/>
      <c r="E443" s="296"/>
      <c r="F443" s="289"/>
      <c r="G443" s="296"/>
      <c r="H443" s="305"/>
      <c r="I443" s="296"/>
      <c r="J443" s="310"/>
      <c r="K443" s="296"/>
      <c r="L443" s="305"/>
      <c r="M443" s="296"/>
      <c r="N443" s="296"/>
      <c r="O443" s="318" t="s">
        <v>1239</v>
      </c>
      <c r="P443" s="327" t="s">
        <v>899</v>
      </c>
      <c r="Q443" s="334"/>
      <c r="R443" s="327"/>
      <c r="S443" s="327"/>
      <c r="T443" s="327"/>
    </row>
    <row r="444" spans="2:20" ht="50.15" customHeight="1">
      <c r="B444" s="281">
        <v>438</v>
      </c>
      <c r="C444" s="281">
        <v>36</v>
      </c>
      <c r="D444" s="290"/>
      <c r="E444" s="296"/>
      <c r="F444" s="289"/>
      <c r="G444" s="296"/>
      <c r="H444" s="305"/>
      <c r="I444" s="296"/>
      <c r="J444" s="310"/>
      <c r="K444" s="296"/>
      <c r="L444" s="305"/>
      <c r="M444" s="296"/>
      <c r="N444" s="296"/>
      <c r="O444" s="318"/>
      <c r="P444" s="327" t="s">
        <v>77</v>
      </c>
      <c r="Q444" s="334"/>
      <c r="R444" s="327"/>
      <c r="S444" s="327"/>
      <c r="T444" s="327"/>
    </row>
    <row r="445" spans="2:20" ht="50.15" customHeight="1">
      <c r="B445" s="281">
        <v>439</v>
      </c>
      <c r="C445" s="281">
        <v>36</v>
      </c>
      <c r="D445" s="290"/>
      <c r="E445" s="296"/>
      <c r="F445" s="289"/>
      <c r="G445" s="296"/>
      <c r="H445" s="305"/>
      <c r="I445" s="296"/>
      <c r="J445" s="310"/>
      <c r="K445" s="296"/>
      <c r="L445" s="305"/>
      <c r="M445" s="296"/>
      <c r="N445" s="296"/>
      <c r="O445" s="318"/>
      <c r="P445" s="327" t="s">
        <v>1356</v>
      </c>
      <c r="Q445" s="334"/>
      <c r="R445" s="327"/>
      <c r="S445" s="327"/>
      <c r="T445" s="327"/>
    </row>
    <row r="446" spans="2:20" ht="50.15" customHeight="1">
      <c r="B446" s="281">
        <v>440</v>
      </c>
      <c r="C446" s="281">
        <v>36</v>
      </c>
      <c r="D446" s="290"/>
      <c r="E446" s="296"/>
      <c r="F446" s="289"/>
      <c r="G446" s="296"/>
      <c r="H446" s="305"/>
      <c r="I446" s="296"/>
      <c r="J446" s="310"/>
      <c r="K446" s="296"/>
      <c r="L446" s="305"/>
      <c r="M446" s="296"/>
      <c r="N446" s="296"/>
      <c r="O446" s="318" t="s">
        <v>1042</v>
      </c>
      <c r="P446" s="327" t="s">
        <v>69</v>
      </c>
      <c r="Q446" s="334"/>
      <c r="R446" s="327"/>
      <c r="S446" s="327"/>
      <c r="T446" s="327"/>
    </row>
    <row r="447" spans="2:20" ht="50.15" customHeight="1">
      <c r="B447" s="281">
        <v>441</v>
      </c>
      <c r="C447" s="281">
        <v>36</v>
      </c>
      <c r="D447" s="290"/>
      <c r="E447" s="296"/>
      <c r="F447" s="289"/>
      <c r="G447" s="296"/>
      <c r="H447" s="305"/>
      <c r="I447" s="296"/>
      <c r="J447" s="310"/>
      <c r="K447" s="296"/>
      <c r="L447" s="305"/>
      <c r="M447" s="296"/>
      <c r="N447" s="296"/>
      <c r="O447" s="318"/>
      <c r="P447" s="327" t="s">
        <v>1276</v>
      </c>
      <c r="Q447" s="334"/>
      <c r="R447" s="327"/>
      <c r="S447" s="327"/>
      <c r="T447" s="327"/>
    </row>
    <row r="448" spans="2:20" ht="50.15" customHeight="1">
      <c r="B448" s="281">
        <v>442</v>
      </c>
      <c r="C448" s="281">
        <v>36</v>
      </c>
      <c r="D448" s="290"/>
      <c r="E448" s="296"/>
      <c r="F448" s="289"/>
      <c r="G448" s="296"/>
      <c r="H448" s="305"/>
      <c r="I448" s="296"/>
      <c r="J448" s="310"/>
      <c r="K448" s="296"/>
      <c r="L448" s="305"/>
      <c r="M448" s="296"/>
      <c r="N448" s="296"/>
      <c r="O448" s="318"/>
      <c r="P448" s="327" t="s">
        <v>77</v>
      </c>
      <c r="Q448" s="334"/>
      <c r="R448" s="327"/>
      <c r="S448" s="327"/>
      <c r="T448" s="327"/>
    </row>
    <row r="449" spans="2:20" ht="50.15" customHeight="1">
      <c r="B449" s="281">
        <v>443</v>
      </c>
      <c r="C449" s="281">
        <v>36</v>
      </c>
      <c r="D449" s="290"/>
      <c r="E449" s="296"/>
      <c r="F449" s="289"/>
      <c r="G449" s="296"/>
      <c r="H449" s="305"/>
      <c r="I449" s="296"/>
      <c r="J449" s="310"/>
      <c r="K449" s="296"/>
      <c r="L449" s="305"/>
      <c r="M449" s="296"/>
      <c r="N449" s="296"/>
      <c r="O449" s="318"/>
      <c r="P449" s="327" t="s">
        <v>1356</v>
      </c>
      <c r="Q449" s="334"/>
      <c r="R449" s="327"/>
      <c r="S449" s="327"/>
      <c r="T449" s="327"/>
    </row>
    <row r="450" spans="2:20" ht="50.15" customHeight="1">
      <c r="B450" s="281">
        <v>444</v>
      </c>
      <c r="C450" s="281">
        <v>36</v>
      </c>
      <c r="D450" s="290"/>
      <c r="E450" s="296"/>
      <c r="F450" s="289"/>
      <c r="G450" s="296"/>
      <c r="H450" s="305"/>
      <c r="I450" s="296"/>
      <c r="J450" s="310"/>
      <c r="K450" s="296"/>
      <c r="L450" s="305"/>
      <c r="M450" s="296"/>
      <c r="N450" s="296"/>
      <c r="O450" s="318" t="s">
        <v>1516</v>
      </c>
      <c r="P450" s="327" t="s">
        <v>1216</v>
      </c>
      <c r="Q450" s="334"/>
      <c r="R450" s="327"/>
      <c r="S450" s="327"/>
      <c r="T450" s="327"/>
    </row>
    <row r="451" spans="2:20" ht="50.15" customHeight="1">
      <c r="B451" s="281">
        <v>445</v>
      </c>
      <c r="C451" s="281">
        <v>36</v>
      </c>
      <c r="D451" s="290"/>
      <c r="E451" s="296"/>
      <c r="F451" s="289"/>
      <c r="G451" s="296"/>
      <c r="H451" s="305"/>
      <c r="I451" s="296"/>
      <c r="J451" s="310"/>
      <c r="K451" s="296"/>
      <c r="L451" s="305"/>
      <c r="M451" s="296"/>
      <c r="N451" s="296"/>
      <c r="O451" s="318"/>
      <c r="P451" s="327" t="s">
        <v>252</v>
      </c>
      <c r="Q451" s="334"/>
      <c r="R451" s="327"/>
      <c r="S451" s="327"/>
      <c r="T451" s="327"/>
    </row>
    <row r="452" spans="2:20" ht="50.15" customHeight="1">
      <c r="B452" s="281">
        <v>446</v>
      </c>
      <c r="C452" s="281">
        <v>36</v>
      </c>
      <c r="D452" s="290"/>
      <c r="E452" s="296"/>
      <c r="F452" s="289"/>
      <c r="G452" s="296"/>
      <c r="H452" s="305"/>
      <c r="I452" s="296"/>
      <c r="J452" s="310"/>
      <c r="K452" s="296"/>
      <c r="L452" s="305"/>
      <c r="M452" s="296"/>
      <c r="N452" s="296"/>
      <c r="O452" s="318"/>
      <c r="P452" s="327" t="s">
        <v>758</v>
      </c>
      <c r="Q452" s="334"/>
      <c r="R452" s="327"/>
      <c r="S452" s="327"/>
      <c r="T452" s="327"/>
    </row>
    <row r="453" spans="2:20" ht="50.15" customHeight="1">
      <c r="B453" s="281">
        <v>447</v>
      </c>
      <c r="C453" s="281">
        <v>36</v>
      </c>
      <c r="D453" s="290"/>
      <c r="E453" s="296"/>
      <c r="F453" s="289"/>
      <c r="G453" s="296"/>
      <c r="H453" s="305"/>
      <c r="I453" s="296"/>
      <c r="J453" s="310"/>
      <c r="K453" s="296"/>
      <c r="L453" s="305"/>
      <c r="M453" s="296"/>
      <c r="N453" s="296"/>
      <c r="O453" s="318"/>
      <c r="P453" s="327" t="s">
        <v>822</v>
      </c>
      <c r="Q453" s="334"/>
      <c r="R453" s="327"/>
      <c r="S453" s="327"/>
      <c r="T453" s="327"/>
    </row>
    <row r="454" spans="2:20" ht="50.15" customHeight="1">
      <c r="B454" s="281">
        <v>448</v>
      </c>
      <c r="C454" s="281">
        <v>36</v>
      </c>
      <c r="D454" s="290"/>
      <c r="E454" s="296"/>
      <c r="F454" s="289"/>
      <c r="G454" s="296"/>
      <c r="H454" s="305"/>
      <c r="I454" s="296"/>
      <c r="J454" s="310"/>
      <c r="K454" s="296"/>
      <c r="L454" s="305"/>
      <c r="M454" s="296"/>
      <c r="N454" s="296"/>
      <c r="O454" s="318"/>
      <c r="P454" s="327" t="s">
        <v>1615</v>
      </c>
      <c r="Q454" s="334"/>
      <c r="R454" s="327"/>
      <c r="S454" s="327"/>
      <c r="T454" s="327"/>
    </row>
    <row r="455" spans="2:20" ht="50.15" customHeight="1">
      <c r="B455" s="281">
        <v>449</v>
      </c>
      <c r="C455" s="281">
        <v>36</v>
      </c>
      <c r="D455" s="290"/>
      <c r="E455" s="296"/>
      <c r="F455" s="289"/>
      <c r="G455" s="296"/>
      <c r="H455" s="305"/>
      <c r="I455" s="296"/>
      <c r="J455" s="310"/>
      <c r="K455" s="296"/>
      <c r="L455" s="305"/>
      <c r="M455" s="296"/>
      <c r="N455" s="296"/>
      <c r="O455" s="318"/>
      <c r="P455" s="327" t="s">
        <v>867</v>
      </c>
      <c r="Q455" s="334"/>
      <c r="R455" s="327"/>
      <c r="S455" s="327"/>
      <c r="T455" s="327"/>
    </row>
    <row r="456" spans="2:20" ht="50.15" customHeight="1">
      <c r="B456" s="281">
        <v>450</v>
      </c>
      <c r="C456" s="281">
        <v>36</v>
      </c>
      <c r="D456" s="290"/>
      <c r="E456" s="296"/>
      <c r="F456" s="289"/>
      <c r="G456" s="296"/>
      <c r="H456" s="305"/>
      <c r="I456" s="296"/>
      <c r="J456" s="310"/>
      <c r="K456" s="296"/>
      <c r="L456" s="305"/>
      <c r="M456" s="296"/>
      <c r="N456" s="296"/>
      <c r="O456" s="318"/>
      <c r="P456" s="327" t="s">
        <v>825</v>
      </c>
      <c r="Q456" s="334"/>
      <c r="R456" s="327"/>
      <c r="S456" s="327"/>
      <c r="T456" s="327"/>
    </row>
    <row r="457" spans="2:20" ht="50.15" customHeight="1">
      <c r="B457" s="281">
        <v>451</v>
      </c>
      <c r="C457" s="281">
        <v>36</v>
      </c>
      <c r="D457" s="290"/>
      <c r="E457" s="296"/>
      <c r="F457" s="289"/>
      <c r="G457" s="296"/>
      <c r="H457" s="305"/>
      <c r="I457" s="296"/>
      <c r="J457" s="310"/>
      <c r="K457" s="296"/>
      <c r="L457" s="305"/>
      <c r="M457" s="296"/>
      <c r="N457" s="296"/>
      <c r="O457" s="318" t="s">
        <v>1444</v>
      </c>
      <c r="P457" s="327" t="s">
        <v>1620</v>
      </c>
      <c r="Q457" s="334"/>
      <c r="R457" s="327"/>
      <c r="S457" s="327"/>
      <c r="T457" s="327"/>
    </row>
    <row r="458" spans="2:20" ht="50.15" customHeight="1">
      <c r="B458" s="281">
        <v>452</v>
      </c>
      <c r="C458" s="281">
        <v>36</v>
      </c>
      <c r="D458" s="290"/>
      <c r="E458" s="296"/>
      <c r="F458" s="289"/>
      <c r="G458" s="296"/>
      <c r="H458" s="305"/>
      <c r="I458" s="296"/>
      <c r="J458" s="310"/>
      <c r="K458" s="296"/>
      <c r="L458" s="305"/>
      <c r="M458" s="296"/>
      <c r="N458" s="296"/>
      <c r="O458" s="318"/>
      <c r="P458" s="327" t="s">
        <v>556</v>
      </c>
      <c r="Q458" s="334"/>
      <c r="R458" s="327"/>
      <c r="S458" s="327"/>
      <c r="T458" s="327"/>
    </row>
    <row r="459" spans="2:20" ht="50.15" customHeight="1">
      <c r="B459" s="281">
        <v>453</v>
      </c>
      <c r="C459" s="281">
        <v>36</v>
      </c>
      <c r="D459" s="290"/>
      <c r="E459" s="296"/>
      <c r="F459" s="289"/>
      <c r="G459" s="296"/>
      <c r="H459" s="305"/>
      <c r="I459" s="296"/>
      <c r="J459" s="310"/>
      <c r="K459" s="296"/>
      <c r="L459" s="305"/>
      <c r="M459" s="296"/>
      <c r="N459" s="296"/>
      <c r="O459" s="318"/>
      <c r="P459" s="327" t="s">
        <v>1621</v>
      </c>
      <c r="Q459" s="334"/>
      <c r="R459" s="327"/>
      <c r="S459" s="327"/>
      <c r="T459" s="327"/>
    </row>
    <row r="460" spans="2:20" ht="50.15" customHeight="1">
      <c r="B460" s="281">
        <v>454</v>
      </c>
      <c r="C460" s="281">
        <v>36</v>
      </c>
      <c r="D460" s="290"/>
      <c r="E460" s="296"/>
      <c r="F460" s="289"/>
      <c r="G460" s="296"/>
      <c r="H460" s="305"/>
      <c r="I460" s="296"/>
      <c r="J460" s="310"/>
      <c r="K460" s="296"/>
      <c r="L460" s="305"/>
      <c r="M460" s="296"/>
      <c r="N460" s="296"/>
      <c r="O460" s="318"/>
      <c r="P460" s="327" t="s">
        <v>1603</v>
      </c>
      <c r="Q460" s="334"/>
      <c r="R460" s="327"/>
      <c r="S460" s="327"/>
      <c r="T460" s="327"/>
    </row>
    <row r="461" spans="2:20" ht="50.15" customHeight="1">
      <c r="B461" s="281">
        <v>455</v>
      </c>
      <c r="C461" s="281">
        <v>36</v>
      </c>
      <c r="D461" s="290"/>
      <c r="E461" s="296"/>
      <c r="F461" s="289"/>
      <c r="G461" s="296"/>
      <c r="H461" s="305"/>
      <c r="I461" s="296"/>
      <c r="J461" s="310"/>
      <c r="K461" s="296"/>
      <c r="L461" s="305"/>
      <c r="M461" s="296"/>
      <c r="N461" s="296"/>
      <c r="O461" s="318"/>
      <c r="P461" s="327" t="s">
        <v>825</v>
      </c>
      <c r="Q461" s="334"/>
      <c r="R461" s="327"/>
      <c r="S461" s="327"/>
      <c r="T461" s="327"/>
    </row>
    <row r="462" spans="2:20" ht="50.15" customHeight="1">
      <c r="B462" s="281">
        <v>456</v>
      </c>
      <c r="C462" s="281">
        <v>36</v>
      </c>
      <c r="D462" s="290"/>
      <c r="E462" s="296"/>
      <c r="F462" s="289"/>
      <c r="G462" s="296"/>
      <c r="H462" s="305"/>
      <c r="I462" s="296"/>
      <c r="J462" s="310"/>
      <c r="K462" s="296"/>
      <c r="L462" s="305"/>
      <c r="M462" s="296"/>
      <c r="N462" s="296"/>
      <c r="O462" s="318"/>
      <c r="P462" s="327" t="s">
        <v>1372</v>
      </c>
      <c r="Q462" s="334"/>
      <c r="R462" s="327"/>
      <c r="S462" s="327"/>
      <c r="T462" s="327"/>
    </row>
    <row r="463" spans="2:20" ht="50.15" customHeight="1">
      <c r="B463" s="281">
        <v>457</v>
      </c>
      <c r="C463" s="281">
        <v>36</v>
      </c>
      <c r="D463" s="290"/>
      <c r="E463" s="296"/>
      <c r="F463" s="289"/>
      <c r="G463" s="296"/>
      <c r="H463" s="305"/>
      <c r="I463" s="296"/>
      <c r="J463" s="310"/>
      <c r="K463" s="296"/>
      <c r="L463" s="305"/>
      <c r="M463" s="296"/>
      <c r="N463" s="296"/>
      <c r="O463" s="318" t="s">
        <v>1623</v>
      </c>
      <c r="P463" s="327" t="s">
        <v>1629</v>
      </c>
      <c r="Q463" s="334"/>
      <c r="R463" s="327"/>
      <c r="S463" s="327"/>
      <c r="T463" s="327"/>
    </row>
    <row r="464" spans="2:20" ht="50.15" customHeight="1">
      <c r="B464" s="281">
        <v>458</v>
      </c>
      <c r="C464" s="281">
        <v>36</v>
      </c>
      <c r="D464" s="290"/>
      <c r="E464" s="296"/>
      <c r="F464" s="289"/>
      <c r="G464" s="296"/>
      <c r="H464" s="305"/>
      <c r="I464" s="296"/>
      <c r="J464" s="310"/>
      <c r="K464" s="296"/>
      <c r="L464" s="305"/>
      <c r="M464" s="296"/>
      <c r="N464" s="296"/>
      <c r="O464" s="318"/>
      <c r="P464" s="327" t="s">
        <v>77</v>
      </c>
      <c r="Q464" s="334"/>
      <c r="R464" s="327"/>
      <c r="S464" s="327"/>
      <c r="T464" s="327"/>
    </row>
    <row r="465" spans="2:20" ht="50.15" customHeight="1">
      <c r="B465" s="281">
        <v>459</v>
      </c>
      <c r="C465" s="281">
        <v>36</v>
      </c>
      <c r="D465" s="290"/>
      <c r="E465" s="296"/>
      <c r="F465" s="289"/>
      <c r="G465" s="296"/>
      <c r="H465" s="305"/>
      <c r="I465" s="296"/>
      <c r="J465" s="310"/>
      <c r="K465" s="296"/>
      <c r="L465" s="305"/>
      <c r="M465" s="296"/>
      <c r="N465" s="296"/>
      <c r="O465" s="318"/>
      <c r="P465" s="327" t="s">
        <v>831</v>
      </c>
      <c r="Q465" s="334"/>
      <c r="R465" s="327"/>
      <c r="S465" s="327"/>
      <c r="T465" s="327"/>
    </row>
    <row r="466" spans="2:20" ht="50.15" customHeight="1">
      <c r="B466" s="281">
        <v>460</v>
      </c>
      <c r="C466" s="281">
        <v>36</v>
      </c>
      <c r="D466" s="290"/>
      <c r="E466" s="296"/>
      <c r="F466" s="289"/>
      <c r="G466" s="296"/>
      <c r="H466" s="305"/>
      <c r="I466" s="296"/>
      <c r="J466" s="310"/>
      <c r="K466" s="296"/>
      <c r="L466" s="305"/>
      <c r="M466" s="296"/>
      <c r="N466" s="296"/>
      <c r="O466" s="318"/>
      <c r="P466" s="327" t="s">
        <v>1633</v>
      </c>
      <c r="Q466" s="334"/>
      <c r="R466" s="327"/>
      <c r="S466" s="327"/>
      <c r="T466" s="327"/>
    </row>
    <row r="467" spans="2:20" ht="50.15" customHeight="1">
      <c r="B467" s="281">
        <v>461</v>
      </c>
      <c r="C467" s="281">
        <v>36</v>
      </c>
      <c r="D467" s="290"/>
      <c r="E467" s="296"/>
      <c r="F467" s="289"/>
      <c r="G467" s="296"/>
      <c r="H467" s="305"/>
      <c r="I467" s="296"/>
      <c r="J467" s="310"/>
      <c r="K467" s="296"/>
      <c r="L467" s="305"/>
      <c r="M467" s="296"/>
      <c r="N467" s="296"/>
      <c r="O467" s="318" t="s">
        <v>1637</v>
      </c>
      <c r="P467" s="327" t="s">
        <v>1507</v>
      </c>
      <c r="Q467" s="334"/>
      <c r="R467" s="327"/>
      <c r="S467" s="327"/>
      <c r="T467" s="327"/>
    </row>
    <row r="468" spans="2:20" ht="50.15" customHeight="1">
      <c r="B468" s="281">
        <v>462</v>
      </c>
      <c r="C468" s="281">
        <v>36</v>
      </c>
      <c r="D468" s="290"/>
      <c r="E468" s="296"/>
      <c r="F468" s="289"/>
      <c r="G468" s="296"/>
      <c r="H468" s="305"/>
      <c r="I468" s="296"/>
      <c r="J468" s="310"/>
      <c r="K468" s="296"/>
      <c r="L468" s="305"/>
      <c r="M468" s="296"/>
      <c r="N468" s="296"/>
      <c r="O468" s="318"/>
      <c r="P468" s="327" t="s">
        <v>962</v>
      </c>
      <c r="Q468" s="334"/>
      <c r="R468" s="327"/>
      <c r="S468" s="327"/>
      <c r="T468" s="327"/>
    </row>
    <row r="469" spans="2:20" ht="50.15" customHeight="1">
      <c r="B469" s="281">
        <v>463</v>
      </c>
      <c r="C469" s="281">
        <v>36</v>
      </c>
      <c r="D469" s="290"/>
      <c r="E469" s="296"/>
      <c r="F469" s="289"/>
      <c r="G469" s="296"/>
      <c r="H469" s="305"/>
      <c r="I469" s="296"/>
      <c r="J469" s="310"/>
      <c r="K469" s="296"/>
      <c r="L469" s="305"/>
      <c r="M469" s="296"/>
      <c r="N469" s="296"/>
      <c r="O469" s="318"/>
      <c r="P469" s="327" t="s">
        <v>1621</v>
      </c>
      <c r="Q469" s="334"/>
      <c r="R469" s="327"/>
      <c r="S469" s="327"/>
      <c r="T469" s="327"/>
    </row>
    <row r="470" spans="2:20" ht="50.15" customHeight="1">
      <c r="B470" s="281">
        <v>464</v>
      </c>
      <c r="C470" s="281">
        <v>36</v>
      </c>
      <c r="D470" s="290"/>
      <c r="E470" s="296"/>
      <c r="F470" s="289"/>
      <c r="G470" s="296"/>
      <c r="H470" s="305"/>
      <c r="I470" s="296"/>
      <c r="J470" s="310"/>
      <c r="K470" s="296"/>
      <c r="L470" s="305"/>
      <c r="M470" s="296"/>
      <c r="N470" s="296"/>
      <c r="O470" s="318"/>
      <c r="P470" s="327" t="s">
        <v>77</v>
      </c>
      <c r="Q470" s="334"/>
      <c r="R470" s="327"/>
      <c r="S470" s="327"/>
      <c r="T470" s="327"/>
    </row>
    <row r="471" spans="2:20" ht="50.15" customHeight="1">
      <c r="B471" s="281">
        <v>465</v>
      </c>
      <c r="C471" s="281">
        <v>36</v>
      </c>
      <c r="D471" s="290"/>
      <c r="E471" s="296"/>
      <c r="F471" s="289"/>
      <c r="G471" s="296"/>
      <c r="H471" s="305"/>
      <c r="I471" s="296"/>
      <c r="J471" s="310"/>
      <c r="K471" s="296"/>
      <c r="L471" s="305"/>
      <c r="M471" s="296"/>
      <c r="N471" s="296"/>
      <c r="O471" s="318"/>
      <c r="P471" s="327" t="s">
        <v>1366</v>
      </c>
      <c r="Q471" s="334"/>
      <c r="R471" s="327"/>
      <c r="S471" s="327"/>
      <c r="T471" s="327"/>
    </row>
    <row r="472" spans="2:20" ht="50.15" customHeight="1">
      <c r="B472" s="281">
        <v>466</v>
      </c>
      <c r="C472" s="281">
        <v>36</v>
      </c>
      <c r="D472" s="290"/>
      <c r="E472" s="296"/>
      <c r="F472" s="289"/>
      <c r="G472" s="296"/>
      <c r="H472" s="305"/>
      <c r="I472" s="296"/>
      <c r="J472" s="310"/>
      <c r="K472" s="296"/>
      <c r="L472" s="305"/>
      <c r="M472" s="296"/>
      <c r="N472" s="296"/>
      <c r="O472" s="318"/>
      <c r="P472" s="327" t="s">
        <v>81</v>
      </c>
      <c r="Q472" s="334"/>
      <c r="R472" s="327"/>
      <c r="S472" s="327"/>
      <c r="T472" s="327"/>
    </row>
    <row r="473" spans="2:20" ht="50.15" customHeight="1">
      <c r="B473" s="281">
        <v>467</v>
      </c>
      <c r="C473" s="281">
        <v>36</v>
      </c>
      <c r="D473" s="290"/>
      <c r="E473" s="296"/>
      <c r="F473" s="289"/>
      <c r="G473" s="296"/>
      <c r="H473" s="305"/>
      <c r="I473" s="296"/>
      <c r="J473" s="310"/>
      <c r="K473" s="296"/>
      <c r="L473" s="305"/>
      <c r="M473" s="296"/>
      <c r="N473" s="296"/>
      <c r="O473" s="318"/>
      <c r="P473" s="327" t="s">
        <v>1633</v>
      </c>
      <c r="Q473" s="334"/>
      <c r="R473" s="327"/>
      <c r="S473" s="327"/>
      <c r="T473" s="327"/>
    </row>
    <row r="474" spans="2:20" ht="50.15" customHeight="1">
      <c r="B474" s="281">
        <v>468</v>
      </c>
      <c r="C474" s="281">
        <v>37</v>
      </c>
      <c r="D474" s="290"/>
      <c r="E474" s="296"/>
      <c r="F474" s="289"/>
      <c r="G474" s="296"/>
      <c r="H474" s="305"/>
      <c r="I474" s="296"/>
      <c r="J474" s="310"/>
      <c r="K474" s="296"/>
      <c r="L474" s="305"/>
      <c r="M474" s="296"/>
      <c r="N474" s="296"/>
      <c r="O474" s="318" t="s">
        <v>180</v>
      </c>
      <c r="P474" s="327" t="s">
        <v>1507</v>
      </c>
      <c r="Q474" s="334"/>
      <c r="R474" s="327"/>
      <c r="S474" s="327"/>
      <c r="T474" s="327"/>
    </row>
    <row r="475" spans="2:20" ht="50.15" customHeight="1">
      <c r="B475" s="281">
        <v>469</v>
      </c>
      <c r="C475" s="281">
        <v>37</v>
      </c>
      <c r="D475" s="290"/>
      <c r="E475" s="296"/>
      <c r="F475" s="289"/>
      <c r="G475" s="296"/>
      <c r="H475" s="305"/>
      <c r="I475" s="296"/>
      <c r="J475" s="310"/>
      <c r="K475" s="296"/>
      <c r="L475" s="305"/>
      <c r="M475" s="296"/>
      <c r="N475" s="296"/>
      <c r="O475" s="318"/>
      <c r="P475" s="327" t="s">
        <v>451</v>
      </c>
      <c r="Q475" s="334"/>
      <c r="R475" s="327"/>
      <c r="S475" s="327"/>
      <c r="T475" s="327"/>
    </row>
    <row r="476" spans="2:20" ht="50.15" customHeight="1">
      <c r="B476" s="281">
        <v>470</v>
      </c>
      <c r="C476" s="281">
        <v>37</v>
      </c>
      <c r="D476" s="290"/>
      <c r="E476" s="296"/>
      <c r="F476" s="289"/>
      <c r="G476" s="296"/>
      <c r="H476" s="305"/>
      <c r="I476" s="296"/>
      <c r="J476" s="310"/>
      <c r="K476" s="296"/>
      <c r="L476" s="305"/>
      <c r="M476" s="296"/>
      <c r="N476" s="296"/>
      <c r="O476" s="318"/>
      <c r="P476" s="327" t="s">
        <v>1366</v>
      </c>
      <c r="Q476" s="334"/>
      <c r="R476" s="327"/>
      <c r="S476" s="327"/>
      <c r="T476" s="327"/>
    </row>
    <row r="477" spans="2:20" ht="50.15" customHeight="1">
      <c r="B477" s="281">
        <v>471</v>
      </c>
      <c r="C477" s="281">
        <v>37</v>
      </c>
      <c r="D477" s="290"/>
      <c r="E477" s="296"/>
      <c r="F477" s="289"/>
      <c r="G477" s="296"/>
      <c r="H477" s="305"/>
      <c r="I477" s="296"/>
      <c r="J477" s="310"/>
      <c r="K477" s="296"/>
      <c r="L477" s="305"/>
      <c r="M477" s="296"/>
      <c r="N477" s="296"/>
      <c r="O477" s="318"/>
      <c r="P477" s="327" t="s">
        <v>81</v>
      </c>
      <c r="Q477" s="334"/>
      <c r="R477" s="327"/>
      <c r="S477" s="327"/>
      <c r="T477" s="327"/>
    </row>
    <row r="478" spans="2:20" ht="50.15" customHeight="1">
      <c r="B478" s="281">
        <v>472</v>
      </c>
      <c r="C478" s="281">
        <v>37</v>
      </c>
      <c r="D478" s="290"/>
      <c r="E478" s="296"/>
      <c r="F478" s="289"/>
      <c r="G478" s="296"/>
      <c r="H478" s="305"/>
      <c r="I478" s="296"/>
      <c r="J478" s="310"/>
      <c r="K478" s="296"/>
      <c r="L478" s="305"/>
      <c r="M478" s="296"/>
      <c r="N478" s="296"/>
      <c r="O478" s="318" t="s">
        <v>1639</v>
      </c>
      <c r="P478" s="327" t="s">
        <v>1507</v>
      </c>
      <c r="Q478" s="334"/>
      <c r="R478" s="327"/>
      <c r="S478" s="327"/>
      <c r="T478" s="327"/>
    </row>
    <row r="479" spans="2:20" ht="50.15" customHeight="1">
      <c r="B479" s="281">
        <v>473</v>
      </c>
      <c r="C479" s="281">
        <v>37</v>
      </c>
      <c r="D479" s="290"/>
      <c r="E479" s="296"/>
      <c r="F479" s="289"/>
      <c r="G479" s="296"/>
      <c r="H479" s="305"/>
      <c r="I479" s="296"/>
      <c r="J479" s="310"/>
      <c r="K479" s="296"/>
      <c r="L479" s="305"/>
      <c r="M479" s="296"/>
      <c r="N479" s="296"/>
      <c r="O479" s="318"/>
      <c r="P479" s="327" t="s">
        <v>1644</v>
      </c>
      <c r="Q479" s="334"/>
      <c r="R479" s="327"/>
      <c r="S479" s="327"/>
      <c r="T479" s="327"/>
    </row>
    <row r="480" spans="2:20" ht="50.15" customHeight="1">
      <c r="B480" s="281">
        <v>474</v>
      </c>
      <c r="C480" s="281">
        <v>37</v>
      </c>
      <c r="D480" s="290"/>
      <c r="E480" s="296"/>
      <c r="F480" s="289"/>
      <c r="G480" s="296"/>
      <c r="H480" s="305"/>
      <c r="I480" s="296"/>
      <c r="J480" s="310"/>
      <c r="K480" s="296"/>
      <c r="L480" s="305"/>
      <c r="M480" s="296"/>
      <c r="N480" s="296"/>
      <c r="O480" s="318"/>
      <c r="P480" s="327" t="s">
        <v>1366</v>
      </c>
      <c r="Q480" s="334"/>
      <c r="R480" s="327"/>
      <c r="S480" s="327"/>
      <c r="T480" s="327"/>
    </row>
    <row r="481" spans="2:20" ht="50.15" customHeight="1">
      <c r="B481" s="281">
        <v>475</v>
      </c>
      <c r="C481" s="281">
        <v>37</v>
      </c>
      <c r="D481" s="290"/>
      <c r="E481" s="296"/>
      <c r="F481" s="289"/>
      <c r="G481" s="296"/>
      <c r="H481" s="305"/>
      <c r="I481" s="296"/>
      <c r="J481" s="310"/>
      <c r="K481" s="296"/>
      <c r="L481" s="305"/>
      <c r="M481" s="296"/>
      <c r="N481" s="296"/>
      <c r="O481" s="318"/>
      <c r="P481" s="327" t="s">
        <v>81</v>
      </c>
      <c r="Q481" s="334"/>
      <c r="R481" s="327"/>
      <c r="S481" s="327"/>
      <c r="T481" s="327"/>
    </row>
    <row r="482" spans="2:20" ht="50.15" customHeight="1">
      <c r="B482" s="281">
        <v>476</v>
      </c>
      <c r="C482" s="281">
        <v>37</v>
      </c>
      <c r="D482" s="290"/>
      <c r="E482" s="296"/>
      <c r="F482" s="289"/>
      <c r="G482" s="296"/>
      <c r="H482" s="305"/>
      <c r="I482" s="296"/>
      <c r="J482" s="310"/>
      <c r="K482" s="296"/>
      <c r="L482" s="305"/>
      <c r="M482" s="296"/>
      <c r="N482" s="296"/>
      <c r="O482" s="318"/>
      <c r="P482" s="330" t="s">
        <v>181</v>
      </c>
      <c r="Q482" s="337"/>
      <c r="R482" s="327"/>
      <c r="S482" s="327"/>
      <c r="T482" s="327"/>
    </row>
    <row r="483" spans="2:20" ht="50.15" customHeight="1">
      <c r="B483" s="281">
        <v>477</v>
      </c>
      <c r="C483" s="281">
        <v>38</v>
      </c>
      <c r="D483" s="290"/>
      <c r="E483" s="296"/>
      <c r="F483" s="289"/>
      <c r="G483" s="296"/>
      <c r="H483" s="305"/>
      <c r="I483" s="296"/>
      <c r="J483" s="310" t="s">
        <v>1645</v>
      </c>
      <c r="K483" s="296" t="s">
        <v>1646</v>
      </c>
      <c r="L483" s="305"/>
      <c r="M483" s="296" t="s">
        <v>448</v>
      </c>
      <c r="N483" s="296" t="s">
        <v>1646</v>
      </c>
      <c r="O483" s="318" t="s">
        <v>1648</v>
      </c>
      <c r="P483" s="327" t="s">
        <v>1401</v>
      </c>
      <c r="Q483" s="334"/>
      <c r="R483" s="327"/>
      <c r="S483" s="327"/>
      <c r="T483" s="327"/>
    </row>
    <row r="484" spans="2:20" ht="50.15" customHeight="1">
      <c r="B484" s="281">
        <v>478</v>
      </c>
      <c r="C484" s="281">
        <v>38</v>
      </c>
      <c r="D484" s="290"/>
      <c r="E484" s="296"/>
      <c r="F484" s="289"/>
      <c r="G484" s="296"/>
      <c r="H484" s="305"/>
      <c r="I484" s="296"/>
      <c r="J484" s="310"/>
      <c r="K484" s="296"/>
      <c r="L484" s="305"/>
      <c r="M484" s="296"/>
      <c r="N484" s="296"/>
      <c r="O484" s="318"/>
      <c r="P484" s="327" t="s">
        <v>325</v>
      </c>
      <c r="Q484" s="334"/>
      <c r="R484" s="327"/>
      <c r="S484" s="327"/>
      <c r="T484" s="327"/>
    </row>
    <row r="485" spans="2:20" ht="50.15" customHeight="1">
      <c r="B485" s="281">
        <v>479</v>
      </c>
      <c r="C485" s="281">
        <v>38</v>
      </c>
      <c r="D485" s="290"/>
      <c r="E485" s="296"/>
      <c r="F485" s="289"/>
      <c r="G485" s="296"/>
      <c r="H485" s="305"/>
      <c r="I485" s="296"/>
      <c r="J485" s="310"/>
      <c r="K485" s="296"/>
      <c r="L485" s="305"/>
      <c r="M485" s="296"/>
      <c r="N485" s="296"/>
      <c r="O485" s="318" t="s">
        <v>1414</v>
      </c>
      <c r="P485" s="327" t="s">
        <v>1649</v>
      </c>
      <c r="Q485" s="334"/>
      <c r="R485" s="327"/>
      <c r="S485" s="327"/>
      <c r="T485" s="327"/>
    </row>
    <row r="486" spans="2:20" ht="50.15" customHeight="1">
      <c r="B486" s="281">
        <v>480</v>
      </c>
      <c r="C486" s="281">
        <v>38</v>
      </c>
      <c r="D486" s="290"/>
      <c r="E486" s="296"/>
      <c r="F486" s="289"/>
      <c r="G486" s="296"/>
      <c r="H486" s="305"/>
      <c r="I486" s="296"/>
      <c r="J486" s="310"/>
      <c r="K486" s="296"/>
      <c r="L486" s="305"/>
      <c r="M486" s="296"/>
      <c r="N486" s="296"/>
      <c r="O486" s="318"/>
      <c r="P486" s="327" t="s">
        <v>1057</v>
      </c>
      <c r="Q486" s="334"/>
      <c r="R486" s="327"/>
      <c r="S486" s="327"/>
      <c r="T486" s="327"/>
    </row>
    <row r="487" spans="2:20" ht="50.15" customHeight="1">
      <c r="B487" s="281">
        <v>481</v>
      </c>
      <c r="C487" s="281">
        <v>38</v>
      </c>
      <c r="D487" s="290"/>
      <c r="E487" s="296"/>
      <c r="F487" s="289"/>
      <c r="G487" s="296"/>
      <c r="H487" s="305"/>
      <c r="I487" s="296"/>
      <c r="J487" s="310"/>
      <c r="K487" s="296"/>
      <c r="L487" s="305"/>
      <c r="M487" s="296"/>
      <c r="N487" s="296"/>
      <c r="O487" s="318"/>
      <c r="P487" s="327" t="s">
        <v>1175</v>
      </c>
      <c r="Q487" s="334"/>
      <c r="R487" s="327"/>
      <c r="S487" s="327"/>
      <c r="T487" s="327"/>
    </row>
    <row r="488" spans="2:20" ht="50.15" customHeight="1">
      <c r="B488" s="281">
        <v>482</v>
      </c>
      <c r="C488" s="281">
        <v>38</v>
      </c>
      <c r="D488" s="290"/>
      <c r="E488" s="296"/>
      <c r="F488" s="289"/>
      <c r="G488" s="296"/>
      <c r="H488" s="305"/>
      <c r="I488" s="296"/>
      <c r="J488" s="310"/>
      <c r="K488" s="296"/>
      <c r="L488" s="305"/>
      <c r="M488" s="296"/>
      <c r="N488" s="296"/>
      <c r="O488" s="318"/>
      <c r="P488" s="327" t="s">
        <v>644</v>
      </c>
      <c r="Q488" s="334"/>
      <c r="R488" s="327"/>
      <c r="S488" s="327"/>
      <c r="T488" s="327"/>
    </row>
    <row r="489" spans="2:20" ht="50.15" customHeight="1">
      <c r="B489" s="281">
        <v>483</v>
      </c>
      <c r="C489" s="281">
        <v>38</v>
      </c>
      <c r="D489" s="290"/>
      <c r="E489" s="296"/>
      <c r="F489" s="289"/>
      <c r="G489" s="296"/>
      <c r="H489" s="305"/>
      <c r="I489" s="296"/>
      <c r="J489" s="310"/>
      <c r="K489" s="296"/>
      <c r="L489" s="305"/>
      <c r="M489" s="296"/>
      <c r="N489" s="296"/>
      <c r="O489" s="318"/>
      <c r="P489" s="327" t="s">
        <v>813</v>
      </c>
      <c r="Q489" s="334"/>
      <c r="R489" s="327"/>
      <c r="S489" s="327"/>
      <c r="T489" s="327"/>
    </row>
    <row r="490" spans="2:20" ht="50.15" customHeight="1">
      <c r="B490" s="281">
        <v>484</v>
      </c>
      <c r="C490" s="281">
        <v>38</v>
      </c>
      <c r="D490" s="290"/>
      <c r="E490" s="296"/>
      <c r="F490" s="289"/>
      <c r="G490" s="296"/>
      <c r="H490" s="305"/>
      <c r="I490" s="296"/>
      <c r="J490" s="310"/>
      <c r="K490" s="296"/>
      <c r="L490" s="305"/>
      <c r="M490" s="296"/>
      <c r="N490" s="296"/>
      <c r="O490" s="318" t="s">
        <v>425</v>
      </c>
      <c r="P490" s="327" t="s">
        <v>1651</v>
      </c>
      <c r="Q490" s="334"/>
      <c r="R490" s="327"/>
      <c r="S490" s="327"/>
      <c r="T490" s="327"/>
    </row>
    <row r="491" spans="2:20" ht="50.15" customHeight="1">
      <c r="B491" s="281">
        <v>485</v>
      </c>
      <c r="C491" s="281">
        <v>38</v>
      </c>
      <c r="D491" s="290"/>
      <c r="E491" s="296"/>
      <c r="F491" s="289"/>
      <c r="G491" s="296"/>
      <c r="H491" s="305"/>
      <c r="I491" s="296"/>
      <c r="J491" s="310"/>
      <c r="K491" s="296"/>
      <c r="L491" s="305"/>
      <c r="M491" s="296"/>
      <c r="N491" s="296"/>
      <c r="O491" s="318"/>
      <c r="P491" s="327" t="s">
        <v>1057</v>
      </c>
      <c r="Q491" s="334"/>
      <c r="R491" s="327"/>
      <c r="S491" s="327"/>
      <c r="T491" s="327"/>
    </row>
    <row r="492" spans="2:20" ht="50.15" customHeight="1">
      <c r="B492" s="281">
        <v>486</v>
      </c>
      <c r="C492" s="281">
        <v>38</v>
      </c>
      <c r="D492" s="290"/>
      <c r="E492" s="296"/>
      <c r="F492" s="289"/>
      <c r="G492" s="296"/>
      <c r="H492" s="305"/>
      <c r="I492" s="296"/>
      <c r="J492" s="310"/>
      <c r="K492" s="296"/>
      <c r="L492" s="305"/>
      <c r="M492" s="296"/>
      <c r="N492" s="296"/>
      <c r="O492" s="318"/>
      <c r="P492" s="327" t="s">
        <v>1175</v>
      </c>
      <c r="Q492" s="334"/>
      <c r="R492" s="327"/>
      <c r="S492" s="327"/>
      <c r="T492" s="327"/>
    </row>
    <row r="493" spans="2:20" ht="50.15" customHeight="1">
      <c r="B493" s="281">
        <v>487</v>
      </c>
      <c r="C493" s="281">
        <v>38</v>
      </c>
      <c r="D493" s="290"/>
      <c r="E493" s="296"/>
      <c r="F493" s="289"/>
      <c r="G493" s="296"/>
      <c r="H493" s="305"/>
      <c r="I493" s="296"/>
      <c r="J493" s="310"/>
      <c r="K493" s="296"/>
      <c r="L493" s="305"/>
      <c r="M493" s="296"/>
      <c r="N493" s="296"/>
      <c r="O493" s="318"/>
      <c r="P493" s="327" t="s">
        <v>644</v>
      </c>
      <c r="Q493" s="334"/>
      <c r="R493" s="327"/>
      <c r="S493" s="327"/>
      <c r="T493" s="327"/>
    </row>
    <row r="494" spans="2:20" ht="50.15" customHeight="1">
      <c r="B494" s="281">
        <v>488</v>
      </c>
      <c r="C494" s="281">
        <v>38</v>
      </c>
      <c r="D494" s="290"/>
      <c r="E494" s="296"/>
      <c r="F494" s="289"/>
      <c r="G494" s="296"/>
      <c r="H494" s="305"/>
      <c r="I494" s="296"/>
      <c r="J494" s="310"/>
      <c r="K494" s="296"/>
      <c r="L494" s="305"/>
      <c r="M494" s="296"/>
      <c r="N494" s="296"/>
      <c r="O494" s="318"/>
      <c r="P494" s="327" t="s">
        <v>813</v>
      </c>
      <c r="Q494" s="334"/>
      <c r="R494" s="327"/>
      <c r="S494" s="327"/>
      <c r="T494" s="327"/>
    </row>
    <row r="495" spans="2:20" ht="50.15" customHeight="1">
      <c r="B495" s="281">
        <v>489</v>
      </c>
      <c r="C495" s="281">
        <v>38</v>
      </c>
      <c r="D495" s="290"/>
      <c r="E495" s="296"/>
      <c r="F495" s="289"/>
      <c r="G495" s="296"/>
      <c r="H495" s="305"/>
      <c r="I495" s="296"/>
      <c r="J495" s="310"/>
      <c r="K495" s="296"/>
      <c r="L495" s="305"/>
      <c r="M495" s="296"/>
      <c r="N495" s="296"/>
      <c r="O495" s="318" t="s">
        <v>711</v>
      </c>
      <c r="P495" s="327" t="s">
        <v>1599</v>
      </c>
      <c r="Q495" s="334"/>
      <c r="R495" s="327"/>
      <c r="S495" s="327"/>
      <c r="T495" s="327"/>
    </row>
    <row r="496" spans="2:20" ht="50.15" customHeight="1">
      <c r="B496" s="281">
        <v>490</v>
      </c>
      <c r="C496" s="281">
        <v>38</v>
      </c>
      <c r="D496" s="290"/>
      <c r="E496" s="296"/>
      <c r="F496" s="289"/>
      <c r="G496" s="296"/>
      <c r="H496" s="305"/>
      <c r="I496" s="296"/>
      <c r="J496" s="310"/>
      <c r="K496" s="296"/>
      <c r="L496" s="305"/>
      <c r="M496" s="296"/>
      <c r="N496" s="296"/>
      <c r="O496" s="318" t="s">
        <v>1609</v>
      </c>
      <c r="P496" s="327" t="s">
        <v>1653</v>
      </c>
      <c r="Q496" s="334"/>
      <c r="R496" s="327"/>
      <c r="S496" s="327"/>
      <c r="T496" s="327"/>
    </row>
    <row r="497" spans="2:20" ht="50.15" customHeight="1">
      <c r="B497" s="281">
        <v>491</v>
      </c>
      <c r="C497" s="281">
        <v>38</v>
      </c>
      <c r="D497" s="290"/>
      <c r="E497" s="296"/>
      <c r="F497" s="289"/>
      <c r="G497" s="296"/>
      <c r="H497" s="305"/>
      <c r="I497" s="296"/>
      <c r="J497" s="310"/>
      <c r="K497" s="296"/>
      <c r="L497" s="305"/>
      <c r="M497" s="296"/>
      <c r="N497" s="296"/>
      <c r="O497" s="318"/>
      <c r="P497" s="327" t="s">
        <v>1285</v>
      </c>
      <c r="Q497" s="334"/>
      <c r="R497" s="327"/>
      <c r="S497" s="327"/>
      <c r="T497" s="327"/>
    </row>
    <row r="498" spans="2:20" ht="50.15" customHeight="1">
      <c r="B498" s="281">
        <v>492</v>
      </c>
      <c r="C498" s="281">
        <v>38</v>
      </c>
      <c r="D498" s="290"/>
      <c r="E498" s="296"/>
      <c r="F498" s="289"/>
      <c r="G498" s="296"/>
      <c r="H498" s="305"/>
      <c r="I498" s="296"/>
      <c r="J498" s="310"/>
      <c r="K498" s="296"/>
      <c r="L498" s="305"/>
      <c r="M498" s="296"/>
      <c r="N498" s="296"/>
      <c r="O498" s="318" t="s">
        <v>174</v>
      </c>
      <c r="P498" s="327" t="s">
        <v>1628</v>
      </c>
      <c r="Q498" s="334"/>
      <c r="R498" s="327"/>
      <c r="S498" s="327"/>
      <c r="T498" s="327"/>
    </row>
    <row r="499" spans="2:20" ht="50.15" customHeight="1">
      <c r="B499" s="281">
        <v>493</v>
      </c>
      <c r="C499" s="281">
        <v>38</v>
      </c>
      <c r="D499" s="290"/>
      <c r="E499" s="296"/>
      <c r="F499" s="289"/>
      <c r="G499" s="296"/>
      <c r="H499" s="305"/>
      <c r="I499" s="296"/>
      <c r="J499" s="310"/>
      <c r="K499" s="296"/>
      <c r="L499" s="305"/>
      <c r="M499" s="296"/>
      <c r="N499" s="296"/>
      <c r="O499" s="318" t="s">
        <v>744</v>
      </c>
      <c r="P499" s="327" t="s">
        <v>474</v>
      </c>
      <c r="Q499" s="334"/>
      <c r="R499" s="327"/>
      <c r="S499" s="327"/>
      <c r="T499" s="327"/>
    </row>
    <row r="500" spans="2:20" ht="50.15" customHeight="1">
      <c r="B500" s="281">
        <v>494</v>
      </c>
      <c r="C500" s="281">
        <v>38</v>
      </c>
      <c r="D500" s="290"/>
      <c r="E500" s="296"/>
      <c r="F500" s="289"/>
      <c r="G500" s="296"/>
      <c r="H500" s="305"/>
      <c r="I500" s="296"/>
      <c r="J500" s="310"/>
      <c r="K500" s="296"/>
      <c r="L500" s="305"/>
      <c r="M500" s="296"/>
      <c r="N500" s="296"/>
      <c r="O500" s="318"/>
      <c r="P500" s="327" t="s">
        <v>1016</v>
      </c>
      <c r="Q500" s="334"/>
      <c r="R500" s="327"/>
      <c r="S500" s="327"/>
      <c r="T500" s="327"/>
    </row>
    <row r="501" spans="2:20" ht="50.15" customHeight="1">
      <c r="B501" s="281">
        <v>495</v>
      </c>
      <c r="C501" s="281">
        <v>38</v>
      </c>
      <c r="D501" s="290"/>
      <c r="E501" s="296"/>
      <c r="F501" s="289"/>
      <c r="G501" s="296"/>
      <c r="H501" s="305"/>
      <c r="I501" s="296"/>
      <c r="J501" s="310"/>
      <c r="K501" s="296"/>
      <c r="L501" s="305"/>
      <c r="M501" s="296"/>
      <c r="N501" s="296"/>
      <c r="O501" s="318" t="s">
        <v>1402</v>
      </c>
      <c r="P501" s="327" t="s">
        <v>849</v>
      </c>
      <c r="Q501" s="334"/>
      <c r="R501" s="327"/>
      <c r="S501" s="327"/>
      <c r="T501" s="327"/>
    </row>
    <row r="502" spans="2:20" ht="50.15" customHeight="1">
      <c r="B502" s="281">
        <v>496</v>
      </c>
      <c r="C502" s="281">
        <v>38</v>
      </c>
      <c r="D502" s="290"/>
      <c r="E502" s="296"/>
      <c r="F502" s="289"/>
      <c r="G502" s="296"/>
      <c r="H502" s="305"/>
      <c r="I502" s="296"/>
      <c r="J502" s="310"/>
      <c r="K502" s="296"/>
      <c r="L502" s="305"/>
      <c r="M502" s="296"/>
      <c r="N502" s="296"/>
      <c r="O502" s="318" t="s">
        <v>1655</v>
      </c>
      <c r="P502" s="327" t="s">
        <v>1174</v>
      </c>
      <c r="Q502" s="334"/>
      <c r="R502" s="327"/>
      <c r="S502" s="327"/>
      <c r="T502" s="327"/>
    </row>
    <row r="503" spans="2:20" ht="50.15" customHeight="1">
      <c r="B503" s="281">
        <v>497</v>
      </c>
      <c r="C503" s="281">
        <v>38</v>
      </c>
      <c r="D503" s="290"/>
      <c r="E503" s="296"/>
      <c r="F503" s="289"/>
      <c r="G503" s="296"/>
      <c r="H503" s="305"/>
      <c r="I503" s="296"/>
      <c r="J503" s="310"/>
      <c r="K503" s="296"/>
      <c r="L503" s="305"/>
      <c r="M503" s="296"/>
      <c r="N503" s="296"/>
      <c r="O503" s="318" t="s">
        <v>397</v>
      </c>
      <c r="P503" s="327" t="s">
        <v>167</v>
      </c>
      <c r="Q503" s="334"/>
      <c r="R503" s="327"/>
      <c r="S503" s="327"/>
      <c r="T503" s="327"/>
    </row>
    <row r="504" spans="2:20" ht="50.15" customHeight="1">
      <c r="B504" s="281">
        <v>498</v>
      </c>
      <c r="C504" s="281">
        <v>38</v>
      </c>
      <c r="D504" s="290"/>
      <c r="E504" s="296"/>
      <c r="F504" s="289"/>
      <c r="G504" s="296"/>
      <c r="H504" s="305"/>
      <c r="I504" s="296"/>
      <c r="J504" s="310"/>
      <c r="K504" s="296"/>
      <c r="L504" s="305"/>
      <c r="M504" s="296"/>
      <c r="N504" s="296"/>
      <c r="O504" s="318" t="s">
        <v>274</v>
      </c>
      <c r="P504" s="327" t="s">
        <v>468</v>
      </c>
      <c r="Q504" s="334"/>
      <c r="R504" s="327"/>
      <c r="S504" s="327"/>
      <c r="T504" s="327"/>
    </row>
    <row r="505" spans="2:20" ht="50.15" customHeight="1">
      <c r="B505" s="281">
        <v>499</v>
      </c>
      <c r="C505" s="281">
        <v>38</v>
      </c>
      <c r="D505" s="290"/>
      <c r="E505" s="296"/>
      <c r="F505" s="289"/>
      <c r="G505" s="296"/>
      <c r="H505" s="305"/>
      <c r="I505" s="296"/>
      <c r="J505" s="310"/>
      <c r="K505" s="296"/>
      <c r="L505" s="305"/>
      <c r="M505" s="296"/>
      <c r="N505" s="296"/>
      <c r="O505" s="318" t="s">
        <v>1192</v>
      </c>
      <c r="P505" s="327" t="s">
        <v>1572</v>
      </c>
      <c r="Q505" s="334"/>
      <c r="R505" s="327"/>
      <c r="S505" s="327"/>
      <c r="T505" s="327"/>
    </row>
    <row r="506" spans="2:20" ht="50.15" customHeight="1">
      <c r="B506" s="281">
        <v>500</v>
      </c>
      <c r="C506" s="281">
        <v>38</v>
      </c>
      <c r="D506" s="290"/>
      <c r="E506" s="296"/>
      <c r="F506" s="289"/>
      <c r="G506" s="296"/>
      <c r="H506" s="305"/>
      <c r="I506" s="296"/>
      <c r="J506" s="310"/>
      <c r="K506" s="296"/>
      <c r="L506" s="305"/>
      <c r="M506" s="296"/>
      <c r="N506" s="296"/>
      <c r="O506" s="318"/>
      <c r="P506" s="327" t="s">
        <v>1573</v>
      </c>
      <c r="Q506" s="334"/>
      <c r="R506" s="327"/>
      <c r="S506" s="327"/>
      <c r="T506" s="327"/>
    </row>
    <row r="507" spans="2:20" ht="50.15" customHeight="1">
      <c r="B507" s="281">
        <v>501</v>
      </c>
      <c r="C507" s="281">
        <v>38</v>
      </c>
      <c r="D507" s="290"/>
      <c r="E507" s="296"/>
      <c r="F507" s="289"/>
      <c r="G507" s="296"/>
      <c r="H507" s="305"/>
      <c r="I507" s="296"/>
      <c r="J507" s="310"/>
      <c r="K507" s="296"/>
      <c r="L507" s="305"/>
      <c r="M507" s="296"/>
      <c r="N507" s="296"/>
      <c r="O507" s="318" t="s">
        <v>464</v>
      </c>
      <c r="P507" s="327" t="s">
        <v>1613</v>
      </c>
      <c r="Q507" s="334"/>
      <c r="R507" s="327"/>
      <c r="S507" s="327"/>
      <c r="T507" s="327"/>
    </row>
    <row r="508" spans="2:20" ht="50.15" customHeight="1">
      <c r="B508" s="281">
        <v>502</v>
      </c>
      <c r="C508" s="281">
        <v>38</v>
      </c>
      <c r="D508" s="290"/>
      <c r="E508" s="296"/>
      <c r="F508" s="289"/>
      <c r="G508" s="296"/>
      <c r="H508" s="305"/>
      <c r="I508" s="296"/>
      <c r="J508" s="310"/>
      <c r="K508" s="296"/>
      <c r="L508" s="305"/>
      <c r="M508" s="296"/>
      <c r="N508" s="296"/>
      <c r="O508" s="318"/>
      <c r="P508" s="327" t="s">
        <v>1518</v>
      </c>
      <c r="Q508" s="334"/>
      <c r="R508" s="327"/>
      <c r="S508" s="327"/>
      <c r="T508" s="327"/>
    </row>
    <row r="509" spans="2:20" ht="50.15" customHeight="1">
      <c r="B509" s="281">
        <v>503</v>
      </c>
      <c r="C509" s="281">
        <v>38</v>
      </c>
      <c r="D509" s="290"/>
      <c r="E509" s="296"/>
      <c r="F509" s="289"/>
      <c r="G509" s="296"/>
      <c r="H509" s="305"/>
      <c r="I509" s="296"/>
      <c r="J509" s="310"/>
      <c r="K509" s="296"/>
      <c r="L509" s="305"/>
      <c r="M509" s="296"/>
      <c r="N509" s="296"/>
      <c r="O509" s="318"/>
      <c r="P509" s="327" t="s">
        <v>658</v>
      </c>
      <c r="Q509" s="334"/>
      <c r="R509" s="327"/>
      <c r="S509" s="327"/>
      <c r="T509" s="327"/>
    </row>
    <row r="510" spans="2:20" ht="50.15" customHeight="1">
      <c r="B510" s="281">
        <v>504</v>
      </c>
      <c r="C510" s="281">
        <v>38</v>
      </c>
      <c r="D510" s="290"/>
      <c r="E510" s="296"/>
      <c r="F510" s="289"/>
      <c r="G510" s="296"/>
      <c r="H510" s="305"/>
      <c r="I510" s="296"/>
      <c r="J510" s="310"/>
      <c r="K510" s="296"/>
      <c r="L510" s="305"/>
      <c r="M510" s="296"/>
      <c r="N510" s="296"/>
      <c r="O510" s="318"/>
      <c r="P510" s="327" t="s">
        <v>1661</v>
      </c>
      <c r="Q510" s="334"/>
      <c r="R510" s="327"/>
      <c r="S510" s="327"/>
      <c r="T510" s="327"/>
    </row>
    <row r="511" spans="2:20" ht="50.15" customHeight="1">
      <c r="B511" s="281">
        <v>505</v>
      </c>
      <c r="C511" s="281">
        <v>39</v>
      </c>
      <c r="D511" s="290"/>
      <c r="E511" s="296"/>
      <c r="F511" s="289"/>
      <c r="G511" s="296"/>
      <c r="H511" s="305"/>
      <c r="I511" s="296"/>
      <c r="J511" s="310"/>
      <c r="K511" s="296"/>
      <c r="L511" s="305"/>
      <c r="M511" s="296"/>
      <c r="N511" s="296"/>
      <c r="O511" s="318"/>
      <c r="P511" s="327" t="s">
        <v>117</v>
      </c>
      <c r="Q511" s="334"/>
      <c r="R511" s="327"/>
      <c r="S511" s="327"/>
      <c r="T511" s="327"/>
    </row>
    <row r="512" spans="2:20" ht="50.15" customHeight="1">
      <c r="B512" s="281">
        <v>506</v>
      </c>
      <c r="C512" s="281">
        <v>39</v>
      </c>
      <c r="D512" s="290"/>
      <c r="E512" s="296"/>
      <c r="F512" s="289"/>
      <c r="G512" s="296"/>
      <c r="H512" s="305"/>
      <c r="I512" s="296"/>
      <c r="J512" s="310"/>
      <c r="K512" s="296"/>
      <c r="L512" s="305"/>
      <c r="M512" s="296"/>
      <c r="N512" s="296"/>
      <c r="O512" s="318"/>
      <c r="P512" s="327" t="s">
        <v>1466</v>
      </c>
      <c r="Q512" s="334"/>
      <c r="R512" s="327"/>
      <c r="S512" s="327"/>
      <c r="T512" s="327"/>
    </row>
    <row r="513" spans="2:20" ht="50.15" customHeight="1">
      <c r="B513" s="281">
        <v>507</v>
      </c>
      <c r="C513" s="281">
        <v>40</v>
      </c>
      <c r="D513" s="290"/>
      <c r="E513" s="296"/>
      <c r="F513" s="289"/>
      <c r="G513" s="296"/>
      <c r="H513" s="305">
        <v>4</v>
      </c>
      <c r="I513" s="296" t="s">
        <v>567</v>
      </c>
      <c r="J513" s="310" t="s">
        <v>780</v>
      </c>
      <c r="K513" s="296" t="s">
        <v>1309</v>
      </c>
      <c r="L513" s="305"/>
      <c r="M513" s="296"/>
      <c r="N513" s="296"/>
      <c r="O513" s="318"/>
      <c r="P513" s="327" t="s">
        <v>733</v>
      </c>
      <c r="Q513" s="334"/>
      <c r="R513" s="327"/>
      <c r="S513" s="327"/>
      <c r="T513" s="327"/>
    </row>
    <row r="514" spans="2:20" ht="50.15" customHeight="1">
      <c r="B514" s="281">
        <v>508</v>
      </c>
      <c r="C514" s="281">
        <v>40</v>
      </c>
      <c r="D514" s="290"/>
      <c r="E514" s="296"/>
      <c r="F514" s="289"/>
      <c r="G514" s="296"/>
      <c r="H514" s="305"/>
      <c r="I514" s="296"/>
      <c r="J514" s="310"/>
      <c r="K514" s="296"/>
      <c r="L514" s="305"/>
      <c r="M514" s="296"/>
      <c r="N514" s="296"/>
      <c r="O514" s="318"/>
      <c r="P514" s="327" t="s">
        <v>694</v>
      </c>
      <c r="Q514" s="334"/>
      <c r="R514" s="327"/>
      <c r="S514" s="327"/>
      <c r="T514" s="327"/>
    </row>
    <row r="515" spans="2:20" ht="50.15" customHeight="1">
      <c r="B515" s="281">
        <v>509</v>
      </c>
      <c r="C515" s="281">
        <v>40</v>
      </c>
      <c r="D515" s="290"/>
      <c r="E515" s="296"/>
      <c r="F515" s="289"/>
      <c r="G515" s="296"/>
      <c r="H515" s="305"/>
      <c r="I515" s="296"/>
      <c r="J515" s="310"/>
      <c r="K515" s="296"/>
      <c r="L515" s="305"/>
      <c r="M515" s="296"/>
      <c r="N515" s="296"/>
      <c r="O515" s="318"/>
      <c r="P515" s="327" t="s">
        <v>532</v>
      </c>
      <c r="Q515" s="334"/>
      <c r="R515" s="327"/>
      <c r="S515" s="327"/>
      <c r="T515" s="327"/>
    </row>
    <row r="516" spans="2:20" ht="50.15" customHeight="1">
      <c r="B516" s="281">
        <v>510</v>
      </c>
      <c r="C516" s="281">
        <v>40</v>
      </c>
      <c r="D516" s="290"/>
      <c r="E516" s="296"/>
      <c r="F516" s="289"/>
      <c r="G516" s="296"/>
      <c r="H516" s="305"/>
      <c r="I516" s="296"/>
      <c r="J516" s="310"/>
      <c r="K516" s="296"/>
      <c r="L516" s="305"/>
      <c r="M516" s="296"/>
      <c r="N516" s="296"/>
      <c r="O516" s="318"/>
      <c r="P516" s="327" t="s">
        <v>687</v>
      </c>
      <c r="Q516" s="334"/>
      <c r="R516" s="327"/>
      <c r="S516" s="327"/>
      <c r="T516" s="327"/>
    </row>
    <row r="517" spans="2:20" ht="50.15" customHeight="1">
      <c r="B517" s="281">
        <v>511</v>
      </c>
      <c r="C517" s="281">
        <v>40</v>
      </c>
      <c r="D517" s="290"/>
      <c r="E517" s="296"/>
      <c r="F517" s="289"/>
      <c r="G517" s="296"/>
      <c r="H517" s="305"/>
      <c r="I517" s="296"/>
      <c r="J517" s="310"/>
      <c r="K517" s="296"/>
      <c r="L517" s="305"/>
      <c r="M517" s="296"/>
      <c r="N517" s="296"/>
      <c r="O517" s="318"/>
      <c r="P517" s="327" t="s">
        <v>1032</v>
      </c>
      <c r="Q517" s="334"/>
      <c r="R517" s="327"/>
      <c r="S517" s="327"/>
      <c r="T517" s="327"/>
    </row>
    <row r="518" spans="2:20" ht="50.15" customHeight="1">
      <c r="B518" s="281">
        <v>512</v>
      </c>
      <c r="C518" s="281">
        <v>40</v>
      </c>
      <c r="D518" s="290"/>
      <c r="E518" s="296"/>
      <c r="F518" s="289"/>
      <c r="G518" s="296"/>
      <c r="H518" s="305"/>
      <c r="I518" s="296"/>
      <c r="J518" s="310"/>
      <c r="K518" s="296"/>
      <c r="L518" s="305"/>
      <c r="M518" s="296"/>
      <c r="N518" s="296"/>
      <c r="O518" s="318"/>
      <c r="P518" s="327" t="s">
        <v>1659</v>
      </c>
      <c r="Q518" s="334"/>
      <c r="R518" s="327"/>
      <c r="S518" s="327"/>
      <c r="T518" s="327"/>
    </row>
    <row r="519" spans="2:20" ht="50.15" customHeight="1">
      <c r="B519" s="281">
        <v>513</v>
      </c>
      <c r="C519" s="281">
        <v>40</v>
      </c>
      <c r="D519" s="290"/>
      <c r="E519" s="296"/>
      <c r="F519" s="289"/>
      <c r="G519" s="296"/>
      <c r="H519" s="305"/>
      <c r="I519" s="296"/>
      <c r="J519" s="310"/>
      <c r="K519" s="296"/>
      <c r="L519" s="305"/>
      <c r="M519" s="296"/>
      <c r="N519" s="296"/>
      <c r="O519" s="318"/>
      <c r="P519" s="327" t="s">
        <v>216</v>
      </c>
      <c r="Q519" s="334"/>
      <c r="R519" s="327"/>
      <c r="S519" s="327"/>
      <c r="T519" s="327"/>
    </row>
    <row r="520" spans="2:20" ht="50.15" customHeight="1">
      <c r="B520" s="281">
        <v>514</v>
      </c>
      <c r="C520" s="281">
        <v>41</v>
      </c>
      <c r="D520" s="290"/>
      <c r="E520" s="296"/>
      <c r="F520" s="289"/>
      <c r="G520" s="296"/>
      <c r="H520" s="305"/>
      <c r="I520" s="296"/>
      <c r="J520" s="310" t="s">
        <v>71</v>
      </c>
      <c r="K520" s="296" t="s">
        <v>1404</v>
      </c>
      <c r="L520" s="305" t="s">
        <v>56</v>
      </c>
      <c r="M520" s="296" t="s">
        <v>448</v>
      </c>
      <c r="N520" s="296" t="s">
        <v>1404</v>
      </c>
      <c r="O520" s="318" t="s">
        <v>105</v>
      </c>
      <c r="P520" s="327" t="s">
        <v>1666</v>
      </c>
      <c r="Q520" s="334"/>
      <c r="R520" s="327"/>
      <c r="S520" s="327"/>
      <c r="T520" s="327"/>
    </row>
    <row r="521" spans="2:20" ht="50.15" customHeight="1">
      <c r="B521" s="281">
        <v>515</v>
      </c>
      <c r="C521" s="281">
        <v>41</v>
      </c>
      <c r="D521" s="290"/>
      <c r="E521" s="296"/>
      <c r="F521" s="289"/>
      <c r="G521" s="296"/>
      <c r="H521" s="305"/>
      <c r="I521" s="296"/>
      <c r="J521" s="310"/>
      <c r="K521" s="296"/>
      <c r="L521" s="305"/>
      <c r="M521" s="296"/>
      <c r="N521" s="296"/>
      <c r="O521" s="318"/>
      <c r="P521" s="327" t="s">
        <v>1319</v>
      </c>
      <c r="Q521" s="334"/>
      <c r="R521" s="327"/>
      <c r="S521" s="327"/>
      <c r="T521" s="327"/>
    </row>
    <row r="522" spans="2:20" ht="50.15" customHeight="1">
      <c r="B522" s="281">
        <v>516</v>
      </c>
      <c r="C522" s="281">
        <v>41</v>
      </c>
      <c r="D522" s="290"/>
      <c r="E522" s="296"/>
      <c r="F522" s="289"/>
      <c r="G522" s="296"/>
      <c r="H522" s="305"/>
      <c r="I522" s="296"/>
      <c r="J522" s="310"/>
      <c r="K522" s="296"/>
      <c r="L522" s="305"/>
      <c r="M522" s="296"/>
      <c r="N522" s="296"/>
      <c r="O522" s="318"/>
      <c r="P522" s="327" t="s">
        <v>345</v>
      </c>
      <c r="Q522" s="334"/>
      <c r="R522" s="327"/>
      <c r="S522" s="327"/>
      <c r="T522" s="327"/>
    </row>
    <row r="523" spans="2:20" ht="50.15" customHeight="1">
      <c r="B523" s="281">
        <v>517</v>
      </c>
      <c r="C523" s="281">
        <v>41</v>
      </c>
      <c r="D523" s="290"/>
      <c r="E523" s="296"/>
      <c r="F523" s="289"/>
      <c r="G523" s="296"/>
      <c r="H523" s="305"/>
      <c r="I523" s="296"/>
      <c r="J523" s="310"/>
      <c r="K523" s="296"/>
      <c r="L523" s="305"/>
      <c r="M523" s="296"/>
      <c r="N523" s="296"/>
      <c r="O523" s="318"/>
      <c r="P523" s="327" t="s">
        <v>1385</v>
      </c>
      <c r="Q523" s="334"/>
      <c r="R523" s="327"/>
      <c r="S523" s="327"/>
      <c r="T523" s="327"/>
    </row>
    <row r="524" spans="2:20" ht="50.15" customHeight="1">
      <c r="B524" s="281">
        <v>518</v>
      </c>
      <c r="C524" s="281">
        <v>41</v>
      </c>
      <c r="D524" s="290"/>
      <c r="E524" s="296"/>
      <c r="F524" s="289"/>
      <c r="G524" s="296"/>
      <c r="H524" s="305"/>
      <c r="I524" s="296"/>
      <c r="J524" s="310"/>
      <c r="K524" s="296"/>
      <c r="L524" s="305"/>
      <c r="M524" s="296"/>
      <c r="N524" s="296"/>
      <c r="O524" s="318"/>
      <c r="P524" s="327" t="s">
        <v>1409</v>
      </c>
      <c r="Q524" s="334"/>
      <c r="R524" s="327"/>
      <c r="S524" s="327"/>
      <c r="T524" s="327"/>
    </row>
    <row r="525" spans="2:20" ht="50.15" customHeight="1">
      <c r="B525" s="281">
        <v>519</v>
      </c>
      <c r="C525" s="281">
        <v>41</v>
      </c>
      <c r="D525" s="290"/>
      <c r="E525" s="296"/>
      <c r="F525" s="289"/>
      <c r="G525" s="296"/>
      <c r="H525" s="305"/>
      <c r="I525" s="296"/>
      <c r="J525" s="310"/>
      <c r="K525" s="296"/>
      <c r="L525" s="305"/>
      <c r="M525" s="296"/>
      <c r="N525" s="296"/>
      <c r="O525" s="318"/>
      <c r="P525" s="327" t="s">
        <v>1410</v>
      </c>
      <c r="Q525" s="334"/>
      <c r="R525" s="327"/>
      <c r="S525" s="327"/>
      <c r="T525" s="327"/>
    </row>
    <row r="526" spans="2:20" ht="50.15" customHeight="1">
      <c r="B526" s="281">
        <v>520</v>
      </c>
      <c r="C526" s="281">
        <v>41</v>
      </c>
      <c r="D526" s="290"/>
      <c r="E526" s="296"/>
      <c r="F526" s="289"/>
      <c r="G526" s="296"/>
      <c r="H526" s="305"/>
      <c r="I526" s="296"/>
      <c r="J526" s="310"/>
      <c r="K526" s="296"/>
      <c r="L526" s="305"/>
      <c r="M526" s="296"/>
      <c r="N526" s="296"/>
      <c r="O526" s="318"/>
      <c r="P526" s="327" t="s">
        <v>1420</v>
      </c>
      <c r="Q526" s="334"/>
      <c r="R526" s="327"/>
      <c r="S526" s="327"/>
      <c r="T526" s="327"/>
    </row>
    <row r="527" spans="2:20" ht="50.15" customHeight="1">
      <c r="B527" s="281">
        <v>521</v>
      </c>
      <c r="C527" s="281">
        <v>41</v>
      </c>
      <c r="D527" s="290"/>
      <c r="E527" s="296"/>
      <c r="F527" s="289"/>
      <c r="G527" s="296"/>
      <c r="H527" s="305"/>
      <c r="I527" s="296"/>
      <c r="J527" s="310"/>
      <c r="K527" s="296"/>
      <c r="L527" s="305"/>
      <c r="M527" s="296"/>
      <c r="N527" s="296"/>
      <c r="O527" s="318"/>
      <c r="P527" s="327" t="s">
        <v>91</v>
      </c>
      <c r="Q527" s="334"/>
      <c r="R527" s="327"/>
      <c r="S527" s="327"/>
      <c r="T527" s="327"/>
    </row>
    <row r="528" spans="2:20" ht="50.15" customHeight="1">
      <c r="B528" s="281">
        <v>522</v>
      </c>
      <c r="C528" s="281">
        <v>41</v>
      </c>
      <c r="D528" s="290"/>
      <c r="E528" s="296"/>
      <c r="F528" s="289"/>
      <c r="G528" s="296"/>
      <c r="H528" s="305"/>
      <c r="I528" s="296"/>
      <c r="J528" s="310"/>
      <c r="K528" s="296"/>
      <c r="L528" s="305"/>
      <c r="M528" s="296"/>
      <c r="N528" s="296"/>
      <c r="O528" s="318"/>
      <c r="P528" s="327" t="s">
        <v>178</v>
      </c>
      <c r="Q528" s="334"/>
      <c r="R528" s="327"/>
      <c r="S528" s="327"/>
      <c r="T528" s="327"/>
    </row>
    <row r="529" spans="2:20" ht="50.15" customHeight="1">
      <c r="B529" s="281">
        <v>523</v>
      </c>
      <c r="C529" s="281">
        <v>41</v>
      </c>
      <c r="D529" s="290"/>
      <c r="E529" s="296"/>
      <c r="F529" s="289"/>
      <c r="G529" s="296"/>
      <c r="H529" s="305"/>
      <c r="I529" s="296"/>
      <c r="J529" s="310"/>
      <c r="K529" s="296"/>
      <c r="L529" s="305"/>
      <c r="M529" s="296"/>
      <c r="N529" s="296"/>
      <c r="O529" s="318"/>
      <c r="P529" s="327" t="s">
        <v>155</v>
      </c>
      <c r="Q529" s="334"/>
      <c r="R529" s="327"/>
      <c r="S529" s="327"/>
      <c r="T529" s="327"/>
    </row>
    <row r="530" spans="2:20" ht="50.15" customHeight="1">
      <c r="B530" s="281">
        <v>524</v>
      </c>
      <c r="C530" s="281">
        <v>41</v>
      </c>
      <c r="D530" s="290"/>
      <c r="E530" s="296"/>
      <c r="F530" s="289"/>
      <c r="G530" s="296"/>
      <c r="H530" s="305"/>
      <c r="I530" s="296"/>
      <c r="J530" s="310"/>
      <c r="K530" s="296"/>
      <c r="L530" s="305"/>
      <c r="M530" s="296"/>
      <c r="N530" s="296"/>
      <c r="O530" s="318"/>
      <c r="P530" s="327" t="s">
        <v>1667</v>
      </c>
      <c r="Q530" s="334"/>
      <c r="R530" s="327"/>
      <c r="S530" s="327"/>
      <c r="T530" s="327"/>
    </row>
    <row r="531" spans="2:20" ht="50.15" customHeight="1">
      <c r="B531" s="281">
        <v>525</v>
      </c>
      <c r="C531" s="281">
        <v>41</v>
      </c>
      <c r="D531" s="290"/>
      <c r="E531" s="296"/>
      <c r="F531" s="289"/>
      <c r="G531" s="296"/>
      <c r="H531" s="305"/>
      <c r="I531" s="296"/>
      <c r="J531" s="310"/>
      <c r="K531" s="296"/>
      <c r="L531" s="305"/>
      <c r="M531" s="296"/>
      <c r="N531" s="296"/>
      <c r="O531" s="318"/>
      <c r="P531" s="327" t="s">
        <v>387</v>
      </c>
      <c r="Q531" s="334"/>
      <c r="R531" s="327"/>
      <c r="S531" s="327"/>
      <c r="T531" s="327"/>
    </row>
    <row r="532" spans="2:20" ht="50.15" customHeight="1">
      <c r="B532" s="281">
        <v>526</v>
      </c>
      <c r="C532" s="281">
        <v>41</v>
      </c>
      <c r="D532" s="290"/>
      <c r="E532" s="296"/>
      <c r="F532" s="289"/>
      <c r="G532" s="296"/>
      <c r="H532" s="305"/>
      <c r="I532" s="296"/>
      <c r="J532" s="310"/>
      <c r="K532" s="296"/>
      <c r="L532" s="305"/>
      <c r="M532" s="296"/>
      <c r="N532" s="296"/>
      <c r="O532" s="318"/>
      <c r="P532" s="327" t="s">
        <v>1476</v>
      </c>
      <c r="Q532" s="334"/>
      <c r="R532" s="327"/>
      <c r="S532" s="327"/>
      <c r="T532" s="327"/>
    </row>
    <row r="533" spans="2:20" ht="50.15" customHeight="1">
      <c r="B533" s="281">
        <v>527</v>
      </c>
      <c r="C533" s="281">
        <v>41</v>
      </c>
      <c r="D533" s="290"/>
      <c r="E533" s="296"/>
      <c r="F533" s="289"/>
      <c r="G533" s="296"/>
      <c r="H533" s="305"/>
      <c r="I533" s="296"/>
      <c r="J533" s="310"/>
      <c r="K533" s="296"/>
      <c r="L533" s="305"/>
      <c r="M533" s="296"/>
      <c r="N533" s="296"/>
      <c r="O533" s="318"/>
      <c r="P533" s="327" t="s">
        <v>1437</v>
      </c>
      <c r="Q533" s="334"/>
      <c r="R533" s="327"/>
      <c r="S533" s="327"/>
      <c r="T533" s="327"/>
    </row>
    <row r="534" spans="2:20" ht="50.15" customHeight="1">
      <c r="B534" s="281">
        <v>528</v>
      </c>
      <c r="C534" s="281">
        <v>41</v>
      </c>
      <c r="D534" s="290"/>
      <c r="E534" s="296"/>
      <c r="F534" s="289"/>
      <c r="G534" s="296"/>
      <c r="H534" s="305"/>
      <c r="I534" s="296"/>
      <c r="J534" s="310"/>
      <c r="K534" s="296"/>
      <c r="L534" s="305"/>
      <c r="M534" s="296"/>
      <c r="N534" s="296"/>
      <c r="O534" s="318" t="s">
        <v>233</v>
      </c>
      <c r="P534" s="327" t="s">
        <v>1672</v>
      </c>
      <c r="Q534" s="334"/>
      <c r="R534" s="327"/>
      <c r="S534" s="327"/>
      <c r="T534" s="327"/>
    </row>
    <row r="535" spans="2:20" ht="50.15" customHeight="1">
      <c r="B535" s="281">
        <v>529</v>
      </c>
      <c r="C535" s="281">
        <v>41</v>
      </c>
      <c r="D535" s="290"/>
      <c r="E535" s="296"/>
      <c r="F535" s="289"/>
      <c r="G535" s="296"/>
      <c r="H535" s="305"/>
      <c r="I535" s="296"/>
      <c r="J535" s="310"/>
      <c r="K535" s="296"/>
      <c r="L535" s="305"/>
      <c r="M535" s="296"/>
      <c r="N535" s="296"/>
      <c r="O535" s="318"/>
      <c r="P535" s="327" t="s">
        <v>1677</v>
      </c>
      <c r="Q535" s="334"/>
      <c r="R535" s="327"/>
      <c r="S535" s="327"/>
      <c r="T535" s="327"/>
    </row>
    <row r="536" spans="2:20" ht="50.15" customHeight="1">
      <c r="B536" s="281">
        <v>530</v>
      </c>
      <c r="C536" s="281">
        <v>41</v>
      </c>
      <c r="D536" s="290"/>
      <c r="E536" s="296"/>
      <c r="F536" s="289"/>
      <c r="G536" s="296"/>
      <c r="H536" s="305"/>
      <c r="I536" s="296"/>
      <c r="J536" s="310"/>
      <c r="K536" s="296"/>
      <c r="L536" s="305"/>
      <c r="M536" s="296"/>
      <c r="N536" s="296"/>
      <c r="O536" s="318"/>
      <c r="P536" s="327" t="s">
        <v>208</v>
      </c>
      <c r="Q536" s="334"/>
      <c r="R536" s="327"/>
      <c r="S536" s="327"/>
      <c r="T536" s="327"/>
    </row>
    <row r="537" spans="2:20" ht="50.15" customHeight="1">
      <c r="B537" s="281">
        <v>531</v>
      </c>
      <c r="C537" s="281">
        <v>41</v>
      </c>
      <c r="D537" s="290"/>
      <c r="E537" s="296"/>
      <c r="F537" s="289"/>
      <c r="G537" s="296"/>
      <c r="H537" s="305"/>
      <c r="I537" s="296"/>
      <c r="J537" s="310"/>
      <c r="K537" s="296"/>
      <c r="L537" s="305"/>
      <c r="M537" s="296"/>
      <c r="N537" s="296"/>
      <c r="O537" s="318"/>
      <c r="P537" s="327" t="s">
        <v>367</v>
      </c>
      <c r="Q537" s="334"/>
      <c r="R537" s="327"/>
      <c r="S537" s="327"/>
      <c r="T537" s="327"/>
    </row>
    <row r="538" spans="2:20" ht="50.15" customHeight="1">
      <c r="B538" s="281">
        <v>532</v>
      </c>
      <c r="C538" s="281">
        <v>41</v>
      </c>
      <c r="D538" s="290"/>
      <c r="E538" s="296"/>
      <c r="F538" s="289"/>
      <c r="G538" s="296"/>
      <c r="H538" s="305"/>
      <c r="I538" s="296"/>
      <c r="J538" s="310"/>
      <c r="K538" s="296"/>
      <c r="L538" s="305"/>
      <c r="M538" s="296"/>
      <c r="N538" s="296"/>
      <c r="O538" s="318" t="s">
        <v>575</v>
      </c>
      <c r="P538" s="327" t="s">
        <v>1213</v>
      </c>
      <c r="Q538" s="334"/>
      <c r="R538" s="327"/>
      <c r="S538" s="327"/>
      <c r="T538" s="327"/>
    </row>
    <row r="539" spans="2:20" ht="50.15" customHeight="1">
      <c r="B539" s="281">
        <v>533</v>
      </c>
      <c r="C539" s="281">
        <v>41</v>
      </c>
      <c r="D539" s="290"/>
      <c r="E539" s="296"/>
      <c r="F539" s="289"/>
      <c r="G539" s="296"/>
      <c r="H539" s="305"/>
      <c r="I539" s="296"/>
      <c r="J539" s="310"/>
      <c r="K539" s="296"/>
      <c r="L539" s="305"/>
      <c r="M539" s="296"/>
      <c r="N539" s="296"/>
      <c r="O539" s="318"/>
      <c r="P539" s="327" t="s">
        <v>1413</v>
      </c>
      <c r="Q539" s="334"/>
      <c r="R539" s="327"/>
      <c r="S539" s="327"/>
      <c r="T539" s="327"/>
    </row>
    <row r="540" spans="2:20" ht="50.15" customHeight="1">
      <c r="B540" s="281">
        <v>534</v>
      </c>
      <c r="C540" s="281">
        <v>41</v>
      </c>
      <c r="D540" s="290"/>
      <c r="E540" s="296"/>
      <c r="F540" s="289"/>
      <c r="G540" s="296"/>
      <c r="H540" s="305"/>
      <c r="I540" s="296"/>
      <c r="J540" s="310"/>
      <c r="K540" s="296"/>
      <c r="L540" s="305"/>
      <c r="M540" s="296"/>
      <c r="N540" s="296"/>
      <c r="O540" s="318"/>
      <c r="P540" s="327" t="s">
        <v>904</v>
      </c>
      <c r="Q540" s="334"/>
      <c r="R540" s="327"/>
      <c r="S540" s="327"/>
      <c r="T540" s="327"/>
    </row>
    <row r="541" spans="2:20" ht="50.15" customHeight="1">
      <c r="B541" s="281">
        <v>535</v>
      </c>
      <c r="C541" s="281">
        <v>41</v>
      </c>
      <c r="D541" s="290"/>
      <c r="E541" s="296"/>
      <c r="F541" s="289"/>
      <c r="G541" s="296"/>
      <c r="H541" s="305"/>
      <c r="I541" s="296"/>
      <c r="J541" s="310"/>
      <c r="K541" s="296"/>
      <c r="L541" s="305"/>
      <c r="M541" s="296"/>
      <c r="N541" s="296"/>
      <c r="O541" s="318"/>
      <c r="P541" s="327" t="s">
        <v>1441</v>
      </c>
      <c r="Q541" s="334"/>
      <c r="R541" s="327"/>
      <c r="S541" s="327"/>
      <c r="T541" s="327"/>
    </row>
    <row r="542" spans="2:20" ht="50.15" customHeight="1">
      <c r="B542" s="281">
        <v>536</v>
      </c>
      <c r="C542" s="281">
        <v>41</v>
      </c>
      <c r="D542" s="290"/>
      <c r="E542" s="296"/>
      <c r="F542" s="289"/>
      <c r="G542" s="296"/>
      <c r="H542" s="305"/>
      <c r="I542" s="296"/>
      <c r="J542" s="310"/>
      <c r="K542" s="296"/>
      <c r="L542" s="305"/>
      <c r="M542" s="296"/>
      <c r="N542" s="296"/>
      <c r="O542" s="318"/>
      <c r="P542" s="327" t="s">
        <v>311</v>
      </c>
      <c r="Q542" s="334"/>
      <c r="R542" s="327"/>
      <c r="S542" s="327"/>
      <c r="T542" s="327"/>
    </row>
    <row r="543" spans="2:20" ht="50.15" customHeight="1">
      <c r="B543" s="281">
        <v>537</v>
      </c>
      <c r="C543" s="281">
        <v>41</v>
      </c>
      <c r="D543" s="290"/>
      <c r="E543" s="296"/>
      <c r="F543" s="289"/>
      <c r="G543" s="296"/>
      <c r="H543" s="305"/>
      <c r="I543" s="296"/>
      <c r="J543" s="310"/>
      <c r="K543" s="296"/>
      <c r="L543" s="305"/>
      <c r="M543" s="296"/>
      <c r="N543" s="296"/>
      <c r="O543" s="318"/>
      <c r="P543" s="327" t="s">
        <v>1298</v>
      </c>
      <c r="Q543" s="334"/>
      <c r="R543" s="327"/>
      <c r="S543" s="327"/>
      <c r="T543" s="327"/>
    </row>
    <row r="544" spans="2:20" ht="50.15" customHeight="1">
      <c r="B544" s="281">
        <v>538</v>
      </c>
      <c r="C544" s="281">
        <v>42</v>
      </c>
      <c r="D544" s="290"/>
      <c r="E544" s="296"/>
      <c r="F544" s="289"/>
      <c r="G544" s="296"/>
      <c r="H544" s="305"/>
      <c r="I544" s="296"/>
      <c r="J544" s="310" t="s">
        <v>1089</v>
      </c>
      <c r="K544" s="296" t="s">
        <v>166</v>
      </c>
      <c r="L544" s="305" t="s">
        <v>56</v>
      </c>
      <c r="M544" s="296" t="s">
        <v>448</v>
      </c>
      <c r="N544" s="296" t="s">
        <v>166</v>
      </c>
      <c r="O544" s="318" t="s">
        <v>661</v>
      </c>
      <c r="P544" s="327" t="s">
        <v>1660</v>
      </c>
      <c r="Q544" s="334"/>
      <c r="R544" s="327"/>
      <c r="S544" s="327"/>
      <c r="T544" s="327"/>
    </row>
    <row r="545" spans="2:20" ht="50.15" customHeight="1">
      <c r="B545" s="281">
        <v>539</v>
      </c>
      <c r="C545" s="281">
        <v>42</v>
      </c>
      <c r="D545" s="290"/>
      <c r="E545" s="296"/>
      <c r="F545" s="289"/>
      <c r="G545" s="296"/>
      <c r="H545" s="305"/>
      <c r="I545" s="296"/>
      <c r="J545" s="310"/>
      <c r="K545" s="296"/>
      <c r="L545" s="305"/>
      <c r="M545" s="296"/>
      <c r="N545" s="296"/>
      <c r="O545" s="318"/>
      <c r="P545" s="327" t="s">
        <v>906</v>
      </c>
      <c r="Q545" s="334"/>
      <c r="R545" s="327"/>
      <c r="S545" s="327"/>
      <c r="T545" s="327"/>
    </row>
    <row r="546" spans="2:20" ht="50.15" customHeight="1">
      <c r="B546" s="281">
        <v>540</v>
      </c>
      <c r="C546" s="281">
        <v>42</v>
      </c>
      <c r="D546" s="290"/>
      <c r="E546" s="296"/>
      <c r="F546" s="289"/>
      <c r="G546" s="296"/>
      <c r="H546" s="305"/>
      <c r="I546" s="296"/>
      <c r="J546" s="310"/>
      <c r="K546" s="296"/>
      <c r="L546" s="305"/>
      <c r="M546" s="296"/>
      <c r="N546" s="296"/>
      <c r="O546" s="318"/>
      <c r="P546" s="327" t="s">
        <v>521</v>
      </c>
      <c r="Q546" s="334"/>
      <c r="R546" s="327"/>
      <c r="S546" s="327"/>
      <c r="T546" s="327"/>
    </row>
    <row r="547" spans="2:20" ht="50.15" customHeight="1">
      <c r="B547" s="281">
        <v>541</v>
      </c>
      <c r="C547" s="281">
        <v>42</v>
      </c>
      <c r="D547" s="290"/>
      <c r="E547" s="296"/>
      <c r="F547" s="289"/>
      <c r="G547" s="296"/>
      <c r="H547" s="305"/>
      <c r="I547" s="296"/>
      <c r="J547" s="310"/>
      <c r="K547" s="296"/>
      <c r="L547" s="305"/>
      <c r="M547" s="296"/>
      <c r="N547" s="296"/>
      <c r="O547" s="318" t="s">
        <v>74</v>
      </c>
      <c r="P547" s="327" t="s">
        <v>100</v>
      </c>
      <c r="Q547" s="334"/>
      <c r="R547" s="327"/>
      <c r="S547" s="327"/>
      <c r="T547" s="327"/>
    </row>
    <row r="548" spans="2:20" ht="50.15" customHeight="1">
      <c r="B548" s="281">
        <v>542</v>
      </c>
      <c r="C548" s="281">
        <v>42</v>
      </c>
      <c r="D548" s="290"/>
      <c r="E548" s="296"/>
      <c r="F548" s="289"/>
      <c r="G548" s="296"/>
      <c r="H548" s="305"/>
      <c r="I548" s="296"/>
      <c r="J548" s="310"/>
      <c r="K548" s="296"/>
      <c r="L548" s="305"/>
      <c r="M548" s="296"/>
      <c r="N548" s="296"/>
      <c r="O548" s="318"/>
      <c r="P548" s="327" t="s">
        <v>1446</v>
      </c>
      <c r="Q548" s="334"/>
      <c r="R548" s="327"/>
      <c r="S548" s="327"/>
      <c r="T548" s="327"/>
    </row>
    <row r="549" spans="2:20" ht="50.15" customHeight="1">
      <c r="B549" s="281">
        <v>543</v>
      </c>
      <c r="C549" s="281">
        <v>42</v>
      </c>
      <c r="D549" s="290"/>
      <c r="E549" s="296"/>
      <c r="F549" s="289"/>
      <c r="G549" s="296"/>
      <c r="H549" s="305"/>
      <c r="I549" s="296"/>
      <c r="J549" s="310"/>
      <c r="K549" s="296"/>
      <c r="L549" s="305"/>
      <c r="M549" s="296"/>
      <c r="N549" s="296"/>
      <c r="O549" s="318"/>
      <c r="P549" s="327" t="s">
        <v>1583</v>
      </c>
      <c r="Q549" s="334"/>
      <c r="R549" s="327"/>
      <c r="S549" s="327"/>
      <c r="T549" s="327"/>
    </row>
    <row r="550" spans="2:20" ht="50.15" customHeight="1">
      <c r="B550" s="281">
        <v>544</v>
      </c>
      <c r="C550" s="281">
        <v>42</v>
      </c>
      <c r="D550" s="290"/>
      <c r="E550" s="296"/>
      <c r="F550" s="289"/>
      <c r="G550" s="296"/>
      <c r="H550" s="305"/>
      <c r="I550" s="296"/>
      <c r="J550" s="310"/>
      <c r="K550" s="296"/>
      <c r="L550" s="305"/>
      <c r="M550" s="296"/>
      <c r="N550" s="296"/>
      <c r="O550" s="318"/>
      <c r="P550" s="327" t="s">
        <v>1502</v>
      </c>
      <c r="Q550" s="334"/>
      <c r="R550" s="327"/>
      <c r="S550" s="327"/>
      <c r="T550" s="327"/>
    </row>
    <row r="551" spans="2:20" ht="50.15" customHeight="1">
      <c r="B551" s="281">
        <v>545</v>
      </c>
      <c r="C551" s="281">
        <v>42</v>
      </c>
      <c r="D551" s="290"/>
      <c r="E551" s="296"/>
      <c r="F551" s="289"/>
      <c r="G551" s="296"/>
      <c r="H551" s="305"/>
      <c r="I551" s="296"/>
      <c r="J551" s="310"/>
      <c r="K551" s="296"/>
      <c r="L551" s="305"/>
      <c r="M551" s="296"/>
      <c r="N551" s="296"/>
      <c r="O551" s="318"/>
      <c r="P551" s="327" t="s">
        <v>1129</v>
      </c>
      <c r="Q551" s="334"/>
      <c r="R551" s="327"/>
      <c r="S551" s="327"/>
      <c r="T551" s="327"/>
    </row>
    <row r="552" spans="2:20" ht="50.15" customHeight="1">
      <c r="B552" s="281">
        <v>546</v>
      </c>
      <c r="C552" s="281">
        <v>42</v>
      </c>
      <c r="D552" s="290"/>
      <c r="E552" s="296"/>
      <c r="F552" s="289"/>
      <c r="G552" s="296"/>
      <c r="H552" s="305"/>
      <c r="I552" s="296"/>
      <c r="J552" s="310"/>
      <c r="K552" s="296"/>
      <c r="L552" s="305"/>
      <c r="M552" s="296"/>
      <c r="N552" s="296"/>
      <c r="O552" s="318"/>
      <c r="P552" s="327" t="s">
        <v>1069</v>
      </c>
      <c r="Q552" s="334"/>
      <c r="R552" s="327"/>
      <c r="S552" s="327"/>
      <c r="T552" s="327"/>
    </row>
    <row r="553" spans="2:20" ht="50.15" customHeight="1">
      <c r="B553" s="281">
        <v>547</v>
      </c>
      <c r="C553" s="281">
        <v>42</v>
      </c>
      <c r="D553" s="290"/>
      <c r="E553" s="296"/>
      <c r="F553" s="289"/>
      <c r="G553" s="296"/>
      <c r="H553" s="305"/>
      <c r="I553" s="296"/>
      <c r="J553" s="310"/>
      <c r="K553" s="296"/>
      <c r="L553" s="305"/>
      <c r="M553" s="296"/>
      <c r="N553" s="296"/>
      <c r="O553" s="318" t="s">
        <v>152</v>
      </c>
      <c r="P553" s="327" t="s">
        <v>864</v>
      </c>
      <c r="Q553" s="334"/>
      <c r="R553" s="327"/>
      <c r="S553" s="327"/>
      <c r="T553" s="327"/>
    </row>
    <row r="554" spans="2:20" ht="50.15" customHeight="1">
      <c r="B554" s="281">
        <v>548</v>
      </c>
      <c r="C554" s="281">
        <v>42</v>
      </c>
      <c r="D554" s="290"/>
      <c r="E554" s="296"/>
      <c r="F554" s="289"/>
      <c r="G554" s="296"/>
      <c r="H554" s="305"/>
      <c r="I554" s="296"/>
      <c r="J554" s="310"/>
      <c r="K554" s="296"/>
      <c r="L554" s="305"/>
      <c r="M554" s="296"/>
      <c r="N554" s="296"/>
      <c r="O554" s="318" t="s">
        <v>555</v>
      </c>
      <c r="P554" s="327" t="s">
        <v>107</v>
      </c>
      <c r="Q554" s="334"/>
      <c r="R554" s="327"/>
      <c r="S554" s="327"/>
      <c r="T554" s="327"/>
    </row>
    <row r="555" spans="2:20" ht="50.15" customHeight="1">
      <c r="B555" s="281">
        <v>549</v>
      </c>
      <c r="C555" s="281">
        <v>42</v>
      </c>
      <c r="D555" s="290"/>
      <c r="E555" s="296"/>
      <c r="F555" s="289"/>
      <c r="G555" s="296"/>
      <c r="H555" s="305"/>
      <c r="I555" s="296"/>
      <c r="J555" s="310"/>
      <c r="K555" s="296"/>
      <c r="L555" s="305"/>
      <c r="M555" s="296"/>
      <c r="N555" s="296"/>
      <c r="O555" s="318" t="s">
        <v>33</v>
      </c>
      <c r="P555" s="327" t="s">
        <v>1564</v>
      </c>
      <c r="Q555" s="334"/>
      <c r="R555" s="327"/>
      <c r="S555" s="327"/>
      <c r="T555" s="327"/>
    </row>
    <row r="556" spans="2:20" ht="50.15" customHeight="1">
      <c r="B556" s="281">
        <v>550</v>
      </c>
      <c r="C556" s="281">
        <v>42</v>
      </c>
      <c r="D556" s="290"/>
      <c r="E556" s="296"/>
      <c r="F556" s="289"/>
      <c r="G556" s="296"/>
      <c r="H556" s="305"/>
      <c r="I556" s="296"/>
      <c r="J556" s="310"/>
      <c r="K556" s="296"/>
      <c r="L556" s="305"/>
      <c r="M556" s="296"/>
      <c r="N556" s="296"/>
      <c r="O556" s="318"/>
      <c r="P556" s="327" t="s">
        <v>1398</v>
      </c>
      <c r="Q556" s="334"/>
      <c r="R556" s="327"/>
      <c r="S556" s="327"/>
      <c r="T556" s="327"/>
    </row>
    <row r="557" spans="2:20" ht="50.15" customHeight="1">
      <c r="B557" s="281">
        <v>551</v>
      </c>
      <c r="C557" s="281">
        <v>42</v>
      </c>
      <c r="D557" s="290"/>
      <c r="E557" s="296"/>
      <c r="F557" s="289"/>
      <c r="G557" s="296"/>
      <c r="H557" s="305"/>
      <c r="I557" s="296"/>
      <c r="J557" s="310" t="s">
        <v>1110</v>
      </c>
      <c r="K557" s="296" t="s">
        <v>1467</v>
      </c>
      <c r="L557" s="305" t="s">
        <v>56</v>
      </c>
      <c r="M557" s="296" t="s">
        <v>448</v>
      </c>
      <c r="N557" s="296" t="s">
        <v>1467</v>
      </c>
      <c r="O557" s="318" t="s">
        <v>1068</v>
      </c>
      <c r="P557" s="327" t="s">
        <v>46</v>
      </c>
      <c r="Q557" s="334"/>
      <c r="R557" s="327"/>
      <c r="S557" s="327"/>
      <c r="T557" s="327"/>
    </row>
    <row r="558" spans="2:20" ht="50.15" customHeight="1">
      <c r="B558" s="281">
        <v>552</v>
      </c>
      <c r="C558" s="281">
        <v>42</v>
      </c>
      <c r="D558" s="290"/>
      <c r="E558" s="296"/>
      <c r="F558" s="289"/>
      <c r="G558" s="296"/>
      <c r="H558" s="305"/>
      <c r="I558" s="296"/>
      <c r="J558" s="310"/>
      <c r="K558" s="296"/>
      <c r="L558" s="305"/>
      <c r="M558" s="296"/>
      <c r="N558" s="296"/>
      <c r="O558" s="318"/>
      <c r="P558" s="327" t="s">
        <v>248</v>
      </c>
      <c r="Q558" s="334"/>
      <c r="R558" s="327"/>
      <c r="S558" s="327"/>
      <c r="T558" s="327"/>
    </row>
    <row r="559" spans="2:20" ht="50.15" customHeight="1">
      <c r="B559" s="281">
        <v>553</v>
      </c>
      <c r="C559" s="281">
        <v>42</v>
      </c>
      <c r="D559" s="290"/>
      <c r="E559" s="296"/>
      <c r="F559" s="289"/>
      <c r="G559" s="296"/>
      <c r="H559" s="305"/>
      <c r="I559" s="296"/>
      <c r="J559" s="310"/>
      <c r="K559" s="296"/>
      <c r="L559" s="305"/>
      <c r="M559" s="296"/>
      <c r="N559" s="296"/>
      <c r="O559" s="318" t="s">
        <v>205</v>
      </c>
      <c r="P559" s="327" t="s">
        <v>1555</v>
      </c>
      <c r="Q559" s="334"/>
      <c r="R559" s="327"/>
      <c r="S559" s="327"/>
      <c r="T559" s="327"/>
    </row>
    <row r="560" spans="2:20" ht="50.15" customHeight="1">
      <c r="B560" s="281">
        <v>554</v>
      </c>
      <c r="C560" s="281">
        <v>42</v>
      </c>
      <c r="D560" s="290"/>
      <c r="E560" s="296"/>
      <c r="F560" s="289"/>
      <c r="G560" s="296"/>
      <c r="H560" s="305"/>
      <c r="I560" s="296"/>
      <c r="J560" s="310"/>
      <c r="K560" s="296"/>
      <c r="L560" s="305"/>
      <c r="M560" s="296"/>
      <c r="N560" s="296"/>
      <c r="O560" s="318"/>
      <c r="P560" s="327" t="s">
        <v>1104</v>
      </c>
      <c r="Q560" s="334"/>
      <c r="R560" s="327"/>
      <c r="S560" s="327"/>
      <c r="T560" s="327"/>
    </row>
    <row r="561" spans="2:20" ht="50.15" customHeight="1">
      <c r="B561" s="281">
        <v>555</v>
      </c>
      <c r="C561" s="281">
        <v>42</v>
      </c>
      <c r="D561" s="290"/>
      <c r="E561" s="296"/>
      <c r="F561" s="289"/>
      <c r="G561" s="296"/>
      <c r="H561" s="305"/>
      <c r="I561" s="296"/>
      <c r="J561" s="310"/>
      <c r="K561" s="296"/>
      <c r="L561" s="305"/>
      <c r="M561" s="296"/>
      <c r="N561" s="296"/>
      <c r="O561" s="318"/>
      <c r="P561" s="327" t="s">
        <v>700</v>
      </c>
      <c r="Q561" s="334"/>
      <c r="R561" s="327"/>
      <c r="S561" s="327"/>
      <c r="T561" s="327"/>
    </row>
    <row r="562" spans="2:20" ht="50.15" customHeight="1">
      <c r="B562" s="281">
        <v>556</v>
      </c>
      <c r="C562" s="281">
        <v>42</v>
      </c>
      <c r="D562" s="290"/>
      <c r="E562" s="296"/>
      <c r="F562" s="289"/>
      <c r="G562" s="296"/>
      <c r="H562" s="305"/>
      <c r="I562" s="296"/>
      <c r="J562" s="310"/>
      <c r="K562" s="296"/>
      <c r="L562" s="305"/>
      <c r="M562" s="296"/>
      <c r="N562" s="296"/>
      <c r="O562" s="318" t="s">
        <v>959</v>
      </c>
      <c r="P562" s="327" t="s">
        <v>463</v>
      </c>
      <c r="Q562" s="334"/>
      <c r="R562" s="327"/>
      <c r="S562" s="327"/>
      <c r="T562" s="327"/>
    </row>
    <row r="563" spans="2:20" ht="50.15" customHeight="1">
      <c r="B563" s="281">
        <v>557</v>
      </c>
      <c r="C563" s="281">
        <v>42</v>
      </c>
      <c r="D563" s="290"/>
      <c r="E563" s="296"/>
      <c r="F563" s="289"/>
      <c r="G563" s="296"/>
      <c r="H563" s="305"/>
      <c r="I563" s="296"/>
      <c r="J563" s="310"/>
      <c r="K563" s="296"/>
      <c r="L563" s="305"/>
      <c r="M563" s="296"/>
      <c r="N563" s="296"/>
      <c r="O563" s="318"/>
      <c r="P563" s="327" t="s">
        <v>1338</v>
      </c>
      <c r="Q563" s="334"/>
      <c r="R563" s="327"/>
      <c r="S563" s="327"/>
      <c r="T563" s="327"/>
    </row>
    <row r="564" spans="2:20" ht="50.15" customHeight="1">
      <c r="B564" s="281">
        <v>558</v>
      </c>
      <c r="C564" s="281">
        <v>42</v>
      </c>
      <c r="D564" s="290"/>
      <c r="E564" s="296"/>
      <c r="F564" s="289"/>
      <c r="G564" s="296"/>
      <c r="H564" s="305"/>
      <c r="I564" s="296"/>
      <c r="J564" s="310"/>
      <c r="K564" s="296"/>
      <c r="L564" s="305"/>
      <c r="M564" s="296"/>
      <c r="N564" s="296"/>
      <c r="O564" s="318"/>
      <c r="P564" s="327" t="s">
        <v>1109</v>
      </c>
      <c r="Q564" s="334"/>
      <c r="R564" s="327"/>
      <c r="S564" s="327"/>
      <c r="T564" s="327"/>
    </row>
    <row r="565" spans="2:20" ht="50.15" customHeight="1">
      <c r="B565" s="281">
        <v>559</v>
      </c>
      <c r="C565" s="281">
        <v>42</v>
      </c>
      <c r="D565" s="290"/>
      <c r="E565" s="296"/>
      <c r="F565" s="289"/>
      <c r="G565" s="296"/>
      <c r="H565" s="305"/>
      <c r="I565" s="296"/>
      <c r="J565" s="310"/>
      <c r="K565" s="296"/>
      <c r="L565" s="305"/>
      <c r="M565" s="296"/>
      <c r="N565" s="296"/>
      <c r="O565" s="318"/>
      <c r="P565" s="327" t="s">
        <v>447</v>
      </c>
      <c r="Q565" s="334"/>
      <c r="R565" s="327"/>
      <c r="S565" s="327"/>
      <c r="T565" s="327"/>
    </row>
    <row r="566" spans="2:20" ht="50.15" customHeight="1">
      <c r="B566" s="281">
        <v>560</v>
      </c>
      <c r="C566" s="281">
        <v>42</v>
      </c>
      <c r="D566" s="290"/>
      <c r="E566" s="296"/>
      <c r="F566" s="289"/>
      <c r="G566" s="296"/>
      <c r="H566" s="305"/>
      <c r="I566" s="296"/>
      <c r="J566" s="310"/>
      <c r="K566" s="296"/>
      <c r="L566" s="305"/>
      <c r="M566" s="296"/>
      <c r="N566" s="296"/>
      <c r="O566" s="318" t="s">
        <v>1279</v>
      </c>
      <c r="P566" s="327" t="s">
        <v>547</v>
      </c>
      <c r="Q566" s="334"/>
      <c r="R566" s="327"/>
      <c r="S566" s="327"/>
      <c r="T566" s="327"/>
    </row>
    <row r="567" spans="2:20" ht="50.15" customHeight="1">
      <c r="B567" s="281">
        <v>561</v>
      </c>
      <c r="C567" s="281">
        <v>42</v>
      </c>
      <c r="D567" s="290"/>
      <c r="E567" s="296"/>
      <c r="F567" s="289"/>
      <c r="G567" s="296"/>
      <c r="H567" s="305"/>
      <c r="I567" s="296"/>
      <c r="J567" s="310"/>
      <c r="K567" s="296"/>
      <c r="L567" s="305"/>
      <c r="M567" s="296"/>
      <c r="N567" s="296"/>
      <c r="O567" s="318" t="s">
        <v>1486</v>
      </c>
      <c r="P567" s="327" t="s">
        <v>1490</v>
      </c>
      <c r="Q567" s="334"/>
      <c r="R567" s="327"/>
      <c r="S567" s="327"/>
      <c r="T567" s="327"/>
    </row>
    <row r="568" spans="2:20" ht="50.15" customHeight="1">
      <c r="B568" s="281">
        <v>562</v>
      </c>
      <c r="C568" s="281">
        <v>42</v>
      </c>
      <c r="D568" s="290"/>
      <c r="E568" s="296"/>
      <c r="F568" s="289"/>
      <c r="G568" s="296"/>
      <c r="H568" s="305"/>
      <c r="I568" s="296"/>
      <c r="J568" s="310"/>
      <c r="K568" s="296"/>
      <c r="L568" s="305"/>
      <c r="M568" s="296"/>
      <c r="N568" s="296"/>
      <c r="O568" s="318"/>
      <c r="P568" s="327" t="s">
        <v>176</v>
      </c>
      <c r="Q568" s="334"/>
      <c r="R568" s="327"/>
      <c r="S568" s="327"/>
      <c r="T568" s="327"/>
    </row>
    <row r="569" spans="2:20" ht="50.15" customHeight="1">
      <c r="B569" s="281">
        <v>563</v>
      </c>
      <c r="C569" s="281">
        <v>42</v>
      </c>
      <c r="D569" s="290"/>
      <c r="E569" s="296"/>
      <c r="F569" s="289"/>
      <c r="G569" s="296"/>
      <c r="H569" s="305"/>
      <c r="I569" s="296"/>
      <c r="J569" s="310"/>
      <c r="K569" s="296"/>
      <c r="L569" s="305"/>
      <c r="M569" s="296"/>
      <c r="N569" s="296"/>
      <c r="O569" s="318"/>
      <c r="P569" s="327" t="s">
        <v>549</v>
      </c>
      <c r="Q569" s="334"/>
      <c r="R569" s="327"/>
      <c r="S569" s="327"/>
      <c r="T569" s="327"/>
    </row>
    <row r="570" spans="2:20" ht="50.15" customHeight="1">
      <c r="B570" s="281">
        <v>564</v>
      </c>
      <c r="C570" s="281">
        <v>43</v>
      </c>
      <c r="D570" s="290"/>
      <c r="E570" s="296"/>
      <c r="F570" s="289"/>
      <c r="G570" s="296"/>
      <c r="H570" s="305"/>
      <c r="I570" s="296"/>
      <c r="J570" s="310" t="s">
        <v>979</v>
      </c>
      <c r="K570" s="296" t="s">
        <v>1497</v>
      </c>
      <c r="L570" s="305" t="s">
        <v>56</v>
      </c>
      <c r="M570" s="296" t="s">
        <v>448</v>
      </c>
      <c r="N570" s="296" t="s">
        <v>1497</v>
      </c>
      <c r="O570" s="318" t="s">
        <v>1682</v>
      </c>
      <c r="P570" s="327" t="s">
        <v>992</v>
      </c>
      <c r="Q570" s="334"/>
      <c r="R570" s="327"/>
      <c r="S570" s="327"/>
      <c r="T570" s="327"/>
    </row>
    <row r="571" spans="2:20" ht="50.15" customHeight="1">
      <c r="B571" s="281">
        <v>565</v>
      </c>
      <c r="C571" s="281">
        <v>43</v>
      </c>
      <c r="D571" s="290"/>
      <c r="E571" s="296"/>
      <c r="F571" s="289"/>
      <c r="G571" s="296"/>
      <c r="H571" s="305"/>
      <c r="I571" s="296"/>
      <c r="J571" s="310"/>
      <c r="K571" s="296"/>
      <c r="L571" s="305"/>
      <c r="M571" s="296"/>
      <c r="N571" s="296"/>
      <c r="O571" s="318"/>
      <c r="P571" s="327" t="s">
        <v>1687</v>
      </c>
      <c r="Q571" s="334"/>
      <c r="R571" s="327"/>
      <c r="S571" s="327"/>
      <c r="T571" s="327"/>
    </row>
    <row r="572" spans="2:20" ht="50.15" customHeight="1">
      <c r="B572" s="281">
        <v>566</v>
      </c>
      <c r="C572" s="281">
        <v>43</v>
      </c>
      <c r="D572" s="290"/>
      <c r="E572" s="296"/>
      <c r="F572" s="289"/>
      <c r="G572" s="296"/>
      <c r="H572" s="305"/>
      <c r="I572" s="296"/>
      <c r="J572" s="310"/>
      <c r="K572" s="296"/>
      <c r="L572" s="305"/>
      <c r="M572" s="296"/>
      <c r="N572" s="296"/>
      <c r="O572" s="318"/>
      <c r="P572" s="327" t="s">
        <v>1289</v>
      </c>
      <c r="Q572" s="334"/>
      <c r="R572" s="327"/>
      <c r="S572" s="327"/>
      <c r="T572" s="327"/>
    </row>
    <row r="573" spans="2:20" ht="50.15" customHeight="1">
      <c r="B573" s="281">
        <v>567</v>
      </c>
      <c r="C573" s="281">
        <v>43</v>
      </c>
      <c r="D573" s="290"/>
      <c r="E573" s="296"/>
      <c r="F573" s="289"/>
      <c r="G573" s="296"/>
      <c r="H573" s="305"/>
      <c r="I573" s="296"/>
      <c r="J573" s="310"/>
      <c r="K573" s="296"/>
      <c r="L573" s="305"/>
      <c r="M573" s="296"/>
      <c r="N573" s="296"/>
      <c r="O573" s="318"/>
      <c r="P573" s="327" t="s">
        <v>801</v>
      </c>
      <c r="Q573" s="334"/>
      <c r="R573" s="327"/>
      <c r="S573" s="327"/>
      <c r="T573" s="327"/>
    </row>
    <row r="574" spans="2:20" ht="50.15" customHeight="1">
      <c r="B574" s="281">
        <v>568</v>
      </c>
      <c r="C574" s="281">
        <v>43</v>
      </c>
      <c r="D574" s="290"/>
      <c r="E574" s="296"/>
      <c r="F574" s="289"/>
      <c r="G574" s="296"/>
      <c r="H574" s="305"/>
      <c r="I574" s="296"/>
      <c r="J574" s="310"/>
      <c r="K574" s="296"/>
      <c r="L574" s="305"/>
      <c r="M574" s="296"/>
      <c r="N574" s="296"/>
      <c r="O574" s="318"/>
      <c r="P574" s="327" t="s">
        <v>1510</v>
      </c>
      <c r="Q574" s="334"/>
      <c r="R574" s="327"/>
      <c r="S574" s="327"/>
      <c r="T574" s="327"/>
    </row>
    <row r="575" spans="2:20" ht="50.15" customHeight="1">
      <c r="B575" s="281">
        <v>569</v>
      </c>
      <c r="C575" s="281">
        <v>43</v>
      </c>
      <c r="D575" s="290"/>
      <c r="E575" s="296"/>
      <c r="F575" s="289"/>
      <c r="G575" s="296"/>
      <c r="H575" s="305"/>
      <c r="I575" s="296"/>
      <c r="J575" s="310"/>
      <c r="K575" s="296"/>
      <c r="L575" s="305"/>
      <c r="M575" s="296"/>
      <c r="N575" s="296"/>
      <c r="O575" s="318"/>
      <c r="P575" s="327" t="s">
        <v>1262</v>
      </c>
      <c r="Q575" s="334"/>
      <c r="R575" s="327"/>
      <c r="S575" s="327"/>
      <c r="T575" s="327"/>
    </row>
    <row r="576" spans="2:20" ht="50.15" customHeight="1">
      <c r="B576" s="281">
        <v>570</v>
      </c>
      <c r="C576" s="281">
        <v>43</v>
      </c>
      <c r="D576" s="290"/>
      <c r="E576" s="296"/>
      <c r="F576" s="289"/>
      <c r="G576" s="296"/>
      <c r="H576" s="305"/>
      <c r="I576" s="296"/>
      <c r="J576" s="310"/>
      <c r="K576" s="296"/>
      <c r="L576" s="305"/>
      <c r="M576" s="296"/>
      <c r="N576" s="296"/>
      <c r="O576" s="318"/>
      <c r="P576" s="327" t="s">
        <v>1689</v>
      </c>
      <c r="Q576" s="334"/>
      <c r="R576" s="327"/>
      <c r="S576" s="327"/>
      <c r="T576" s="327"/>
    </row>
    <row r="577" spans="2:20" ht="50.15" customHeight="1">
      <c r="B577" s="281">
        <v>571</v>
      </c>
      <c r="C577" s="281">
        <v>43</v>
      </c>
      <c r="D577" s="290"/>
      <c r="E577" s="296"/>
      <c r="F577" s="289"/>
      <c r="G577" s="296"/>
      <c r="H577" s="305"/>
      <c r="I577" s="296"/>
      <c r="J577" s="310"/>
      <c r="K577" s="296"/>
      <c r="L577" s="305"/>
      <c r="M577" s="296"/>
      <c r="N577" s="296"/>
      <c r="O577" s="318" t="s">
        <v>321</v>
      </c>
      <c r="P577" s="327" t="s">
        <v>416</v>
      </c>
      <c r="Q577" s="334"/>
      <c r="R577" s="327"/>
      <c r="S577" s="327"/>
      <c r="T577" s="327"/>
    </row>
    <row r="578" spans="2:20" ht="50.15" customHeight="1">
      <c r="B578" s="281">
        <v>572</v>
      </c>
      <c r="C578" s="281">
        <v>43</v>
      </c>
      <c r="D578" s="290"/>
      <c r="E578" s="296"/>
      <c r="F578" s="289"/>
      <c r="G578" s="296"/>
      <c r="H578" s="305"/>
      <c r="I578" s="296"/>
      <c r="J578" s="310"/>
      <c r="K578" s="296"/>
      <c r="L578" s="305"/>
      <c r="M578" s="296"/>
      <c r="N578" s="296"/>
      <c r="O578" s="318" t="s">
        <v>287</v>
      </c>
      <c r="P578" s="327" t="s">
        <v>1211</v>
      </c>
      <c r="Q578" s="334"/>
      <c r="R578" s="327"/>
      <c r="S578" s="327"/>
      <c r="T578" s="327"/>
    </row>
    <row r="579" spans="2:20" ht="50.15" customHeight="1">
      <c r="B579" s="281">
        <v>573</v>
      </c>
      <c r="C579" s="281">
        <v>43</v>
      </c>
      <c r="D579" s="290"/>
      <c r="E579" s="296"/>
      <c r="F579" s="289"/>
      <c r="G579" s="296"/>
      <c r="H579" s="305"/>
      <c r="I579" s="296"/>
      <c r="J579" s="310"/>
      <c r="K579" s="296"/>
      <c r="L579" s="305"/>
      <c r="M579" s="296"/>
      <c r="N579" s="296"/>
      <c r="O579" s="318" t="s">
        <v>636</v>
      </c>
      <c r="P579" s="327" t="s">
        <v>320</v>
      </c>
      <c r="Q579" s="334"/>
      <c r="R579" s="327"/>
      <c r="S579" s="327"/>
      <c r="T579" s="327"/>
    </row>
    <row r="580" spans="2:20" ht="50.15" customHeight="1">
      <c r="B580" s="281">
        <v>574</v>
      </c>
      <c r="C580" s="281">
        <v>43</v>
      </c>
      <c r="D580" s="290"/>
      <c r="E580" s="296"/>
      <c r="F580" s="289"/>
      <c r="G580" s="296"/>
      <c r="H580" s="305"/>
      <c r="I580" s="296"/>
      <c r="J580" s="310"/>
      <c r="K580" s="296"/>
      <c r="L580" s="305"/>
      <c r="M580" s="296"/>
      <c r="N580" s="296"/>
      <c r="O580" s="318" t="s">
        <v>1424</v>
      </c>
      <c r="P580" s="327" t="s">
        <v>121</v>
      </c>
      <c r="Q580" s="334"/>
      <c r="R580" s="327"/>
      <c r="S580" s="327"/>
      <c r="T580" s="327"/>
    </row>
    <row r="581" spans="2:20" ht="50.15" customHeight="1">
      <c r="B581" s="281">
        <v>575</v>
      </c>
      <c r="C581" s="281">
        <v>43</v>
      </c>
      <c r="D581" s="290"/>
      <c r="E581" s="296"/>
      <c r="F581" s="289"/>
      <c r="G581" s="296"/>
      <c r="H581" s="305"/>
      <c r="I581" s="296"/>
      <c r="J581" s="310"/>
      <c r="K581" s="296"/>
      <c r="L581" s="305"/>
      <c r="M581" s="296"/>
      <c r="N581" s="296"/>
      <c r="O581" s="318"/>
      <c r="P581" s="327" t="s">
        <v>1697</v>
      </c>
      <c r="Q581" s="334"/>
      <c r="R581" s="327"/>
      <c r="S581" s="327"/>
      <c r="T581" s="327"/>
    </row>
    <row r="582" spans="2:20" ht="50.15" customHeight="1">
      <c r="B582" s="281">
        <v>576</v>
      </c>
      <c r="C582" s="281">
        <v>43</v>
      </c>
      <c r="D582" s="290"/>
      <c r="E582" s="296"/>
      <c r="F582" s="289"/>
      <c r="G582" s="296"/>
      <c r="H582" s="305"/>
      <c r="I582" s="296"/>
      <c r="J582" s="310"/>
      <c r="K582" s="296"/>
      <c r="L582" s="305"/>
      <c r="M582" s="296"/>
      <c r="N582" s="296"/>
      <c r="O582" s="318"/>
      <c r="P582" s="327" t="s">
        <v>1531</v>
      </c>
      <c r="Q582" s="334"/>
      <c r="R582" s="327"/>
      <c r="S582" s="327"/>
      <c r="T582" s="327"/>
    </row>
    <row r="583" spans="2:20" ht="50.15" customHeight="1">
      <c r="B583" s="281">
        <v>577</v>
      </c>
      <c r="C583" s="281">
        <v>43</v>
      </c>
      <c r="D583" s="290"/>
      <c r="E583" s="296"/>
      <c r="F583" s="289"/>
      <c r="G583" s="296"/>
      <c r="H583" s="305"/>
      <c r="I583" s="296"/>
      <c r="J583" s="310"/>
      <c r="K583" s="296"/>
      <c r="L583" s="305"/>
      <c r="M583" s="296"/>
      <c r="N583" s="296"/>
      <c r="O583" s="318"/>
      <c r="P583" s="327" t="s">
        <v>1426</v>
      </c>
      <c r="Q583" s="334"/>
      <c r="R583" s="327"/>
      <c r="S583" s="327"/>
      <c r="T583" s="327"/>
    </row>
    <row r="584" spans="2:20" ht="50.15" customHeight="1">
      <c r="B584" s="281">
        <v>578</v>
      </c>
      <c r="C584" s="281">
        <v>43</v>
      </c>
      <c r="D584" s="290"/>
      <c r="E584" s="296"/>
      <c r="F584" s="289"/>
      <c r="G584" s="296"/>
      <c r="H584" s="305"/>
      <c r="I584" s="296"/>
      <c r="J584" s="310"/>
      <c r="K584" s="296"/>
      <c r="L584" s="305"/>
      <c r="M584" s="296"/>
      <c r="N584" s="296"/>
      <c r="O584" s="318"/>
      <c r="P584" s="327" t="s">
        <v>1533</v>
      </c>
      <c r="Q584" s="334"/>
      <c r="R584" s="327"/>
      <c r="S584" s="327"/>
      <c r="T584" s="327"/>
    </row>
    <row r="585" spans="2:20" ht="50.15" customHeight="1">
      <c r="B585" s="281">
        <v>579</v>
      </c>
      <c r="C585" s="281">
        <v>43</v>
      </c>
      <c r="D585" s="290"/>
      <c r="E585" s="296"/>
      <c r="F585" s="289"/>
      <c r="G585" s="296"/>
      <c r="H585" s="305"/>
      <c r="I585" s="296"/>
      <c r="J585" s="310"/>
      <c r="K585" s="296"/>
      <c r="L585" s="305"/>
      <c r="M585" s="296"/>
      <c r="N585" s="296"/>
      <c r="O585" s="318" t="s">
        <v>776</v>
      </c>
      <c r="P585" s="327" t="s">
        <v>1397</v>
      </c>
      <c r="Q585" s="334"/>
      <c r="R585" s="327"/>
      <c r="S585" s="327"/>
      <c r="T585" s="327"/>
    </row>
    <row r="586" spans="2:20" ht="50.15" customHeight="1">
      <c r="B586" s="281">
        <v>580</v>
      </c>
      <c r="C586" s="281">
        <v>43</v>
      </c>
      <c r="D586" s="290"/>
      <c r="E586" s="296"/>
      <c r="F586" s="289"/>
      <c r="G586" s="296"/>
      <c r="H586" s="305"/>
      <c r="I586" s="296"/>
      <c r="J586" s="310"/>
      <c r="K586" s="296"/>
      <c r="L586" s="305"/>
      <c r="M586" s="296"/>
      <c r="N586" s="296"/>
      <c r="O586" s="318"/>
      <c r="P586" s="327" t="s">
        <v>379</v>
      </c>
      <c r="Q586" s="334"/>
      <c r="R586" s="327"/>
      <c r="S586" s="327"/>
      <c r="T586" s="327"/>
    </row>
    <row r="587" spans="2:20" ht="50.15" customHeight="1">
      <c r="B587" s="281">
        <v>581</v>
      </c>
      <c r="C587" s="281">
        <v>44</v>
      </c>
      <c r="D587" s="290"/>
      <c r="E587" s="296"/>
      <c r="F587" s="289"/>
      <c r="G587" s="296"/>
      <c r="H587" s="305"/>
      <c r="I587" s="296"/>
      <c r="J587" s="310" t="s">
        <v>1537</v>
      </c>
      <c r="K587" s="296" t="s">
        <v>30</v>
      </c>
      <c r="L587" s="305" t="s">
        <v>56</v>
      </c>
      <c r="M587" s="296" t="s">
        <v>448</v>
      </c>
      <c r="N587" s="296" t="s">
        <v>30</v>
      </c>
      <c r="O587" s="296" t="s">
        <v>1494</v>
      </c>
      <c r="P587" s="327" t="s">
        <v>675</v>
      </c>
      <c r="Q587" s="334"/>
      <c r="R587" s="327"/>
      <c r="S587" s="327"/>
      <c r="T587" s="327"/>
    </row>
    <row r="588" spans="2:20" ht="50.15" customHeight="1">
      <c r="B588" s="281">
        <v>582</v>
      </c>
      <c r="C588" s="281">
        <v>44</v>
      </c>
      <c r="D588" s="290"/>
      <c r="E588" s="296"/>
      <c r="F588" s="289"/>
      <c r="G588" s="296"/>
      <c r="H588" s="305"/>
      <c r="I588" s="296"/>
      <c r="J588" s="310"/>
      <c r="K588" s="296"/>
      <c r="L588" s="305"/>
      <c r="M588" s="296"/>
      <c r="N588" s="296"/>
      <c r="O588" s="296"/>
      <c r="P588" s="327" t="s">
        <v>1421</v>
      </c>
      <c r="Q588" s="334"/>
      <c r="R588" s="327"/>
      <c r="S588" s="327"/>
      <c r="T588" s="327"/>
    </row>
    <row r="589" spans="2:20" ht="50.15" customHeight="1">
      <c r="B589" s="281">
        <v>583</v>
      </c>
      <c r="C589" s="281">
        <v>44</v>
      </c>
      <c r="D589" s="290"/>
      <c r="E589" s="296"/>
      <c r="F589" s="289"/>
      <c r="G589" s="296"/>
      <c r="H589" s="305"/>
      <c r="I589" s="296"/>
      <c r="J589" s="310"/>
      <c r="K589" s="296"/>
      <c r="L589" s="305"/>
      <c r="M589" s="296"/>
      <c r="N589" s="296"/>
      <c r="O589" s="296"/>
      <c r="P589" s="327" t="s">
        <v>1236</v>
      </c>
      <c r="Q589" s="334"/>
      <c r="R589" s="327"/>
      <c r="S589" s="327"/>
      <c r="T589" s="327"/>
    </row>
    <row r="590" spans="2:20" ht="50.15" customHeight="1">
      <c r="B590" s="281">
        <v>584</v>
      </c>
      <c r="C590" s="281">
        <v>44</v>
      </c>
      <c r="D590" s="290"/>
      <c r="E590" s="296"/>
      <c r="F590" s="289"/>
      <c r="G590" s="296"/>
      <c r="H590" s="305"/>
      <c r="I590" s="296"/>
      <c r="J590" s="310"/>
      <c r="K590" s="296"/>
      <c r="L590" s="305"/>
      <c r="M590" s="296"/>
      <c r="N590" s="296"/>
      <c r="O590" s="296" t="s">
        <v>774</v>
      </c>
      <c r="P590" s="327" t="s">
        <v>302</v>
      </c>
      <c r="Q590" s="334"/>
      <c r="R590" s="327"/>
      <c r="S590" s="327"/>
      <c r="T590" s="327"/>
    </row>
    <row r="591" spans="2:20" ht="50.15" customHeight="1">
      <c r="B591" s="281">
        <v>585</v>
      </c>
      <c r="C591" s="281">
        <v>44</v>
      </c>
      <c r="D591" s="290"/>
      <c r="E591" s="296"/>
      <c r="F591" s="289"/>
      <c r="G591" s="296"/>
      <c r="H591" s="305"/>
      <c r="I591" s="296"/>
      <c r="J591" s="310"/>
      <c r="K591" s="296"/>
      <c r="L591" s="305"/>
      <c r="M591" s="296"/>
      <c r="N591" s="296"/>
      <c r="O591" s="296"/>
      <c r="P591" s="327" t="s">
        <v>172</v>
      </c>
      <c r="Q591" s="334"/>
      <c r="R591" s="327"/>
      <c r="S591" s="327"/>
      <c r="T591" s="327"/>
    </row>
    <row r="592" spans="2:20" ht="50.15" customHeight="1">
      <c r="B592" s="281">
        <v>586</v>
      </c>
      <c r="C592" s="281">
        <v>44</v>
      </c>
      <c r="D592" s="290"/>
      <c r="E592" s="296"/>
      <c r="F592" s="289"/>
      <c r="G592" s="296"/>
      <c r="H592" s="305"/>
      <c r="I592" s="296"/>
      <c r="J592" s="310"/>
      <c r="K592" s="296"/>
      <c r="L592" s="305"/>
      <c r="M592" s="296"/>
      <c r="N592" s="296"/>
      <c r="O592" s="296"/>
      <c r="P592" s="327" t="s">
        <v>1180</v>
      </c>
      <c r="Q592" s="334"/>
      <c r="R592" s="327"/>
      <c r="S592" s="327"/>
      <c r="T592" s="327"/>
    </row>
    <row r="593" spans="2:20" ht="50.15" customHeight="1">
      <c r="B593" s="281">
        <v>587</v>
      </c>
      <c r="C593" s="281">
        <v>44</v>
      </c>
      <c r="D593" s="290"/>
      <c r="E593" s="296"/>
      <c r="F593" s="289"/>
      <c r="G593" s="296"/>
      <c r="H593" s="305"/>
      <c r="I593" s="296"/>
      <c r="J593" s="310"/>
      <c r="K593" s="296"/>
      <c r="L593" s="305"/>
      <c r="M593" s="296"/>
      <c r="N593" s="296"/>
      <c r="O593" s="296"/>
      <c r="P593" s="327" t="s">
        <v>1558</v>
      </c>
      <c r="Q593" s="334"/>
      <c r="R593" s="327"/>
      <c r="S593" s="327"/>
      <c r="T593" s="327"/>
    </row>
    <row r="594" spans="2:20" ht="50.15" customHeight="1">
      <c r="B594" s="281">
        <v>588</v>
      </c>
      <c r="C594" s="281">
        <v>44</v>
      </c>
      <c r="D594" s="290"/>
      <c r="E594" s="296"/>
      <c r="F594" s="289"/>
      <c r="G594" s="296"/>
      <c r="H594" s="305"/>
      <c r="I594" s="296"/>
      <c r="J594" s="310"/>
      <c r="K594" s="296"/>
      <c r="L594" s="305"/>
      <c r="M594" s="296"/>
      <c r="N594" s="296"/>
      <c r="O594" s="296"/>
      <c r="P594" s="327" t="s">
        <v>1559</v>
      </c>
      <c r="Q594" s="334"/>
      <c r="R594" s="327"/>
      <c r="S594" s="327"/>
      <c r="T594" s="327"/>
    </row>
    <row r="595" spans="2:20" ht="50.15" customHeight="1">
      <c r="B595" s="281">
        <v>589</v>
      </c>
      <c r="C595" s="281">
        <v>44</v>
      </c>
      <c r="D595" s="290"/>
      <c r="E595" s="296"/>
      <c r="F595" s="289"/>
      <c r="G595" s="296"/>
      <c r="H595" s="305"/>
      <c r="I595" s="296"/>
      <c r="J595" s="310"/>
      <c r="K595" s="296"/>
      <c r="L595" s="305"/>
      <c r="M595" s="296"/>
      <c r="N595" s="296"/>
      <c r="O595" s="296"/>
      <c r="P595" s="327" t="s">
        <v>353</v>
      </c>
      <c r="Q595" s="334"/>
      <c r="R595" s="327"/>
      <c r="S595" s="327"/>
      <c r="T595" s="327"/>
    </row>
    <row r="596" spans="2:20" ht="50.15" customHeight="1">
      <c r="B596" s="281">
        <v>590</v>
      </c>
      <c r="C596" s="281">
        <v>44</v>
      </c>
      <c r="D596" s="290"/>
      <c r="E596" s="296"/>
      <c r="F596" s="289"/>
      <c r="G596" s="296"/>
      <c r="H596" s="305"/>
      <c r="I596" s="296"/>
      <c r="J596" s="310"/>
      <c r="K596" s="296"/>
      <c r="L596" s="305"/>
      <c r="M596" s="296"/>
      <c r="N596" s="296"/>
      <c r="O596" s="296"/>
      <c r="P596" s="327" t="s">
        <v>1563</v>
      </c>
      <c r="Q596" s="334"/>
      <c r="R596" s="327"/>
      <c r="S596" s="327"/>
      <c r="T596" s="327"/>
    </row>
    <row r="597" spans="2:20" ht="50.15" customHeight="1">
      <c r="B597" s="281">
        <v>591</v>
      </c>
      <c r="C597" s="281">
        <v>44</v>
      </c>
      <c r="D597" s="290"/>
      <c r="E597" s="296"/>
      <c r="F597" s="289"/>
      <c r="G597" s="296"/>
      <c r="H597" s="305"/>
      <c r="I597" s="296"/>
      <c r="J597" s="310"/>
      <c r="K597" s="296"/>
      <c r="L597" s="305"/>
      <c r="M597" s="296"/>
      <c r="N597" s="296"/>
      <c r="O597" s="296" t="s">
        <v>1197</v>
      </c>
      <c r="P597" s="327" t="s">
        <v>1567</v>
      </c>
      <c r="Q597" s="334"/>
      <c r="R597" s="327"/>
      <c r="S597" s="327"/>
      <c r="T597" s="327"/>
    </row>
    <row r="598" spans="2:20" ht="50.15" customHeight="1">
      <c r="B598" s="281">
        <v>592</v>
      </c>
      <c r="C598" s="281">
        <v>44</v>
      </c>
      <c r="D598" s="290"/>
      <c r="E598" s="296"/>
      <c r="F598" s="289"/>
      <c r="G598" s="296"/>
      <c r="H598" s="305"/>
      <c r="I598" s="296"/>
      <c r="J598" s="310"/>
      <c r="K598" s="296"/>
      <c r="L598" s="305"/>
      <c r="M598" s="296"/>
      <c r="N598" s="296"/>
      <c r="O598" s="296"/>
      <c r="P598" s="327" t="s">
        <v>1285</v>
      </c>
      <c r="Q598" s="334"/>
      <c r="R598" s="327"/>
      <c r="S598" s="327"/>
      <c r="T598" s="327"/>
    </row>
    <row r="599" spans="2:20" ht="50.15" customHeight="1">
      <c r="B599" s="281">
        <v>593</v>
      </c>
      <c r="C599" s="281">
        <v>44</v>
      </c>
      <c r="D599" s="290"/>
      <c r="E599" s="296"/>
      <c r="F599" s="289"/>
      <c r="G599" s="296"/>
      <c r="H599" s="305"/>
      <c r="I599" s="296"/>
      <c r="J599" s="310"/>
      <c r="K599" s="296"/>
      <c r="L599" s="305"/>
      <c r="M599" s="296"/>
      <c r="N599" s="296"/>
      <c r="O599" s="296"/>
      <c r="P599" s="327" t="s">
        <v>1569</v>
      </c>
      <c r="Q599" s="334"/>
      <c r="R599" s="327"/>
      <c r="S599" s="327"/>
      <c r="T599" s="327"/>
    </row>
    <row r="600" spans="2:20" ht="50.15" customHeight="1">
      <c r="B600" s="281">
        <v>594</v>
      </c>
      <c r="C600" s="281">
        <v>44</v>
      </c>
      <c r="D600" s="290"/>
      <c r="E600" s="296"/>
      <c r="F600" s="289"/>
      <c r="G600" s="296"/>
      <c r="H600" s="305"/>
      <c r="I600" s="296"/>
      <c r="J600" s="310"/>
      <c r="K600" s="296"/>
      <c r="L600" s="305"/>
      <c r="M600" s="296"/>
      <c r="N600" s="296"/>
      <c r="O600" s="296" t="s">
        <v>1152</v>
      </c>
      <c r="P600" s="327" t="s">
        <v>419</v>
      </c>
      <c r="Q600" s="334"/>
      <c r="R600" s="327"/>
      <c r="S600" s="327"/>
      <c r="T600" s="327"/>
    </row>
    <row r="601" spans="2:20" ht="50.15" customHeight="1">
      <c r="B601" s="281">
        <v>595</v>
      </c>
      <c r="C601" s="281">
        <v>44</v>
      </c>
      <c r="D601" s="290"/>
      <c r="E601" s="296"/>
      <c r="F601" s="289"/>
      <c r="G601" s="296"/>
      <c r="H601" s="305"/>
      <c r="I601" s="296"/>
      <c r="J601" s="310"/>
      <c r="K601" s="296"/>
      <c r="L601" s="305"/>
      <c r="M601" s="296"/>
      <c r="N601" s="296"/>
      <c r="O601" s="296"/>
      <c r="P601" s="327" t="s">
        <v>916</v>
      </c>
      <c r="Q601" s="334"/>
      <c r="R601" s="327"/>
      <c r="S601" s="327"/>
      <c r="T601" s="327"/>
    </row>
    <row r="602" spans="2:20" ht="50.15" customHeight="1">
      <c r="B602" s="281">
        <v>596</v>
      </c>
      <c r="C602" s="281">
        <v>44</v>
      </c>
      <c r="D602" s="290"/>
      <c r="E602" s="296"/>
      <c r="F602" s="289"/>
      <c r="G602" s="296"/>
      <c r="H602" s="305"/>
      <c r="I602" s="296"/>
      <c r="J602" s="310"/>
      <c r="K602" s="296"/>
      <c r="L602" s="305"/>
      <c r="M602" s="296"/>
      <c r="N602" s="296"/>
      <c r="O602" s="296"/>
      <c r="P602" s="327" t="s">
        <v>1573</v>
      </c>
      <c r="Q602" s="334"/>
      <c r="R602" s="327"/>
      <c r="S602" s="327"/>
      <c r="T602" s="327"/>
    </row>
    <row r="603" spans="2:20" ht="50.15" customHeight="1">
      <c r="B603" s="281">
        <v>597</v>
      </c>
      <c r="C603" s="281">
        <v>44</v>
      </c>
      <c r="D603" s="290"/>
      <c r="E603" s="296"/>
      <c r="F603" s="289"/>
      <c r="G603" s="296"/>
      <c r="H603" s="305"/>
      <c r="I603" s="296"/>
      <c r="J603" s="310"/>
      <c r="K603" s="296"/>
      <c r="L603" s="305"/>
      <c r="M603" s="296"/>
      <c r="N603" s="296"/>
      <c r="O603" s="296" t="s">
        <v>1698</v>
      </c>
      <c r="P603" s="327" t="s">
        <v>753</v>
      </c>
      <c r="Q603" s="334"/>
      <c r="R603" s="327"/>
      <c r="S603" s="327"/>
      <c r="T603" s="327"/>
    </row>
    <row r="604" spans="2:20" ht="50.15" customHeight="1">
      <c r="B604" s="281">
        <v>598</v>
      </c>
      <c r="C604" s="281">
        <v>45</v>
      </c>
      <c r="D604" s="290"/>
      <c r="E604" s="296"/>
      <c r="F604" s="289"/>
      <c r="G604" s="296"/>
      <c r="H604" s="305"/>
      <c r="I604" s="296"/>
      <c r="J604" s="310" t="s">
        <v>1581</v>
      </c>
      <c r="K604" s="296" t="s">
        <v>470</v>
      </c>
      <c r="L604" s="305" t="s">
        <v>56</v>
      </c>
      <c r="M604" s="296" t="s">
        <v>448</v>
      </c>
      <c r="N604" s="296" t="s">
        <v>470</v>
      </c>
      <c r="O604" s="296" t="s">
        <v>954</v>
      </c>
      <c r="P604" s="327" t="s">
        <v>1107</v>
      </c>
      <c r="Q604" s="334"/>
      <c r="R604" s="327"/>
      <c r="S604" s="327"/>
      <c r="T604" s="327"/>
    </row>
    <row r="605" spans="2:20" ht="50.15" customHeight="1">
      <c r="B605" s="281">
        <v>599</v>
      </c>
      <c r="C605" s="281">
        <v>45</v>
      </c>
      <c r="D605" s="290"/>
      <c r="E605" s="296"/>
      <c r="F605" s="289"/>
      <c r="G605" s="296"/>
      <c r="H605" s="305"/>
      <c r="I605" s="296"/>
      <c r="J605" s="310"/>
      <c r="K605" s="296"/>
      <c r="L605" s="305"/>
      <c r="M605" s="296"/>
      <c r="N605" s="296"/>
      <c r="O605" s="318"/>
      <c r="P605" s="327" t="s">
        <v>859</v>
      </c>
      <c r="Q605" s="334"/>
      <c r="R605" s="327"/>
      <c r="S605" s="327"/>
      <c r="T605" s="327"/>
    </row>
    <row r="606" spans="2:20" ht="50.15" customHeight="1">
      <c r="B606" s="281">
        <v>600</v>
      </c>
      <c r="C606" s="281">
        <v>45</v>
      </c>
      <c r="D606" s="290"/>
      <c r="E606" s="296"/>
      <c r="F606" s="289"/>
      <c r="G606" s="296"/>
      <c r="H606" s="305"/>
      <c r="I606" s="296"/>
      <c r="J606" s="310"/>
      <c r="K606" s="296"/>
      <c r="L606" s="305"/>
      <c r="M606" s="296"/>
      <c r="N606" s="296"/>
      <c r="O606" s="318"/>
      <c r="P606" s="327" t="s">
        <v>1379</v>
      </c>
      <c r="Q606" s="334"/>
      <c r="R606" s="327"/>
      <c r="S606" s="327"/>
      <c r="T606" s="327"/>
    </row>
    <row r="607" spans="2:20" ht="50.15" customHeight="1">
      <c r="B607" s="281">
        <v>601</v>
      </c>
      <c r="C607" s="281">
        <v>45</v>
      </c>
      <c r="D607" s="290"/>
      <c r="E607" s="296"/>
      <c r="F607" s="289"/>
      <c r="G607" s="296"/>
      <c r="H607" s="305"/>
      <c r="I607" s="296"/>
      <c r="J607" s="310"/>
      <c r="K607" s="296"/>
      <c r="L607" s="305"/>
      <c r="M607" s="296"/>
      <c r="N607" s="296"/>
      <c r="O607" s="318"/>
      <c r="P607" s="327" t="s">
        <v>1703</v>
      </c>
      <c r="Q607" s="334"/>
      <c r="R607" s="327"/>
      <c r="S607" s="327"/>
      <c r="T607" s="327"/>
    </row>
    <row r="608" spans="2:20" ht="50.15" customHeight="1">
      <c r="B608" s="281">
        <v>602</v>
      </c>
      <c r="C608" s="281">
        <v>45</v>
      </c>
      <c r="D608" s="290"/>
      <c r="E608" s="296"/>
      <c r="F608" s="289"/>
      <c r="G608" s="296"/>
      <c r="H608" s="305"/>
      <c r="I608" s="296"/>
      <c r="J608" s="310"/>
      <c r="K608" s="296"/>
      <c r="L608" s="305"/>
      <c r="M608" s="296"/>
      <c r="N608" s="296"/>
      <c r="O608" s="318" t="s">
        <v>1541</v>
      </c>
      <c r="P608" s="327" t="s">
        <v>495</v>
      </c>
      <c r="Q608" s="334"/>
      <c r="R608" s="327"/>
      <c r="S608" s="327"/>
      <c r="T608" s="327"/>
    </row>
    <row r="609" spans="2:20" ht="50.15" customHeight="1">
      <c r="B609" s="281">
        <v>603</v>
      </c>
      <c r="C609" s="281">
        <v>45</v>
      </c>
      <c r="D609" s="290"/>
      <c r="E609" s="296"/>
      <c r="F609" s="289"/>
      <c r="G609" s="296"/>
      <c r="H609" s="305"/>
      <c r="I609" s="296"/>
      <c r="J609" s="310"/>
      <c r="K609" s="296"/>
      <c r="L609" s="305"/>
      <c r="M609" s="296"/>
      <c r="N609" s="296"/>
      <c r="O609" s="318"/>
      <c r="P609" s="327" t="s">
        <v>239</v>
      </c>
      <c r="Q609" s="334"/>
      <c r="R609" s="327"/>
      <c r="S609" s="327"/>
      <c r="T609" s="327"/>
    </row>
    <row r="610" spans="2:20" ht="50.15" customHeight="1">
      <c r="B610" s="281">
        <v>604</v>
      </c>
      <c r="C610" s="281">
        <v>45</v>
      </c>
      <c r="D610" s="290"/>
      <c r="E610" s="296"/>
      <c r="F610" s="289"/>
      <c r="G610" s="296"/>
      <c r="H610" s="305"/>
      <c r="I610" s="296"/>
      <c r="J610" s="310"/>
      <c r="K610" s="296"/>
      <c r="L610" s="305"/>
      <c r="M610" s="296"/>
      <c r="N610" s="296"/>
      <c r="O610" s="318"/>
      <c r="P610" s="327" t="s">
        <v>275</v>
      </c>
      <c r="Q610" s="334"/>
      <c r="R610" s="327"/>
      <c r="S610" s="327"/>
      <c r="T610" s="327"/>
    </row>
    <row r="611" spans="2:20" ht="50.15" customHeight="1">
      <c r="B611" s="281">
        <v>605</v>
      </c>
      <c r="C611" s="281">
        <v>45</v>
      </c>
      <c r="D611" s="290"/>
      <c r="E611" s="296"/>
      <c r="F611" s="289"/>
      <c r="G611" s="296"/>
      <c r="H611" s="305"/>
      <c r="I611" s="296"/>
      <c r="J611" s="310"/>
      <c r="K611" s="296"/>
      <c r="L611" s="305"/>
      <c r="M611" s="296"/>
      <c r="N611" s="296"/>
      <c r="O611" s="318"/>
      <c r="P611" s="327" t="s">
        <v>1356</v>
      </c>
      <c r="Q611" s="334"/>
      <c r="R611" s="327"/>
      <c r="S611" s="327"/>
      <c r="T611" s="327"/>
    </row>
    <row r="612" spans="2:20" ht="50.15" customHeight="1">
      <c r="B612" s="281">
        <v>606</v>
      </c>
      <c r="C612" s="281">
        <v>45</v>
      </c>
      <c r="D612" s="290"/>
      <c r="E612" s="296"/>
      <c r="F612" s="289"/>
      <c r="G612" s="296"/>
      <c r="H612" s="305"/>
      <c r="I612" s="296"/>
      <c r="J612" s="310"/>
      <c r="K612" s="296"/>
      <c r="L612" s="305"/>
      <c r="M612" s="296"/>
      <c r="N612" s="296"/>
      <c r="O612" s="318"/>
      <c r="P612" s="327" t="s">
        <v>1379</v>
      </c>
      <c r="Q612" s="334"/>
      <c r="R612" s="327"/>
      <c r="S612" s="327"/>
      <c r="T612" s="327"/>
    </row>
    <row r="613" spans="2:20" ht="50.15" customHeight="1">
      <c r="B613" s="281">
        <v>607</v>
      </c>
      <c r="C613" s="281">
        <v>45</v>
      </c>
      <c r="D613" s="290"/>
      <c r="E613" s="296"/>
      <c r="F613" s="289"/>
      <c r="G613" s="296"/>
      <c r="H613" s="305"/>
      <c r="I613" s="296"/>
      <c r="J613" s="310"/>
      <c r="K613" s="296"/>
      <c r="L613" s="305"/>
      <c r="M613" s="296"/>
      <c r="N613" s="296"/>
      <c r="O613" s="318"/>
      <c r="P613" s="327" t="s">
        <v>1703</v>
      </c>
      <c r="Q613" s="334"/>
      <c r="R613" s="327"/>
      <c r="S613" s="327"/>
      <c r="T613" s="327"/>
    </row>
    <row r="614" spans="2:20" ht="50.15" customHeight="1">
      <c r="B614" s="281">
        <v>608</v>
      </c>
      <c r="C614" s="281">
        <v>45</v>
      </c>
      <c r="D614" s="290"/>
      <c r="E614" s="296"/>
      <c r="F614" s="289"/>
      <c r="G614" s="296"/>
      <c r="H614" s="305"/>
      <c r="I614" s="296"/>
      <c r="J614" s="310"/>
      <c r="K614" s="296"/>
      <c r="L614" s="305"/>
      <c r="M614" s="296"/>
      <c r="N614" s="296"/>
      <c r="O614" s="318" t="s">
        <v>1704</v>
      </c>
      <c r="P614" s="327" t="s">
        <v>918</v>
      </c>
      <c r="Q614" s="334"/>
      <c r="R614" s="327"/>
      <c r="S614" s="327"/>
      <c r="T614" s="327"/>
    </row>
    <row r="615" spans="2:20" ht="50.15" customHeight="1">
      <c r="B615" s="281">
        <v>609</v>
      </c>
      <c r="C615" s="281">
        <v>45</v>
      </c>
      <c r="D615" s="290"/>
      <c r="E615" s="296"/>
      <c r="F615" s="289"/>
      <c r="G615" s="296"/>
      <c r="H615" s="305"/>
      <c r="I615" s="296"/>
      <c r="J615" s="310"/>
      <c r="K615" s="296"/>
      <c r="L615" s="305"/>
      <c r="M615" s="296"/>
      <c r="N615" s="296"/>
      <c r="O615" s="318"/>
      <c r="P615" s="327" t="s">
        <v>417</v>
      </c>
      <c r="Q615" s="334"/>
      <c r="R615" s="327"/>
      <c r="S615" s="327"/>
      <c r="T615" s="327"/>
    </row>
    <row r="616" spans="2:20" ht="50.15" customHeight="1">
      <c r="B616" s="281">
        <v>610</v>
      </c>
      <c r="C616" s="281">
        <v>45</v>
      </c>
      <c r="D616" s="290"/>
      <c r="E616" s="296"/>
      <c r="F616" s="289"/>
      <c r="G616" s="296"/>
      <c r="H616" s="305"/>
      <c r="I616" s="296"/>
      <c r="J616" s="310"/>
      <c r="K616" s="296"/>
      <c r="L616" s="305"/>
      <c r="M616" s="296"/>
      <c r="N616" s="296"/>
      <c r="O616" s="318"/>
      <c r="P616" s="327" t="s">
        <v>1703</v>
      </c>
      <c r="Q616" s="334"/>
      <c r="R616" s="327"/>
      <c r="S616" s="327"/>
      <c r="T616" s="327"/>
    </row>
    <row r="617" spans="2:20" ht="50.15" customHeight="1">
      <c r="B617" s="281">
        <v>611</v>
      </c>
      <c r="C617" s="281">
        <v>45</v>
      </c>
      <c r="D617" s="290"/>
      <c r="E617" s="296"/>
      <c r="F617" s="289"/>
      <c r="G617" s="296"/>
      <c r="H617" s="305"/>
      <c r="I617" s="296"/>
      <c r="J617" s="310"/>
      <c r="K617" s="296"/>
      <c r="L617" s="305"/>
      <c r="M617" s="296"/>
      <c r="N617" s="296"/>
      <c r="O617" s="318"/>
      <c r="P617" s="327" t="s">
        <v>1447</v>
      </c>
      <c r="Q617" s="334"/>
      <c r="R617" s="327"/>
      <c r="S617" s="327"/>
      <c r="T617" s="327"/>
    </row>
    <row r="618" spans="2:20" ht="50.15" customHeight="1">
      <c r="B618" s="281">
        <v>612</v>
      </c>
      <c r="C618" s="281">
        <v>45</v>
      </c>
      <c r="D618" s="290"/>
      <c r="E618" s="296"/>
      <c r="F618" s="289"/>
      <c r="G618" s="296"/>
      <c r="H618" s="305"/>
      <c r="I618" s="296"/>
      <c r="J618" s="310"/>
      <c r="K618" s="296"/>
      <c r="L618" s="305"/>
      <c r="M618" s="296"/>
      <c r="N618" s="296"/>
      <c r="O618" s="318"/>
      <c r="P618" s="327" t="s">
        <v>1379</v>
      </c>
      <c r="Q618" s="334"/>
      <c r="R618" s="327"/>
      <c r="S618" s="327"/>
      <c r="T618" s="327"/>
    </row>
    <row r="619" spans="2:20" ht="50.15" customHeight="1">
      <c r="B619" s="281">
        <v>613</v>
      </c>
      <c r="C619" s="281">
        <v>45</v>
      </c>
      <c r="D619" s="290"/>
      <c r="E619" s="296"/>
      <c r="F619" s="289"/>
      <c r="G619" s="296"/>
      <c r="H619" s="305"/>
      <c r="I619" s="296"/>
      <c r="J619" s="310"/>
      <c r="K619" s="296"/>
      <c r="L619" s="305"/>
      <c r="M619" s="296"/>
      <c r="N619" s="296"/>
      <c r="O619" s="318"/>
      <c r="P619" s="327" t="s">
        <v>1591</v>
      </c>
      <c r="Q619" s="334"/>
      <c r="R619" s="327"/>
      <c r="S619" s="327"/>
      <c r="T619" s="327"/>
    </row>
    <row r="620" spans="2:20" ht="50.15" customHeight="1">
      <c r="B620" s="281">
        <v>614</v>
      </c>
      <c r="C620" s="281">
        <v>45</v>
      </c>
      <c r="D620" s="290"/>
      <c r="E620" s="296"/>
      <c r="F620" s="289"/>
      <c r="G620" s="296"/>
      <c r="H620" s="305"/>
      <c r="I620" s="296"/>
      <c r="J620" s="310"/>
      <c r="K620" s="296"/>
      <c r="L620" s="305"/>
      <c r="M620" s="296"/>
      <c r="N620" s="296"/>
      <c r="O620" s="318"/>
      <c r="P620" s="327" t="s">
        <v>703</v>
      </c>
      <c r="Q620" s="334"/>
      <c r="R620" s="327"/>
      <c r="S620" s="327"/>
      <c r="T620" s="327"/>
    </row>
    <row r="621" spans="2:20" ht="50.15" customHeight="1">
      <c r="B621" s="281">
        <v>615</v>
      </c>
      <c r="C621" s="281">
        <v>45</v>
      </c>
      <c r="D621" s="290"/>
      <c r="E621" s="296"/>
      <c r="F621" s="289"/>
      <c r="G621" s="296"/>
      <c r="H621" s="305"/>
      <c r="I621" s="296"/>
      <c r="J621" s="310"/>
      <c r="K621" s="296"/>
      <c r="L621" s="305"/>
      <c r="M621" s="296"/>
      <c r="N621" s="296"/>
      <c r="O621" s="318"/>
      <c r="P621" s="327" t="s">
        <v>1594</v>
      </c>
      <c r="Q621" s="334"/>
      <c r="R621" s="327"/>
      <c r="S621" s="327"/>
      <c r="T621" s="327"/>
    </row>
    <row r="622" spans="2:20" ht="50.15" customHeight="1">
      <c r="B622" s="281">
        <v>616</v>
      </c>
      <c r="C622" s="281">
        <v>45</v>
      </c>
      <c r="D622" s="290"/>
      <c r="E622" s="296"/>
      <c r="F622" s="289"/>
      <c r="G622" s="296"/>
      <c r="H622" s="305"/>
      <c r="I622" s="296"/>
      <c r="J622" s="310"/>
      <c r="K622" s="296"/>
      <c r="L622" s="305"/>
      <c r="M622" s="296"/>
      <c r="N622" s="296"/>
      <c r="O622" s="318" t="s">
        <v>1612</v>
      </c>
      <c r="P622" s="327" t="s">
        <v>1705</v>
      </c>
      <c r="Q622" s="334"/>
      <c r="R622" s="327"/>
      <c r="S622" s="327"/>
      <c r="T622" s="327"/>
    </row>
    <row r="623" spans="2:20" ht="50.15" customHeight="1">
      <c r="B623" s="281">
        <v>617</v>
      </c>
      <c r="C623" s="281">
        <v>45</v>
      </c>
      <c r="D623" s="290"/>
      <c r="E623" s="296"/>
      <c r="F623" s="289"/>
      <c r="G623" s="296"/>
      <c r="H623" s="305"/>
      <c r="I623" s="296"/>
      <c r="J623" s="310"/>
      <c r="K623" s="296"/>
      <c r="L623" s="305"/>
      <c r="M623" s="296"/>
      <c r="N623" s="296"/>
      <c r="O623" s="318" t="s">
        <v>1706</v>
      </c>
      <c r="P623" s="327" t="s">
        <v>239</v>
      </c>
      <c r="Q623" s="334"/>
      <c r="R623" s="327"/>
      <c r="S623" s="327"/>
      <c r="T623" s="327"/>
    </row>
    <row r="624" spans="2:20" ht="50.15" customHeight="1">
      <c r="B624" s="281">
        <v>618</v>
      </c>
      <c r="C624" s="281">
        <v>45</v>
      </c>
      <c r="D624" s="290"/>
      <c r="E624" s="296"/>
      <c r="F624" s="289"/>
      <c r="G624" s="296"/>
      <c r="H624" s="305"/>
      <c r="I624" s="296"/>
      <c r="J624" s="310"/>
      <c r="K624" s="296"/>
      <c r="L624" s="305"/>
      <c r="M624" s="296"/>
      <c r="N624" s="296"/>
      <c r="O624" s="318"/>
      <c r="P624" s="327" t="s">
        <v>1379</v>
      </c>
      <c r="Q624" s="334"/>
      <c r="R624" s="327"/>
      <c r="S624" s="327"/>
      <c r="T624" s="327"/>
    </row>
    <row r="625" spans="2:20" ht="50.15" customHeight="1">
      <c r="B625" s="281">
        <v>619</v>
      </c>
      <c r="C625" s="281">
        <v>45</v>
      </c>
      <c r="D625" s="290"/>
      <c r="E625" s="296"/>
      <c r="F625" s="289"/>
      <c r="G625" s="296"/>
      <c r="H625" s="305"/>
      <c r="I625" s="296"/>
      <c r="J625" s="310"/>
      <c r="K625" s="296"/>
      <c r="L625" s="305"/>
      <c r="M625" s="296"/>
      <c r="N625" s="296"/>
      <c r="O625" s="318"/>
      <c r="P625" s="327" t="s">
        <v>1703</v>
      </c>
      <c r="Q625" s="334"/>
      <c r="R625" s="327"/>
      <c r="S625" s="327"/>
      <c r="T625" s="327"/>
    </row>
    <row r="626" spans="2:20" ht="50.15" customHeight="1">
      <c r="B626" s="281">
        <v>620</v>
      </c>
      <c r="C626" s="281">
        <v>45</v>
      </c>
      <c r="D626" s="290"/>
      <c r="E626" s="296"/>
      <c r="F626" s="289"/>
      <c r="G626" s="296"/>
      <c r="H626" s="305"/>
      <c r="I626" s="296"/>
      <c r="J626" s="310"/>
      <c r="K626" s="296"/>
      <c r="L626" s="305"/>
      <c r="M626" s="296"/>
      <c r="N626" s="296"/>
      <c r="O626" s="318" t="s">
        <v>933</v>
      </c>
      <c r="P626" s="327" t="s">
        <v>1512</v>
      </c>
      <c r="Q626" s="334"/>
      <c r="R626" s="327"/>
      <c r="S626" s="327"/>
      <c r="T626" s="327"/>
    </row>
    <row r="627" spans="2:20" ht="50.15" customHeight="1">
      <c r="B627" s="281">
        <v>621</v>
      </c>
      <c r="C627" s="281">
        <v>45</v>
      </c>
      <c r="D627" s="290"/>
      <c r="E627" s="296"/>
      <c r="F627" s="289"/>
      <c r="G627" s="296"/>
      <c r="H627" s="305"/>
      <c r="I627" s="296"/>
      <c r="J627" s="310"/>
      <c r="K627" s="296"/>
      <c r="L627" s="305"/>
      <c r="M627" s="296"/>
      <c r="N627" s="296"/>
      <c r="O627" s="318" t="s">
        <v>1329</v>
      </c>
      <c r="P627" s="327" t="s">
        <v>239</v>
      </c>
      <c r="Q627" s="334"/>
      <c r="R627" s="327"/>
      <c r="S627" s="327"/>
      <c r="T627" s="327"/>
    </row>
    <row r="628" spans="2:20" ht="50.15" customHeight="1">
      <c r="B628" s="281">
        <v>622</v>
      </c>
      <c r="C628" s="281">
        <v>45</v>
      </c>
      <c r="D628" s="290"/>
      <c r="E628" s="296"/>
      <c r="F628" s="289"/>
      <c r="G628" s="296"/>
      <c r="H628" s="305"/>
      <c r="I628" s="296"/>
      <c r="J628" s="310"/>
      <c r="K628" s="296"/>
      <c r="L628" s="305"/>
      <c r="M628" s="296"/>
      <c r="N628" s="296"/>
      <c r="O628" s="318"/>
      <c r="P628" s="327" t="s">
        <v>1379</v>
      </c>
      <c r="Q628" s="334"/>
      <c r="R628" s="327"/>
      <c r="S628" s="327"/>
      <c r="T628" s="327"/>
    </row>
    <row r="629" spans="2:20" ht="50.15" customHeight="1">
      <c r="B629" s="281">
        <v>623</v>
      </c>
      <c r="C629" s="281">
        <v>45</v>
      </c>
      <c r="D629" s="290"/>
      <c r="E629" s="296"/>
      <c r="F629" s="289"/>
      <c r="G629" s="296"/>
      <c r="H629" s="305"/>
      <c r="I629" s="296"/>
      <c r="J629" s="310"/>
      <c r="K629" s="296"/>
      <c r="L629" s="305"/>
      <c r="M629" s="296"/>
      <c r="N629" s="296"/>
      <c r="O629" s="318"/>
      <c r="P629" s="327" t="s">
        <v>1703</v>
      </c>
      <c r="Q629" s="334"/>
      <c r="R629" s="327"/>
      <c r="S629" s="327"/>
      <c r="T629" s="327"/>
    </row>
    <row r="630" spans="2:20" ht="50.15" customHeight="1">
      <c r="B630" s="281">
        <v>624</v>
      </c>
      <c r="C630" s="281">
        <v>45</v>
      </c>
      <c r="D630" s="290"/>
      <c r="E630" s="296"/>
      <c r="F630" s="289"/>
      <c r="G630" s="296"/>
      <c r="H630" s="305"/>
      <c r="I630" s="296"/>
      <c r="J630" s="310"/>
      <c r="K630" s="296"/>
      <c r="L630" s="305"/>
      <c r="M630" s="296"/>
      <c r="N630" s="296"/>
      <c r="O630" s="318" t="s">
        <v>938</v>
      </c>
      <c r="P630" s="327" t="s">
        <v>1460</v>
      </c>
      <c r="Q630" s="334"/>
      <c r="R630" s="327"/>
      <c r="S630" s="327"/>
      <c r="T630" s="327"/>
    </row>
    <row r="631" spans="2:20" ht="75" customHeight="1">
      <c r="B631" s="281">
        <v>625</v>
      </c>
      <c r="C631" s="281">
        <v>45</v>
      </c>
      <c r="D631" s="290"/>
      <c r="E631" s="296"/>
      <c r="F631" s="289"/>
      <c r="G631" s="296"/>
      <c r="H631" s="305"/>
      <c r="I631" s="296"/>
      <c r="J631" s="310"/>
      <c r="K631" s="296"/>
      <c r="L631" s="305"/>
      <c r="M631" s="296"/>
      <c r="N631" s="296"/>
      <c r="O631" s="318"/>
      <c r="P631" s="327" t="s">
        <v>209</v>
      </c>
      <c r="Q631" s="334"/>
      <c r="R631" s="327"/>
      <c r="S631" s="327"/>
      <c r="T631" s="327"/>
    </row>
    <row r="632" spans="2:20" ht="50.15" customHeight="1">
      <c r="B632" s="281">
        <v>626</v>
      </c>
      <c r="C632" s="281">
        <v>45</v>
      </c>
      <c r="D632" s="290"/>
      <c r="E632" s="296"/>
      <c r="F632" s="289"/>
      <c r="G632" s="296"/>
      <c r="H632" s="305"/>
      <c r="I632" s="296"/>
      <c r="J632" s="310"/>
      <c r="K632" s="296"/>
      <c r="L632" s="305"/>
      <c r="M632" s="296"/>
      <c r="N632" s="296"/>
      <c r="O632" s="318"/>
      <c r="P632" s="327" t="s">
        <v>239</v>
      </c>
      <c r="Q632" s="334"/>
      <c r="R632" s="327"/>
      <c r="S632" s="327"/>
      <c r="T632" s="327"/>
    </row>
    <row r="633" spans="2:20" ht="50.15" customHeight="1">
      <c r="B633" s="281">
        <v>627</v>
      </c>
      <c r="C633" s="281">
        <v>45</v>
      </c>
      <c r="D633" s="290"/>
      <c r="E633" s="296"/>
      <c r="F633" s="289"/>
      <c r="G633" s="296"/>
      <c r="H633" s="305"/>
      <c r="I633" s="296"/>
      <c r="J633" s="310"/>
      <c r="K633" s="296"/>
      <c r="L633" s="305"/>
      <c r="M633" s="296"/>
      <c r="N633" s="296"/>
      <c r="O633" s="318"/>
      <c r="P633" s="327" t="s">
        <v>1356</v>
      </c>
      <c r="Q633" s="334"/>
      <c r="R633" s="327"/>
      <c r="S633" s="327"/>
      <c r="T633" s="327"/>
    </row>
    <row r="634" spans="2:20" ht="50.15" customHeight="1">
      <c r="B634" s="281">
        <v>628</v>
      </c>
      <c r="C634" s="281">
        <v>45</v>
      </c>
      <c r="D634" s="290"/>
      <c r="E634" s="296"/>
      <c r="F634" s="289"/>
      <c r="G634" s="296"/>
      <c r="H634" s="305"/>
      <c r="I634" s="296"/>
      <c r="J634" s="310"/>
      <c r="K634" s="296"/>
      <c r="L634" s="305"/>
      <c r="M634" s="296"/>
      <c r="N634" s="296"/>
      <c r="O634" s="318"/>
      <c r="P634" s="327" t="s">
        <v>1379</v>
      </c>
      <c r="Q634" s="334"/>
      <c r="R634" s="327"/>
      <c r="S634" s="327"/>
      <c r="T634" s="327"/>
    </row>
    <row r="635" spans="2:20" ht="50.15" customHeight="1">
      <c r="B635" s="281">
        <v>629</v>
      </c>
      <c r="C635" s="281">
        <v>45</v>
      </c>
      <c r="D635" s="290"/>
      <c r="E635" s="296"/>
      <c r="F635" s="289"/>
      <c r="G635" s="296"/>
      <c r="H635" s="305"/>
      <c r="I635" s="296"/>
      <c r="J635" s="310"/>
      <c r="K635" s="296"/>
      <c r="L635" s="305"/>
      <c r="M635" s="296"/>
      <c r="N635" s="296"/>
      <c r="O635" s="318"/>
      <c r="P635" s="327" t="s">
        <v>1703</v>
      </c>
      <c r="Q635" s="334"/>
      <c r="R635" s="327"/>
      <c r="S635" s="327"/>
      <c r="T635" s="327"/>
    </row>
    <row r="636" spans="2:20" ht="50.15" customHeight="1">
      <c r="B636" s="281">
        <v>630</v>
      </c>
      <c r="C636" s="281">
        <v>45</v>
      </c>
      <c r="D636" s="290"/>
      <c r="E636" s="296"/>
      <c r="F636" s="289"/>
      <c r="G636" s="296"/>
      <c r="H636" s="305"/>
      <c r="I636" s="296"/>
      <c r="J636" s="310"/>
      <c r="K636" s="296"/>
      <c r="L636" s="305"/>
      <c r="M636" s="296"/>
      <c r="N636" s="296"/>
      <c r="O636" s="318" t="s">
        <v>1712</v>
      </c>
      <c r="P636" s="327" t="s">
        <v>444</v>
      </c>
      <c r="Q636" s="334"/>
      <c r="R636" s="327"/>
      <c r="S636" s="327"/>
      <c r="T636" s="327"/>
    </row>
    <row r="637" spans="2:20" ht="50.15" customHeight="1">
      <c r="B637" s="281">
        <v>631</v>
      </c>
      <c r="C637" s="281">
        <v>45</v>
      </c>
      <c r="D637" s="290"/>
      <c r="E637" s="296"/>
      <c r="F637" s="289"/>
      <c r="G637" s="296"/>
      <c r="H637" s="305"/>
      <c r="I637" s="296"/>
      <c r="J637" s="310"/>
      <c r="K637" s="296"/>
      <c r="L637" s="305"/>
      <c r="M637" s="296"/>
      <c r="N637" s="296"/>
      <c r="O637" s="318"/>
      <c r="P637" s="327" t="s">
        <v>239</v>
      </c>
      <c r="Q637" s="334"/>
      <c r="R637" s="327"/>
      <c r="S637" s="327"/>
      <c r="T637" s="327"/>
    </row>
    <row r="638" spans="2:20" ht="50.15" customHeight="1">
      <c r="B638" s="281">
        <v>632</v>
      </c>
      <c r="C638" s="281">
        <v>45</v>
      </c>
      <c r="D638" s="290"/>
      <c r="E638" s="296"/>
      <c r="F638" s="289"/>
      <c r="G638" s="296"/>
      <c r="H638" s="305"/>
      <c r="I638" s="296"/>
      <c r="J638" s="310"/>
      <c r="K638" s="296"/>
      <c r="L638" s="305"/>
      <c r="M638" s="296"/>
      <c r="N638" s="296"/>
      <c r="O638" s="318"/>
      <c r="P638" s="327" t="s">
        <v>1379</v>
      </c>
      <c r="Q638" s="334"/>
      <c r="R638" s="327"/>
      <c r="S638" s="327"/>
      <c r="T638" s="327"/>
    </row>
    <row r="639" spans="2:20" ht="50.15" customHeight="1">
      <c r="B639" s="281">
        <v>633</v>
      </c>
      <c r="C639" s="281">
        <v>45</v>
      </c>
      <c r="D639" s="290"/>
      <c r="E639" s="296"/>
      <c r="F639" s="289"/>
      <c r="G639" s="296"/>
      <c r="H639" s="305"/>
      <c r="I639" s="296"/>
      <c r="J639" s="310"/>
      <c r="K639" s="296"/>
      <c r="L639" s="305"/>
      <c r="M639" s="296"/>
      <c r="N639" s="296"/>
      <c r="O639" s="318"/>
      <c r="P639" s="327" t="s">
        <v>1703</v>
      </c>
      <c r="Q639" s="334"/>
      <c r="R639" s="327"/>
      <c r="S639" s="327"/>
      <c r="T639" s="327"/>
    </row>
    <row r="640" spans="2:20" ht="50.15" customHeight="1">
      <c r="B640" s="281">
        <v>634</v>
      </c>
      <c r="C640" s="281">
        <v>45</v>
      </c>
      <c r="D640" s="290"/>
      <c r="E640" s="296"/>
      <c r="F640" s="289"/>
      <c r="G640" s="296"/>
      <c r="H640" s="305"/>
      <c r="I640" s="296"/>
      <c r="J640" s="310"/>
      <c r="K640" s="296"/>
      <c r="L640" s="305"/>
      <c r="M640" s="296"/>
      <c r="N640" s="296"/>
      <c r="O640" s="318" t="s">
        <v>246</v>
      </c>
      <c r="P640" s="327" t="s">
        <v>1604</v>
      </c>
      <c r="Q640" s="334"/>
      <c r="R640" s="327"/>
      <c r="S640" s="327"/>
      <c r="T640" s="327"/>
    </row>
    <row r="641" spans="2:20" ht="50.15" customHeight="1">
      <c r="B641" s="281">
        <v>635</v>
      </c>
      <c r="C641" s="281">
        <v>45</v>
      </c>
      <c r="D641" s="290"/>
      <c r="E641" s="296"/>
      <c r="F641" s="289"/>
      <c r="G641" s="296"/>
      <c r="H641" s="305"/>
      <c r="I641" s="296"/>
      <c r="J641" s="310"/>
      <c r="K641" s="296"/>
      <c r="L641" s="305"/>
      <c r="M641" s="296"/>
      <c r="N641" s="296"/>
      <c r="O641" s="318"/>
      <c r="P641" s="327" t="s">
        <v>239</v>
      </c>
      <c r="Q641" s="334"/>
      <c r="R641" s="327"/>
      <c r="S641" s="327"/>
      <c r="T641" s="327"/>
    </row>
    <row r="642" spans="2:20" ht="50.15" customHeight="1">
      <c r="B642" s="281">
        <v>636</v>
      </c>
      <c r="C642" s="281">
        <v>45</v>
      </c>
      <c r="D642" s="290"/>
      <c r="E642" s="296"/>
      <c r="F642" s="289"/>
      <c r="G642" s="296"/>
      <c r="H642" s="305"/>
      <c r="I642" s="296"/>
      <c r="J642" s="310"/>
      <c r="K642" s="296"/>
      <c r="L642" s="305"/>
      <c r="M642" s="296"/>
      <c r="N642" s="296"/>
      <c r="O642" s="318"/>
      <c r="P642" s="327" t="s">
        <v>1356</v>
      </c>
      <c r="Q642" s="334"/>
      <c r="R642" s="327"/>
      <c r="S642" s="327"/>
      <c r="T642" s="327"/>
    </row>
    <row r="643" spans="2:20" ht="50.15" customHeight="1">
      <c r="B643" s="281">
        <v>637</v>
      </c>
      <c r="C643" s="281">
        <v>46</v>
      </c>
      <c r="D643" s="290"/>
      <c r="E643" s="296"/>
      <c r="F643" s="289"/>
      <c r="G643" s="296"/>
      <c r="H643" s="305"/>
      <c r="I643" s="296"/>
      <c r="J643" s="310"/>
      <c r="K643" s="296"/>
      <c r="L643" s="305"/>
      <c r="M643" s="296"/>
      <c r="N643" s="296"/>
      <c r="O643" s="318"/>
      <c r="P643" s="327" t="s">
        <v>1379</v>
      </c>
      <c r="Q643" s="334"/>
      <c r="R643" s="327"/>
      <c r="S643" s="327"/>
      <c r="T643" s="327"/>
    </row>
    <row r="644" spans="2:20" ht="50.15" customHeight="1">
      <c r="B644" s="281">
        <v>638</v>
      </c>
      <c r="C644" s="281">
        <v>46</v>
      </c>
      <c r="D644" s="290"/>
      <c r="E644" s="296"/>
      <c r="F644" s="289"/>
      <c r="G644" s="296"/>
      <c r="H644" s="305"/>
      <c r="I644" s="296"/>
      <c r="J644" s="310"/>
      <c r="K644" s="296"/>
      <c r="L644" s="305"/>
      <c r="M644" s="296"/>
      <c r="N644" s="296"/>
      <c r="O644" s="318"/>
      <c r="P644" s="327" t="s">
        <v>1703</v>
      </c>
      <c r="Q644" s="334"/>
      <c r="R644" s="327"/>
      <c r="S644" s="327"/>
      <c r="T644" s="327"/>
    </row>
    <row r="645" spans="2:20" ht="50.15" customHeight="1">
      <c r="B645" s="281">
        <v>639</v>
      </c>
      <c r="C645" s="281">
        <v>46</v>
      </c>
      <c r="D645" s="290"/>
      <c r="E645" s="296"/>
      <c r="F645" s="289"/>
      <c r="G645" s="296"/>
      <c r="H645" s="305"/>
      <c r="I645" s="296"/>
      <c r="J645" s="310" t="s">
        <v>268</v>
      </c>
      <c r="K645" s="296" t="s">
        <v>626</v>
      </c>
      <c r="L645" s="305" t="s">
        <v>56</v>
      </c>
      <c r="M645" s="296" t="s">
        <v>448</v>
      </c>
      <c r="N645" s="296" t="s">
        <v>626</v>
      </c>
      <c r="O645" s="318" t="s">
        <v>259</v>
      </c>
      <c r="P645" s="327" t="s">
        <v>1610</v>
      </c>
      <c r="Q645" s="334"/>
      <c r="R645" s="327"/>
      <c r="S645" s="327"/>
      <c r="T645" s="327"/>
    </row>
    <row r="646" spans="2:20" ht="50.15" customHeight="1">
      <c r="B646" s="281">
        <v>640</v>
      </c>
      <c r="C646" s="281">
        <v>46</v>
      </c>
      <c r="D646" s="290"/>
      <c r="E646" s="296"/>
      <c r="F646" s="289"/>
      <c r="G646" s="296"/>
      <c r="H646" s="305"/>
      <c r="I646" s="296"/>
      <c r="J646" s="310"/>
      <c r="K646" s="296"/>
      <c r="L646" s="305"/>
      <c r="M646" s="296"/>
      <c r="N646" s="296"/>
      <c r="O646" s="318"/>
      <c r="P646" s="327" t="s">
        <v>77</v>
      </c>
      <c r="Q646" s="334"/>
      <c r="R646" s="327"/>
      <c r="S646" s="327"/>
      <c r="T646" s="327"/>
    </row>
    <row r="647" spans="2:20" ht="50.15" customHeight="1">
      <c r="B647" s="281">
        <v>641</v>
      </c>
      <c r="C647" s="281">
        <v>46</v>
      </c>
      <c r="D647" s="290"/>
      <c r="E647" s="296"/>
      <c r="F647" s="289"/>
      <c r="G647" s="296"/>
      <c r="H647" s="305"/>
      <c r="I647" s="296"/>
      <c r="J647" s="310"/>
      <c r="K647" s="296"/>
      <c r="L647" s="305"/>
      <c r="M647" s="296"/>
      <c r="N647" s="296"/>
      <c r="O647" s="318"/>
      <c r="P647" s="327" t="s">
        <v>1356</v>
      </c>
      <c r="Q647" s="334"/>
      <c r="R647" s="327"/>
      <c r="S647" s="327"/>
      <c r="T647" s="327"/>
    </row>
    <row r="648" spans="2:20" ht="50.15" customHeight="1">
      <c r="B648" s="281">
        <v>642</v>
      </c>
      <c r="C648" s="281">
        <v>46</v>
      </c>
      <c r="D648" s="290"/>
      <c r="E648" s="296"/>
      <c r="F648" s="289"/>
      <c r="G648" s="296"/>
      <c r="H648" s="305"/>
      <c r="I648" s="296"/>
      <c r="J648" s="310"/>
      <c r="K648" s="296"/>
      <c r="L648" s="305"/>
      <c r="M648" s="296"/>
      <c r="N648" s="296"/>
      <c r="O648" s="318"/>
      <c r="P648" s="327" t="s">
        <v>1229</v>
      </c>
      <c r="Q648" s="334"/>
      <c r="R648" s="327"/>
      <c r="S648" s="327"/>
      <c r="T648" s="327"/>
    </row>
    <row r="649" spans="2:20" ht="50.15" customHeight="1">
      <c r="B649" s="281">
        <v>643</v>
      </c>
      <c r="C649" s="281">
        <v>46</v>
      </c>
      <c r="D649" s="290"/>
      <c r="E649" s="296"/>
      <c r="F649" s="289"/>
      <c r="G649" s="296"/>
      <c r="H649" s="305"/>
      <c r="I649" s="296"/>
      <c r="J649" s="310"/>
      <c r="K649" s="296"/>
      <c r="L649" s="305"/>
      <c r="M649" s="296"/>
      <c r="N649" s="296"/>
      <c r="O649" s="318" t="s">
        <v>1557</v>
      </c>
      <c r="P649" s="327" t="s">
        <v>899</v>
      </c>
      <c r="Q649" s="334"/>
      <c r="R649" s="327"/>
      <c r="S649" s="327"/>
      <c r="T649" s="327"/>
    </row>
    <row r="650" spans="2:20" ht="50.15" customHeight="1">
      <c r="B650" s="281">
        <v>644</v>
      </c>
      <c r="C650" s="281">
        <v>46</v>
      </c>
      <c r="D650" s="290"/>
      <c r="E650" s="296"/>
      <c r="F650" s="289"/>
      <c r="G650" s="296"/>
      <c r="H650" s="305"/>
      <c r="I650" s="296"/>
      <c r="J650" s="310"/>
      <c r="K650" s="296"/>
      <c r="L650" s="305"/>
      <c r="M650" s="296"/>
      <c r="N650" s="296"/>
      <c r="O650" s="318"/>
      <c r="P650" s="327" t="s">
        <v>77</v>
      </c>
      <c r="Q650" s="334"/>
      <c r="R650" s="327"/>
      <c r="S650" s="327"/>
      <c r="T650" s="327"/>
    </row>
    <row r="651" spans="2:20" ht="50.15" customHeight="1">
      <c r="B651" s="281">
        <v>645</v>
      </c>
      <c r="C651" s="281">
        <v>46</v>
      </c>
      <c r="D651" s="290"/>
      <c r="E651" s="296"/>
      <c r="F651" s="289"/>
      <c r="G651" s="296"/>
      <c r="H651" s="305"/>
      <c r="I651" s="296"/>
      <c r="J651" s="310"/>
      <c r="K651" s="296"/>
      <c r="L651" s="305"/>
      <c r="M651" s="296"/>
      <c r="N651" s="296"/>
      <c r="O651" s="318"/>
      <c r="P651" s="327" t="s">
        <v>1356</v>
      </c>
      <c r="Q651" s="334"/>
      <c r="R651" s="327"/>
      <c r="S651" s="327"/>
      <c r="T651" s="327"/>
    </row>
    <row r="652" spans="2:20" ht="50.15" customHeight="1">
      <c r="B652" s="281">
        <v>646</v>
      </c>
      <c r="C652" s="281">
        <v>46</v>
      </c>
      <c r="D652" s="290"/>
      <c r="E652" s="296"/>
      <c r="F652" s="289"/>
      <c r="G652" s="296"/>
      <c r="H652" s="305"/>
      <c r="I652" s="296"/>
      <c r="J652" s="310"/>
      <c r="K652" s="296"/>
      <c r="L652" s="305"/>
      <c r="M652" s="296"/>
      <c r="N652" s="296"/>
      <c r="O652" s="318" t="s">
        <v>1716</v>
      </c>
      <c r="P652" s="327" t="s">
        <v>1216</v>
      </c>
      <c r="Q652" s="334"/>
      <c r="R652" s="327"/>
      <c r="S652" s="327"/>
      <c r="T652" s="327"/>
    </row>
    <row r="653" spans="2:20" ht="50.15" customHeight="1">
      <c r="B653" s="281">
        <v>647</v>
      </c>
      <c r="C653" s="281">
        <v>46</v>
      </c>
      <c r="D653" s="290"/>
      <c r="E653" s="296"/>
      <c r="F653" s="289"/>
      <c r="G653" s="296"/>
      <c r="H653" s="305"/>
      <c r="I653" s="296"/>
      <c r="J653" s="310"/>
      <c r="K653" s="296"/>
      <c r="L653" s="305"/>
      <c r="M653" s="296"/>
      <c r="N653" s="296"/>
      <c r="O653" s="318"/>
      <c r="P653" s="327" t="s">
        <v>252</v>
      </c>
      <c r="Q653" s="334"/>
      <c r="R653" s="327"/>
      <c r="S653" s="327"/>
      <c r="T653" s="327"/>
    </row>
    <row r="654" spans="2:20" ht="50.15" customHeight="1">
      <c r="B654" s="281">
        <v>648</v>
      </c>
      <c r="C654" s="281">
        <v>46</v>
      </c>
      <c r="D654" s="290"/>
      <c r="E654" s="296"/>
      <c r="F654" s="289"/>
      <c r="G654" s="296"/>
      <c r="H654" s="305"/>
      <c r="I654" s="296"/>
      <c r="J654" s="310"/>
      <c r="K654" s="296"/>
      <c r="L654" s="305"/>
      <c r="M654" s="296"/>
      <c r="N654" s="296"/>
      <c r="O654" s="318"/>
      <c r="P654" s="327" t="s">
        <v>758</v>
      </c>
      <c r="Q654" s="334"/>
      <c r="R654" s="327"/>
      <c r="S654" s="327"/>
      <c r="T654" s="327"/>
    </row>
    <row r="655" spans="2:20" ht="50.15" customHeight="1">
      <c r="B655" s="281">
        <v>649</v>
      </c>
      <c r="C655" s="281">
        <v>46</v>
      </c>
      <c r="D655" s="290"/>
      <c r="E655" s="296"/>
      <c r="F655" s="289"/>
      <c r="G655" s="296"/>
      <c r="H655" s="305"/>
      <c r="I655" s="296"/>
      <c r="J655" s="310"/>
      <c r="K655" s="296"/>
      <c r="L655" s="305"/>
      <c r="M655" s="296"/>
      <c r="N655" s="296"/>
      <c r="O655" s="318"/>
      <c r="P655" s="327" t="s">
        <v>1621</v>
      </c>
      <c r="Q655" s="334"/>
      <c r="R655" s="327"/>
      <c r="S655" s="327"/>
      <c r="T655" s="327"/>
    </row>
    <row r="656" spans="2:20" ht="50.15" customHeight="1">
      <c r="B656" s="281">
        <v>650</v>
      </c>
      <c r="C656" s="281">
        <v>46</v>
      </c>
      <c r="D656" s="290"/>
      <c r="E656" s="296"/>
      <c r="F656" s="289"/>
      <c r="G656" s="296"/>
      <c r="H656" s="305"/>
      <c r="I656" s="296"/>
      <c r="J656" s="310"/>
      <c r="K656" s="296"/>
      <c r="L656" s="305"/>
      <c r="M656" s="296"/>
      <c r="N656" s="296"/>
      <c r="O656" s="318"/>
      <c r="P656" s="327" t="s">
        <v>1615</v>
      </c>
      <c r="Q656" s="334"/>
      <c r="R656" s="327"/>
      <c r="S656" s="327"/>
      <c r="T656" s="327"/>
    </row>
    <row r="657" spans="2:20" ht="50.15" customHeight="1">
      <c r="B657" s="281">
        <v>651</v>
      </c>
      <c r="C657" s="281">
        <v>46</v>
      </c>
      <c r="D657" s="290"/>
      <c r="E657" s="296"/>
      <c r="F657" s="289"/>
      <c r="G657" s="296"/>
      <c r="H657" s="305"/>
      <c r="I657" s="296"/>
      <c r="J657" s="310"/>
      <c r="K657" s="296"/>
      <c r="L657" s="305"/>
      <c r="M657" s="296"/>
      <c r="N657" s="296"/>
      <c r="O657" s="318"/>
      <c r="P657" s="327" t="s">
        <v>867</v>
      </c>
      <c r="Q657" s="334"/>
      <c r="R657" s="327"/>
      <c r="S657" s="327"/>
      <c r="T657" s="327"/>
    </row>
    <row r="658" spans="2:20" ht="50.15" customHeight="1">
      <c r="B658" s="281">
        <v>652</v>
      </c>
      <c r="C658" s="281">
        <v>46</v>
      </c>
      <c r="D658" s="290"/>
      <c r="E658" s="296"/>
      <c r="F658" s="289"/>
      <c r="G658" s="296"/>
      <c r="H658" s="305"/>
      <c r="I658" s="296"/>
      <c r="J658" s="310"/>
      <c r="K658" s="296"/>
      <c r="L658" s="305"/>
      <c r="M658" s="296"/>
      <c r="N658" s="296"/>
      <c r="O658" s="318"/>
      <c r="P658" s="327" t="s">
        <v>825</v>
      </c>
      <c r="Q658" s="334"/>
      <c r="R658" s="327"/>
      <c r="S658" s="327"/>
      <c r="T658" s="327"/>
    </row>
    <row r="659" spans="2:20" ht="50.15" customHeight="1">
      <c r="B659" s="281">
        <v>653</v>
      </c>
      <c r="C659" s="281">
        <v>46</v>
      </c>
      <c r="D659" s="290"/>
      <c r="E659" s="296"/>
      <c r="F659" s="289"/>
      <c r="G659" s="296"/>
      <c r="H659" s="305"/>
      <c r="I659" s="296"/>
      <c r="J659" s="310"/>
      <c r="K659" s="296"/>
      <c r="L659" s="305"/>
      <c r="M659" s="296"/>
      <c r="N659" s="296"/>
      <c r="O659" s="318"/>
      <c r="P659" s="327" t="s">
        <v>1372</v>
      </c>
      <c r="Q659" s="334"/>
      <c r="R659" s="327"/>
      <c r="S659" s="327"/>
      <c r="T659" s="327"/>
    </row>
    <row r="660" spans="2:20" ht="50.15" customHeight="1">
      <c r="B660" s="281">
        <v>654</v>
      </c>
      <c r="C660" s="281">
        <v>46</v>
      </c>
      <c r="D660" s="290"/>
      <c r="E660" s="296"/>
      <c r="F660" s="289"/>
      <c r="G660" s="296"/>
      <c r="H660" s="305"/>
      <c r="I660" s="296"/>
      <c r="J660" s="310"/>
      <c r="K660" s="296"/>
      <c r="L660" s="305"/>
      <c r="M660" s="296"/>
      <c r="N660" s="296"/>
      <c r="O660" s="318" t="s">
        <v>560</v>
      </c>
      <c r="P660" s="327" t="s">
        <v>1620</v>
      </c>
      <c r="Q660" s="334"/>
      <c r="R660" s="327"/>
      <c r="S660" s="327"/>
      <c r="T660" s="327"/>
    </row>
    <row r="661" spans="2:20" ht="50.15" customHeight="1">
      <c r="B661" s="281">
        <v>655</v>
      </c>
      <c r="C661" s="281">
        <v>46</v>
      </c>
      <c r="D661" s="290"/>
      <c r="E661" s="296"/>
      <c r="F661" s="289"/>
      <c r="G661" s="296"/>
      <c r="H661" s="305"/>
      <c r="I661" s="296"/>
      <c r="J661" s="310"/>
      <c r="K661" s="296"/>
      <c r="L661" s="305"/>
      <c r="M661" s="296"/>
      <c r="N661" s="296"/>
      <c r="O661" s="318"/>
      <c r="P661" s="327" t="s">
        <v>556</v>
      </c>
      <c r="Q661" s="334"/>
      <c r="R661" s="327"/>
      <c r="S661" s="327"/>
      <c r="T661" s="327"/>
    </row>
    <row r="662" spans="2:20" ht="50.15" customHeight="1">
      <c r="B662" s="281">
        <v>656</v>
      </c>
      <c r="C662" s="281">
        <v>46</v>
      </c>
      <c r="D662" s="290"/>
      <c r="E662" s="296"/>
      <c r="F662" s="289"/>
      <c r="G662" s="296"/>
      <c r="H662" s="305"/>
      <c r="I662" s="296"/>
      <c r="J662" s="310"/>
      <c r="K662" s="296"/>
      <c r="L662" s="305"/>
      <c r="M662" s="296"/>
      <c r="N662" s="296"/>
      <c r="O662" s="318"/>
      <c r="P662" s="327" t="s">
        <v>1621</v>
      </c>
      <c r="Q662" s="334"/>
      <c r="R662" s="327"/>
      <c r="S662" s="327"/>
      <c r="T662" s="327"/>
    </row>
    <row r="663" spans="2:20" ht="50.15" customHeight="1">
      <c r="B663" s="281">
        <v>657</v>
      </c>
      <c r="C663" s="281">
        <v>46</v>
      </c>
      <c r="D663" s="290"/>
      <c r="E663" s="296"/>
      <c r="F663" s="289"/>
      <c r="G663" s="296"/>
      <c r="H663" s="305"/>
      <c r="I663" s="296"/>
      <c r="J663" s="310"/>
      <c r="K663" s="296"/>
      <c r="L663" s="305"/>
      <c r="M663" s="296"/>
      <c r="N663" s="296"/>
      <c r="O663" s="318"/>
      <c r="P663" s="327" t="s">
        <v>1603</v>
      </c>
      <c r="Q663" s="334"/>
      <c r="R663" s="327"/>
      <c r="S663" s="327"/>
      <c r="T663" s="327"/>
    </row>
    <row r="664" spans="2:20" ht="50.15" customHeight="1">
      <c r="B664" s="281">
        <v>658</v>
      </c>
      <c r="C664" s="281">
        <v>46</v>
      </c>
      <c r="D664" s="290"/>
      <c r="E664" s="296"/>
      <c r="F664" s="289"/>
      <c r="G664" s="296"/>
      <c r="H664" s="305"/>
      <c r="I664" s="296"/>
      <c r="J664" s="310"/>
      <c r="K664" s="296"/>
      <c r="L664" s="305"/>
      <c r="M664" s="296"/>
      <c r="N664" s="296"/>
      <c r="O664" s="318"/>
      <c r="P664" s="327" t="s">
        <v>825</v>
      </c>
      <c r="Q664" s="334"/>
      <c r="R664" s="327"/>
      <c r="S664" s="327"/>
      <c r="T664" s="327"/>
    </row>
    <row r="665" spans="2:20" ht="50.15" customHeight="1">
      <c r="B665" s="281">
        <v>659</v>
      </c>
      <c r="C665" s="281">
        <v>46</v>
      </c>
      <c r="D665" s="290"/>
      <c r="E665" s="296"/>
      <c r="F665" s="289"/>
      <c r="G665" s="296"/>
      <c r="H665" s="305"/>
      <c r="I665" s="296"/>
      <c r="J665" s="310"/>
      <c r="K665" s="296"/>
      <c r="L665" s="305"/>
      <c r="M665" s="296"/>
      <c r="N665" s="296"/>
      <c r="O665" s="318"/>
      <c r="P665" s="327" t="s">
        <v>1372</v>
      </c>
      <c r="Q665" s="334"/>
      <c r="R665" s="327"/>
      <c r="S665" s="327"/>
      <c r="T665" s="327"/>
    </row>
    <row r="666" spans="2:20" ht="50.15" customHeight="1">
      <c r="B666" s="281">
        <v>660</v>
      </c>
      <c r="C666" s="281">
        <v>46</v>
      </c>
      <c r="D666" s="290"/>
      <c r="E666" s="296"/>
      <c r="F666" s="289"/>
      <c r="G666" s="296"/>
      <c r="H666" s="305"/>
      <c r="I666" s="296"/>
      <c r="J666" s="310"/>
      <c r="K666" s="296"/>
      <c r="L666" s="305"/>
      <c r="M666" s="296"/>
      <c r="N666" s="296"/>
      <c r="O666" s="318" t="s">
        <v>748</v>
      </c>
      <c r="P666" s="327" t="s">
        <v>1629</v>
      </c>
      <c r="Q666" s="334"/>
      <c r="R666" s="327"/>
      <c r="S666" s="327"/>
      <c r="T666" s="327"/>
    </row>
    <row r="667" spans="2:20" ht="50.15" customHeight="1">
      <c r="B667" s="281">
        <v>661</v>
      </c>
      <c r="C667" s="281">
        <v>46</v>
      </c>
      <c r="D667" s="290"/>
      <c r="E667" s="296"/>
      <c r="F667" s="289"/>
      <c r="G667" s="296"/>
      <c r="H667" s="305"/>
      <c r="I667" s="296"/>
      <c r="J667" s="310"/>
      <c r="K667" s="296"/>
      <c r="L667" s="305"/>
      <c r="M667" s="296"/>
      <c r="N667" s="296"/>
      <c r="O667" s="318"/>
      <c r="P667" s="327" t="s">
        <v>77</v>
      </c>
      <c r="Q667" s="334"/>
      <c r="R667" s="327"/>
      <c r="S667" s="327"/>
      <c r="T667" s="327"/>
    </row>
    <row r="668" spans="2:20" ht="50.15" customHeight="1">
      <c r="B668" s="281">
        <v>662</v>
      </c>
      <c r="C668" s="281">
        <v>46</v>
      </c>
      <c r="D668" s="290"/>
      <c r="E668" s="296"/>
      <c r="F668" s="289"/>
      <c r="G668" s="296"/>
      <c r="H668" s="305"/>
      <c r="I668" s="296"/>
      <c r="J668" s="310"/>
      <c r="K668" s="296"/>
      <c r="L668" s="305"/>
      <c r="M668" s="296"/>
      <c r="N668" s="296"/>
      <c r="O668" s="318"/>
      <c r="P668" s="327" t="s">
        <v>831</v>
      </c>
      <c r="Q668" s="334"/>
      <c r="R668" s="327"/>
      <c r="S668" s="327"/>
      <c r="T668" s="327"/>
    </row>
    <row r="669" spans="2:20" ht="50.15" customHeight="1">
      <c r="B669" s="281">
        <v>663</v>
      </c>
      <c r="C669" s="281">
        <v>46</v>
      </c>
      <c r="D669" s="290"/>
      <c r="E669" s="296"/>
      <c r="F669" s="289"/>
      <c r="G669" s="296"/>
      <c r="H669" s="305"/>
      <c r="I669" s="296"/>
      <c r="J669" s="310"/>
      <c r="K669" s="296"/>
      <c r="L669" s="305"/>
      <c r="M669" s="296"/>
      <c r="N669" s="296"/>
      <c r="O669" s="318"/>
      <c r="P669" s="327" t="s">
        <v>1633</v>
      </c>
      <c r="Q669" s="334"/>
      <c r="R669" s="327"/>
      <c r="S669" s="327"/>
      <c r="T669" s="327"/>
    </row>
    <row r="670" spans="2:20" ht="50.15" customHeight="1">
      <c r="B670" s="281">
        <v>664</v>
      </c>
      <c r="C670" s="281">
        <v>46</v>
      </c>
      <c r="D670" s="290"/>
      <c r="E670" s="296"/>
      <c r="F670" s="289"/>
      <c r="G670" s="296"/>
      <c r="H670" s="305"/>
      <c r="I670" s="296"/>
      <c r="J670" s="310"/>
      <c r="K670" s="296"/>
      <c r="L670" s="305"/>
      <c r="M670" s="296"/>
      <c r="N670" s="296"/>
      <c r="O670" s="318"/>
      <c r="P670" s="327" t="s">
        <v>1372</v>
      </c>
      <c r="Q670" s="334"/>
      <c r="R670" s="327"/>
      <c r="S670" s="327"/>
      <c r="T670" s="327"/>
    </row>
    <row r="671" spans="2:20" ht="50.15" customHeight="1">
      <c r="B671" s="281">
        <v>665</v>
      </c>
      <c r="C671" s="281">
        <v>46</v>
      </c>
      <c r="D671" s="290"/>
      <c r="E671" s="296"/>
      <c r="F671" s="289"/>
      <c r="G671" s="296"/>
      <c r="H671" s="305"/>
      <c r="I671" s="296"/>
      <c r="J671" s="310"/>
      <c r="K671" s="296"/>
      <c r="L671" s="305"/>
      <c r="M671" s="296"/>
      <c r="N671" s="296"/>
      <c r="O671" s="318" t="s">
        <v>1350</v>
      </c>
      <c r="P671" s="327" t="s">
        <v>1507</v>
      </c>
      <c r="Q671" s="334"/>
      <c r="R671" s="327"/>
      <c r="S671" s="327"/>
      <c r="T671" s="327"/>
    </row>
    <row r="672" spans="2:20" ht="50.15" customHeight="1">
      <c r="B672" s="281">
        <v>666</v>
      </c>
      <c r="C672" s="281">
        <v>46</v>
      </c>
      <c r="D672" s="290"/>
      <c r="E672" s="296"/>
      <c r="F672" s="289"/>
      <c r="G672" s="296"/>
      <c r="H672" s="305"/>
      <c r="I672" s="296"/>
      <c r="J672" s="310"/>
      <c r="K672" s="296"/>
      <c r="L672" s="305"/>
      <c r="M672" s="296"/>
      <c r="N672" s="296"/>
      <c r="O672" s="318"/>
      <c r="P672" s="327" t="s">
        <v>962</v>
      </c>
      <c r="Q672" s="334"/>
      <c r="R672" s="327"/>
      <c r="S672" s="327"/>
      <c r="T672" s="327"/>
    </row>
    <row r="673" spans="2:20" ht="50.15" customHeight="1">
      <c r="B673" s="281">
        <v>667</v>
      </c>
      <c r="C673" s="281">
        <v>46</v>
      </c>
      <c r="D673" s="290"/>
      <c r="E673" s="296"/>
      <c r="F673" s="289"/>
      <c r="G673" s="296"/>
      <c r="H673" s="305"/>
      <c r="I673" s="296"/>
      <c r="J673" s="310"/>
      <c r="K673" s="296"/>
      <c r="L673" s="305"/>
      <c r="M673" s="296"/>
      <c r="N673" s="296"/>
      <c r="O673" s="318"/>
      <c r="P673" s="327" t="s">
        <v>1621</v>
      </c>
      <c r="Q673" s="334"/>
      <c r="R673" s="327"/>
      <c r="S673" s="327"/>
      <c r="T673" s="327"/>
    </row>
    <row r="674" spans="2:20" ht="50.15" customHeight="1">
      <c r="B674" s="281">
        <v>668</v>
      </c>
      <c r="C674" s="281">
        <v>46</v>
      </c>
      <c r="D674" s="290"/>
      <c r="E674" s="296"/>
      <c r="F674" s="289"/>
      <c r="G674" s="296"/>
      <c r="H674" s="305"/>
      <c r="I674" s="296"/>
      <c r="J674" s="310"/>
      <c r="K674" s="296"/>
      <c r="L674" s="305"/>
      <c r="M674" s="296"/>
      <c r="N674" s="296"/>
      <c r="O674" s="318"/>
      <c r="P674" s="327" t="s">
        <v>77</v>
      </c>
      <c r="Q674" s="334"/>
      <c r="R674" s="327"/>
      <c r="S674" s="327"/>
      <c r="T674" s="327"/>
    </row>
    <row r="675" spans="2:20" ht="50.15" customHeight="1">
      <c r="B675" s="281">
        <v>669</v>
      </c>
      <c r="C675" s="281">
        <v>46</v>
      </c>
      <c r="D675" s="290"/>
      <c r="E675" s="296"/>
      <c r="F675" s="289"/>
      <c r="G675" s="296"/>
      <c r="H675" s="305"/>
      <c r="I675" s="296"/>
      <c r="J675" s="310"/>
      <c r="K675" s="296"/>
      <c r="L675" s="305"/>
      <c r="M675" s="296"/>
      <c r="N675" s="296"/>
      <c r="O675" s="318"/>
      <c r="P675" s="327" t="s">
        <v>1366</v>
      </c>
      <c r="Q675" s="334"/>
      <c r="R675" s="327"/>
      <c r="S675" s="327"/>
      <c r="T675" s="327"/>
    </row>
    <row r="676" spans="2:20" ht="50.15" customHeight="1">
      <c r="B676" s="281">
        <v>670</v>
      </c>
      <c r="C676" s="281">
        <v>46</v>
      </c>
      <c r="D676" s="290"/>
      <c r="E676" s="296"/>
      <c r="F676" s="289"/>
      <c r="G676" s="296"/>
      <c r="H676" s="305"/>
      <c r="I676" s="296"/>
      <c r="J676" s="310"/>
      <c r="K676" s="296"/>
      <c r="L676" s="305"/>
      <c r="M676" s="296"/>
      <c r="N676" s="296"/>
      <c r="O676" s="318"/>
      <c r="P676" s="327" t="s">
        <v>81</v>
      </c>
      <c r="Q676" s="334"/>
      <c r="R676" s="327"/>
      <c r="S676" s="327"/>
      <c r="T676" s="327"/>
    </row>
    <row r="677" spans="2:20" ht="50.15" customHeight="1">
      <c r="B677" s="281">
        <v>671</v>
      </c>
      <c r="C677" s="281">
        <v>46</v>
      </c>
      <c r="D677" s="290"/>
      <c r="E677" s="296"/>
      <c r="F677" s="289"/>
      <c r="G677" s="296"/>
      <c r="H677" s="305"/>
      <c r="I677" s="296"/>
      <c r="J677" s="310"/>
      <c r="K677" s="296"/>
      <c r="L677" s="305"/>
      <c r="M677" s="296"/>
      <c r="N677" s="296"/>
      <c r="O677" s="318" t="s">
        <v>469</v>
      </c>
      <c r="P677" s="327" t="s">
        <v>1507</v>
      </c>
      <c r="Q677" s="334"/>
      <c r="R677" s="327"/>
      <c r="S677" s="327"/>
      <c r="T677" s="327"/>
    </row>
    <row r="678" spans="2:20" ht="50.15" customHeight="1">
      <c r="B678" s="281">
        <v>672</v>
      </c>
      <c r="C678" s="281">
        <v>46</v>
      </c>
      <c r="D678" s="290"/>
      <c r="E678" s="296"/>
      <c r="F678" s="289"/>
      <c r="G678" s="296"/>
      <c r="H678" s="305"/>
      <c r="I678" s="296"/>
      <c r="J678" s="310"/>
      <c r="K678" s="296"/>
      <c r="L678" s="305"/>
      <c r="M678" s="296"/>
      <c r="N678" s="296"/>
      <c r="O678" s="318"/>
      <c r="P678" s="327" t="s">
        <v>451</v>
      </c>
      <c r="Q678" s="334"/>
      <c r="R678" s="327"/>
      <c r="S678" s="327"/>
      <c r="T678" s="327"/>
    </row>
    <row r="679" spans="2:20" ht="50.15" customHeight="1">
      <c r="B679" s="281">
        <v>673</v>
      </c>
      <c r="C679" s="281">
        <v>46</v>
      </c>
      <c r="D679" s="290"/>
      <c r="E679" s="296"/>
      <c r="F679" s="289"/>
      <c r="G679" s="296"/>
      <c r="H679" s="305"/>
      <c r="I679" s="296"/>
      <c r="J679" s="310"/>
      <c r="K679" s="296"/>
      <c r="L679" s="305"/>
      <c r="M679" s="296"/>
      <c r="N679" s="296"/>
      <c r="O679" s="318"/>
      <c r="P679" s="327" t="s">
        <v>1366</v>
      </c>
      <c r="Q679" s="334"/>
      <c r="R679" s="327"/>
      <c r="S679" s="327"/>
      <c r="T679" s="327"/>
    </row>
    <row r="680" spans="2:20" ht="50.15" customHeight="1">
      <c r="B680" s="281">
        <v>674</v>
      </c>
      <c r="C680" s="281">
        <v>47</v>
      </c>
      <c r="D680" s="290"/>
      <c r="E680" s="296"/>
      <c r="F680" s="289"/>
      <c r="G680" s="296"/>
      <c r="H680" s="305"/>
      <c r="I680" s="296"/>
      <c r="J680" s="310"/>
      <c r="K680" s="296"/>
      <c r="L680" s="305"/>
      <c r="M680" s="296"/>
      <c r="N680" s="296"/>
      <c r="O680" s="318"/>
      <c r="P680" s="327" t="s">
        <v>81</v>
      </c>
      <c r="Q680" s="334"/>
      <c r="R680" s="327"/>
      <c r="S680" s="327"/>
      <c r="T680" s="327"/>
    </row>
    <row r="681" spans="2:20" ht="50.15" customHeight="1">
      <c r="B681" s="281">
        <v>675</v>
      </c>
      <c r="C681" s="281">
        <v>47</v>
      </c>
      <c r="D681" s="290"/>
      <c r="E681" s="296"/>
      <c r="F681" s="289"/>
      <c r="G681" s="296"/>
      <c r="H681" s="305"/>
      <c r="I681" s="296"/>
      <c r="J681" s="310"/>
      <c r="K681" s="296"/>
      <c r="L681" s="305"/>
      <c r="M681" s="296"/>
      <c r="N681" s="296"/>
      <c r="O681" s="318" t="s">
        <v>322</v>
      </c>
      <c r="P681" s="327" t="s">
        <v>1507</v>
      </c>
      <c r="Q681" s="334"/>
      <c r="R681" s="327"/>
      <c r="S681" s="327"/>
      <c r="T681" s="327"/>
    </row>
    <row r="682" spans="2:20" ht="50.15" customHeight="1">
      <c r="B682" s="281">
        <v>676</v>
      </c>
      <c r="C682" s="281">
        <v>47</v>
      </c>
      <c r="D682" s="290"/>
      <c r="E682" s="296"/>
      <c r="F682" s="289"/>
      <c r="G682" s="296"/>
      <c r="H682" s="305"/>
      <c r="I682" s="296"/>
      <c r="J682" s="310"/>
      <c r="K682" s="296"/>
      <c r="L682" s="305"/>
      <c r="M682" s="296"/>
      <c r="N682" s="296"/>
      <c r="O682" s="318"/>
      <c r="P682" s="327" t="s">
        <v>1644</v>
      </c>
      <c r="Q682" s="334"/>
      <c r="R682" s="327"/>
      <c r="S682" s="327"/>
      <c r="T682" s="327"/>
    </row>
    <row r="683" spans="2:20" ht="50.15" customHeight="1">
      <c r="B683" s="281">
        <v>677</v>
      </c>
      <c r="C683" s="281">
        <v>47</v>
      </c>
      <c r="D683" s="290"/>
      <c r="E683" s="296"/>
      <c r="F683" s="289"/>
      <c r="G683" s="296"/>
      <c r="H683" s="305"/>
      <c r="I683" s="296"/>
      <c r="J683" s="310"/>
      <c r="K683" s="296"/>
      <c r="L683" s="305"/>
      <c r="M683" s="296"/>
      <c r="N683" s="296"/>
      <c r="O683" s="318"/>
      <c r="P683" s="327" t="s">
        <v>1366</v>
      </c>
      <c r="Q683" s="334"/>
      <c r="R683" s="327"/>
      <c r="S683" s="327"/>
      <c r="T683" s="327"/>
    </row>
    <row r="684" spans="2:20" ht="50.15" customHeight="1">
      <c r="B684" s="281">
        <v>678</v>
      </c>
      <c r="C684" s="281">
        <v>47</v>
      </c>
      <c r="D684" s="290"/>
      <c r="E684" s="296"/>
      <c r="F684" s="289"/>
      <c r="G684" s="296"/>
      <c r="H684" s="305"/>
      <c r="I684" s="296"/>
      <c r="J684" s="310"/>
      <c r="K684" s="296"/>
      <c r="L684" s="305"/>
      <c r="M684" s="296"/>
      <c r="N684" s="296"/>
      <c r="O684" s="318"/>
      <c r="P684" s="327" t="s">
        <v>81</v>
      </c>
      <c r="Q684" s="334"/>
      <c r="R684" s="327"/>
      <c r="S684" s="327"/>
      <c r="T684" s="327"/>
    </row>
    <row r="685" spans="2:20" ht="50.15" customHeight="1">
      <c r="B685" s="281">
        <v>679</v>
      </c>
      <c r="C685" s="281">
        <v>47</v>
      </c>
      <c r="D685" s="290"/>
      <c r="E685" s="296"/>
      <c r="F685" s="289"/>
      <c r="G685" s="296"/>
      <c r="H685" s="305"/>
      <c r="I685" s="296"/>
      <c r="J685" s="310"/>
      <c r="K685" s="296"/>
      <c r="L685" s="305"/>
      <c r="M685" s="296"/>
      <c r="N685" s="296"/>
      <c r="O685" s="318"/>
      <c r="P685" s="327" t="s">
        <v>181</v>
      </c>
      <c r="Q685" s="334"/>
      <c r="R685" s="327"/>
      <c r="S685" s="327"/>
      <c r="T685" s="327"/>
    </row>
    <row r="686" spans="2:20" ht="50.15" customHeight="1">
      <c r="B686" s="281">
        <v>680</v>
      </c>
      <c r="C686" s="281">
        <v>48</v>
      </c>
      <c r="D686" s="290"/>
      <c r="E686" s="296"/>
      <c r="F686" s="289"/>
      <c r="G686" s="296"/>
      <c r="H686" s="305"/>
      <c r="I686" s="296"/>
      <c r="J686" s="310" t="s">
        <v>1645</v>
      </c>
      <c r="K686" s="296" t="s">
        <v>1719</v>
      </c>
      <c r="L686" s="305" t="s">
        <v>56</v>
      </c>
      <c r="M686" s="296" t="s">
        <v>448</v>
      </c>
      <c r="N686" s="296" t="s">
        <v>1719</v>
      </c>
      <c r="O686" s="318" t="s">
        <v>553</v>
      </c>
      <c r="P686" s="327" t="s">
        <v>410</v>
      </c>
      <c r="Q686" s="334"/>
      <c r="R686" s="327"/>
      <c r="S686" s="327"/>
      <c r="T686" s="327"/>
    </row>
    <row r="687" spans="2:20" ht="50.15" customHeight="1">
      <c r="B687" s="281">
        <v>681</v>
      </c>
      <c r="C687" s="281">
        <v>48</v>
      </c>
      <c r="D687" s="290"/>
      <c r="E687" s="296"/>
      <c r="F687" s="289"/>
      <c r="G687" s="296"/>
      <c r="H687" s="305"/>
      <c r="I687" s="296"/>
      <c r="J687" s="310"/>
      <c r="K687" s="296"/>
      <c r="L687" s="305"/>
      <c r="M687" s="296"/>
      <c r="N687" s="296"/>
      <c r="O687" s="318"/>
      <c r="P687" s="327" t="s">
        <v>325</v>
      </c>
      <c r="Q687" s="334"/>
      <c r="R687" s="327"/>
      <c r="S687" s="327"/>
      <c r="T687" s="327"/>
    </row>
    <row r="688" spans="2:20" ht="50.15" customHeight="1">
      <c r="B688" s="281">
        <v>682</v>
      </c>
      <c r="C688" s="281">
        <v>48</v>
      </c>
      <c r="D688" s="290"/>
      <c r="E688" s="296"/>
      <c r="F688" s="289"/>
      <c r="G688" s="296"/>
      <c r="H688" s="305"/>
      <c r="I688" s="296"/>
      <c r="J688" s="310"/>
      <c r="K688" s="296"/>
      <c r="L688" s="305"/>
      <c r="M688" s="296"/>
      <c r="N688" s="296"/>
      <c r="O688" s="318" t="s">
        <v>13</v>
      </c>
      <c r="P688" s="327" t="s">
        <v>811</v>
      </c>
      <c r="Q688" s="334"/>
      <c r="R688" s="327"/>
      <c r="S688" s="327"/>
      <c r="T688" s="327"/>
    </row>
    <row r="689" spans="2:20" ht="50.15" customHeight="1">
      <c r="B689" s="281">
        <v>683</v>
      </c>
      <c r="C689" s="281">
        <v>48</v>
      </c>
      <c r="D689" s="290"/>
      <c r="E689" s="296"/>
      <c r="F689" s="289"/>
      <c r="G689" s="296"/>
      <c r="H689" s="305"/>
      <c r="I689" s="296"/>
      <c r="J689" s="310"/>
      <c r="K689" s="296"/>
      <c r="L689" s="305"/>
      <c r="M689" s="296"/>
      <c r="N689" s="296"/>
      <c r="O689" s="318"/>
      <c r="P689" s="327" t="s">
        <v>1057</v>
      </c>
      <c r="Q689" s="334"/>
      <c r="R689" s="327"/>
      <c r="S689" s="327"/>
      <c r="T689" s="327"/>
    </row>
    <row r="690" spans="2:20" ht="50.15" customHeight="1">
      <c r="B690" s="281">
        <v>684</v>
      </c>
      <c r="C690" s="281">
        <v>48</v>
      </c>
      <c r="D690" s="290"/>
      <c r="E690" s="296"/>
      <c r="F690" s="289"/>
      <c r="G690" s="296"/>
      <c r="H690" s="305"/>
      <c r="I690" s="296"/>
      <c r="J690" s="310"/>
      <c r="K690" s="296"/>
      <c r="L690" s="305"/>
      <c r="M690" s="296"/>
      <c r="N690" s="296"/>
      <c r="O690" s="318"/>
      <c r="P690" s="327" t="s">
        <v>1175</v>
      </c>
      <c r="Q690" s="334"/>
      <c r="R690" s="327"/>
      <c r="S690" s="327"/>
      <c r="T690" s="327"/>
    </row>
    <row r="691" spans="2:20" ht="50.15" customHeight="1">
      <c r="B691" s="281">
        <v>685</v>
      </c>
      <c r="C691" s="281">
        <v>48</v>
      </c>
      <c r="D691" s="290"/>
      <c r="E691" s="296"/>
      <c r="F691" s="289"/>
      <c r="G691" s="296"/>
      <c r="H691" s="305"/>
      <c r="I691" s="296"/>
      <c r="J691" s="310"/>
      <c r="K691" s="296"/>
      <c r="L691" s="305"/>
      <c r="M691" s="296"/>
      <c r="N691" s="296"/>
      <c r="O691" s="318"/>
      <c r="P691" s="327" t="s">
        <v>644</v>
      </c>
      <c r="Q691" s="334"/>
      <c r="R691" s="327"/>
      <c r="S691" s="327"/>
      <c r="T691" s="327"/>
    </row>
    <row r="692" spans="2:20" ht="50.15" customHeight="1">
      <c r="B692" s="281">
        <v>686</v>
      </c>
      <c r="C692" s="281">
        <v>48</v>
      </c>
      <c r="D692" s="290"/>
      <c r="E692" s="296"/>
      <c r="F692" s="289"/>
      <c r="G692" s="296"/>
      <c r="H692" s="305"/>
      <c r="I692" s="296"/>
      <c r="J692" s="310"/>
      <c r="K692" s="296"/>
      <c r="L692" s="305"/>
      <c r="M692" s="296"/>
      <c r="N692" s="296"/>
      <c r="O692" s="318"/>
      <c r="P692" s="327" t="s">
        <v>325</v>
      </c>
      <c r="Q692" s="334"/>
      <c r="R692" s="327"/>
      <c r="S692" s="327"/>
      <c r="T692" s="327"/>
    </row>
    <row r="693" spans="2:20" ht="50.15" customHeight="1">
      <c r="B693" s="281">
        <v>687</v>
      </c>
      <c r="C693" s="281">
        <v>48</v>
      </c>
      <c r="D693" s="290"/>
      <c r="E693" s="296"/>
      <c r="F693" s="289"/>
      <c r="G693" s="296"/>
      <c r="H693" s="305"/>
      <c r="I693" s="296"/>
      <c r="J693" s="310"/>
      <c r="K693" s="296"/>
      <c r="L693" s="305"/>
      <c r="M693" s="296"/>
      <c r="N693" s="296"/>
      <c r="O693" s="318"/>
      <c r="P693" s="327" t="s">
        <v>813</v>
      </c>
      <c r="Q693" s="334"/>
      <c r="R693" s="327"/>
      <c r="S693" s="327"/>
      <c r="T693" s="327"/>
    </row>
    <row r="694" spans="2:20" ht="50.15" customHeight="1">
      <c r="B694" s="281">
        <v>688</v>
      </c>
      <c r="C694" s="281">
        <v>48</v>
      </c>
      <c r="D694" s="290"/>
      <c r="E694" s="296"/>
      <c r="F694" s="289"/>
      <c r="G694" s="296"/>
      <c r="H694" s="305"/>
      <c r="I694" s="296"/>
      <c r="J694" s="310"/>
      <c r="K694" s="296"/>
      <c r="L694" s="305"/>
      <c r="M694" s="296"/>
      <c r="N694" s="296"/>
      <c r="O694" s="318" t="s">
        <v>1499</v>
      </c>
      <c r="P694" s="327" t="s">
        <v>1627</v>
      </c>
      <c r="Q694" s="334"/>
      <c r="R694" s="327"/>
      <c r="S694" s="327"/>
      <c r="T694" s="327"/>
    </row>
    <row r="695" spans="2:20" ht="50.15" customHeight="1">
      <c r="B695" s="281">
        <v>689</v>
      </c>
      <c r="C695" s="281">
        <v>48</v>
      </c>
      <c r="D695" s="290"/>
      <c r="E695" s="296"/>
      <c r="F695" s="289"/>
      <c r="G695" s="296"/>
      <c r="H695" s="305"/>
      <c r="I695" s="296"/>
      <c r="J695" s="310"/>
      <c r="K695" s="296"/>
      <c r="L695" s="305"/>
      <c r="M695" s="296"/>
      <c r="N695" s="296"/>
      <c r="O695" s="318"/>
      <c r="P695" s="327" t="s">
        <v>1016</v>
      </c>
      <c r="Q695" s="334"/>
      <c r="R695" s="327"/>
      <c r="S695" s="327"/>
      <c r="T695" s="327"/>
    </row>
    <row r="696" spans="2:20" ht="50.15" customHeight="1">
      <c r="B696" s="281">
        <v>690</v>
      </c>
      <c r="C696" s="281">
        <v>48</v>
      </c>
      <c r="D696" s="290"/>
      <c r="E696" s="296"/>
      <c r="F696" s="289"/>
      <c r="G696" s="296"/>
      <c r="H696" s="305"/>
      <c r="I696" s="296"/>
      <c r="J696" s="310"/>
      <c r="K696" s="296"/>
      <c r="L696" s="305"/>
      <c r="M696" s="296"/>
      <c r="N696" s="296"/>
      <c r="O696" s="318" t="s">
        <v>503</v>
      </c>
      <c r="P696" s="327" t="s">
        <v>468</v>
      </c>
      <c r="Q696" s="334"/>
      <c r="R696" s="327"/>
      <c r="S696" s="327"/>
      <c r="T696" s="327"/>
    </row>
    <row r="697" spans="2:20" ht="50.15" customHeight="1">
      <c r="B697" s="281">
        <v>691</v>
      </c>
      <c r="C697" s="281">
        <v>48</v>
      </c>
      <c r="D697" s="290"/>
      <c r="E697" s="296"/>
      <c r="F697" s="289"/>
      <c r="G697" s="296"/>
      <c r="H697" s="305"/>
      <c r="I697" s="296"/>
      <c r="J697" s="310"/>
      <c r="K697" s="296"/>
      <c r="L697" s="305"/>
      <c r="M697" s="296"/>
      <c r="N697" s="296"/>
      <c r="O697" s="318" t="s">
        <v>1333</v>
      </c>
      <c r="P697" s="327" t="s">
        <v>1572</v>
      </c>
      <c r="Q697" s="334"/>
      <c r="R697" s="327"/>
      <c r="S697" s="327"/>
      <c r="T697" s="327"/>
    </row>
    <row r="698" spans="2:20" ht="50.15" customHeight="1">
      <c r="B698" s="281">
        <v>692</v>
      </c>
      <c r="C698" s="281">
        <v>48</v>
      </c>
      <c r="D698" s="290"/>
      <c r="E698" s="296"/>
      <c r="F698" s="289"/>
      <c r="G698" s="296"/>
      <c r="H698" s="305"/>
      <c r="I698" s="296"/>
      <c r="J698" s="310"/>
      <c r="K698" s="296"/>
      <c r="L698" s="305"/>
      <c r="M698" s="296"/>
      <c r="N698" s="296"/>
      <c r="O698" s="318"/>
      <c r="P698" s="327" t="s">
        <v>1573</v>
      </c>
      <c r="Q698" s="334"/>
      <c r="R698" s="327"/>
      <c r="S698" s="327"/>
      <c r="T698" s="327"/>
    </row>
    <row r="699" spans="2:20" ht="50.15" customHeight="1">
      <c r="B699" s="281">
        <v>693</v>
      </c>
      <c r="C699" s="281">
        <v>48</v>
      </c>
      <c r="D699" s="290"/>
      <c r="E699" s="296"/>
      <c r="F699" s="289"/>
      <c r="G699" s="296"/>
      <c r="H699" s="305"/>
      <c r="I699" s="296"/>
      <c r="J699" s="310"/>
      <c r="K699" s="296"/>
      <c r="L699" s="305"/>
      <c r="M699" s="296"/>
      <c r="N699" s="296"/>
      <c r="O699" s="318" t="s">
        <v>464</v>
      </c>
      <c r="P699" s="327" t="s">
        <v>461</v>
      </c>
      <c r="Q699" s="334"/>
      <c r="R699" s="327"/>
      <c r="S699" s="327"/>
      <c r="T699" s="327"/>
    </row>
    <row r="700" spans="2:20" ht="50.15" customHeight="1">
      <c r="B700" s="281">
        <v>694</v>
      </c>
      <c r="C700" s="281">
        <v>48</v>
      </c>
      <c r="D700" s="290"/>
      <c r="E700" s="296"/>
      <c r="F700" s="289"/>
      <c r="G700" s="296"/>
      <c r="H700" s="305"/>
      <c r="I700" s="296"/>
      <c r="J700" s="310"/>
      <c r="K700" s="296"/>
      <c r="L700" s="305"/>
      <c r="M700" s="296"/>
      <c r="N700" s="296"/>
      <c r="O700" s="318"/>
      <c r="P700" s="327" t="s">
        <v>1661</v>
      </c>
      <c r="Q700" s="334"/>
      <c r="R700" s="327"/>
      <c r="S700" s="327"/>
      <c r="T700" s="327"/>
    </row>
    <row r="701" spans="2:20" ht="50.15" customHeight="1">
      <c r="B701" s="281">
        <v>695</v>
      </c>
      <c r="C701" s="281">
        <v>48</v>
      </c>
      <c r="D701" s="290"/>
      <c r="E701" s="296"/>
      <c r="F701" s="289"/>
      <c r="G701" s="296"/>
      <c r="H701" s="305"/>
      <c r="I701" s="296"/>
      <c r="J701" s="310"/>
      <c r="K701" s="296"/>
      <c r="L701" s="305"/>
      <c r="M701" s="296"/>
      <c r="N701" s="296"/>
      <c r="O701" s="318"/>
      <c r="P701" s="327" t="s">
        <v>1020</v>
      </c>
      <c r="Q701" s="334"/>
      <c r="R701" s="327"/>
      <c r="S701" s="327"/>
      <c r="T701" s="327"/>
    </row>
    <row r="702" spans="2:20" ht="50.15" customHeight="1">
      <c r="B702" s="281">
        <v>696</v>
      </c>
      <c r="C702" s="281">
        <v>48</v>
      </c>
      <c r="D702" s="290"/>
      <c r="E702" s="296"/>
      <c r="F702" s="289"/>
      <c r="G702" s="296"/>
      <c r="H702" s="305"/>
      <c r="I702" s="296"/>
      <c r="J702" s="310"/>
      <c r="K702" s="296"/>
      <c r="L702" s="305"/>
      <c r="M702" s="296"/>
      <c r="N702" s="296"/>
      <c r="O702" s="318"/>
      <c r="P702" s="327" t="s">
        <v>1466</v>
      </c>
      <c r="Q702" s="334"/>
      <c r="R702" s="327"/>
      <c r="S702" s="327"/>
      <c r="T702" s="327"/>
    </row>
    <row r="703" spans="2:20" ht="50.15" customHeight="1">
      <c r="B703" s="281">
        <v>697</v>
      </c>
      <c r="C703" s="281">
        <v>49</v>
      </c>
      <c r="D703" s="290"/>
      <c r="E703" s="296"/>
      <c r="F703" s="289"/>
      <c r="G703" s="296"/>
      <c r="H703" s="305">
        <v>5</v>
      </c>
      <c r="I703" s="296" t="s">
        <v>1720</v>
      </c>
      <c r="J703" s="310" t="s">
        <v>780</v>
      </c>
      <c r="K703" s="296" t="s">
        <v>299</v>
      </c>
      <c r="L703" s="315" t="s">
        <v>56</v>
      </c>
      <c r="M703" s="296" t="s">
        <v>607</v>
      </c>
      <c r="N703" s="296"/>
      <c r="O703" s="318"/>
      <c r="P703" s="327" t="s">
        <v>1488</v>
      </c>
      <c r="Q703" s="334"/>
      <c r="R703" s="327"/>
      <c r="S703" s="327"/>
      <c r="T703" s="327"/>
    </row>
    <row r="704" spans="2:20" ht="50.15" customHeight="1">
      <c r="B704" s="281">
        <v>698</v>
      </c>
      <c r="C704" s="281">
        <v>49</v>
      </c>
      <c r="D704" s="290"/>
      <c r="E704" s="296"/>
      <c r="F704" s="289"/>
      <c r="G704" s="296"/>
      <c r="H704" s="305"/>
      <c r="I704" s="296"/>
      <c r="J704" s="310"/>
      <c r="K704" s="296"/>
      <c r="L704" s="315"/>
      <c r="M704" s="296"/>
      <c r="N704" s="296"/>
      <c r="O704" s="318"/>
      <c r="P704" s="327" t="s">
        <v>349</v>
      </c>
      <c r="Q704" s="334"/>
      <c r="R704" s="327"/>
      <c r="S704" s="327"/>
      <c r="T704" s="327"/>
    </row>
    <row r="705" spans="2:20" ht="50.15" customHeight="1">
      <c r="B705" s="281">
        <v>699</v>
      </c>
      <c r="C705" s="281">
        <v>49</v>
      </c>
      <c r="D705" s="290"/>
      <c r="E705" s="296"/>
      <c r="F705" s="289"/>
      <c r="G705" s="296"/>
      <c r="H705" s="305"/>
      <c r="I705" s="296"/>
      <c r="J705" s="310"/>
      <c r="K705" s="296"/>
      <c r="L705" s="315" t="s">
        <v>56</v>
      </c>
      <c r="M705" s="296" t="s">
        <v>448</v>
      </c>
      <c r="N705" s="296" t="s">
        <v>299</v>
      </c>
      <c r="O705" s="318" t="s">
        <v>1308</v>
      </c>
      <c r="P705" s="327" t="s">
        <v>1266</v>
      </c>
      <c r="Q705" s="334"/>
      <c r="R705" s="327"/>
      <c r="S705" s="327"/>
      <c r="T705" s="327"/>
    </row>
    <row r="706" spans="2:20" ht="50.15" customHeight="1">
      <c r="B706" s="281">
        <v>700</v>
      </c>
      <c r="C706" s="281">
        <v>49</v>
      </c>
      <c r="D706" s="290"/>
      <c r="E706" s="296"/>
      <c r="F706" s="289"/>
      <c r="G706" s="296"/>
      <c r="H706" s="305"/>
      <c r="I706" s="296"/>
      <c r="J706" s="310"/>
      <c r="K706" s="296"/>
      <c r="L706" s="305"/>
      <c r="M706" s="296"/>
      <c r="N706" s="296"/>
      <c r="O706" s="318"/>
      <c r="P706" s="327" t="s">
        <v>1416</v>
      </c>
      <c r="Q706" s="334"/>
      <c r="R706" s="327"/>
      <c r="S706" s="327"/>
      <c r="T706" s="327"/>
    </row>
    <row r="707" spans="2:20" ht="50.15" customHeight="1">
      <c r="B707" s="281">
        <v>701</v>
      </c>
      <c r="C707" s="281">
        <v>49</v>
      </c>
      <c r="D707" s="290"/>
      <c r="E707" s="296"/>
      <c r="F707" s="289"/>
      <c r="G707" s="296"/>
      <c r="H707" s="305"/>
      <c r="I707" s="296"/>
      <c r="J707" s="310"/>
      <c r="K707" s="296"/>
      <c r="L707" s="305"/>
      <c r="M707" s="296"/>
      <c r="N707" s="296"/>
      <c r="O707" s="318"/>
      <c r="P707" s="327" t="s">
        <v>342</v>
      </c>
      <c r="Q707" s="334"/>
      <c r="R707" s="327"/>
      <c r="S707" s="327"/>
      <c r="T707" s="327"/>
    </row>
    <row r="708" spans="2:20" ht="50.15" customHeight="1">
      <c r="B708" s="281">
        <v>702</v>
      </c>
      <c r="C708" s="281">
        <v>49</v>
      </c>
      <c r="D708" s="290"/>
      <c r="E708" s="296"/>
      <c r="F708" s="289"/>
      <c r="G708" s="296"/>
      <c r="H708" s="305"/>
      <c r="I708" s="296"/>
      <c r="J708" s="310"/>
      <c r="K708" s="296"/>
      <c r="L708" s="305"/>
      <c r="M708" s="296"/>
      <c r="N708" s="296"/>
      <c r="O708" s="318"/>
      <c r="P708" s="327" t="s">
        <v>1723</v>
      </c>
      <c r="Q708" s="334"/>
      <c r="R708" s="327"/>
      <c r="S708" s="327"/>
      <c r="T708" s="327"/>
    </row>
    <row r="709" spans="2:20" ht="50.15" customHeight="1">
      <c r="B709" s="281">
        <v>703</v>
      </c>
      <c r="C709" s="281">
        <v>49</v>
      </c>
      <c r="D709" s="290"/>
      <c r="E709" s="296"/>
      <c r="F709" s="289"/>
      <c r="G709" s="296"/>
      <c r="H709" s="305"/>
      <c r="I709" s="296"/>
      <c r="J709" s="310"/>
      <c r="K709" s="296"/>
      <c r="L709" s="305"/>
      <c r="M709" s="296"/>
      <c r="N709" s="296"/>
      <c r="O709" s="318" t="s">
        <v>1725</v>
      </c>
      <c r="P709" s="327" t="s">
        <v>1573</v>
      </c>
      <c r="Q709" s="334"/>
      <c r="R709" s="327"/>
      <c r="S709" s="327"/>
      <c r="T709" s="327"/>
    </row>
    <row r="710" spans="2:20" ht="50.15" customHeight="1">
      <c r="B710" s="281">
        <v>704</v>
      </c>
      <c r="C710" s="281">
        <v>49</v>
      </c>
      <c r="D710" s="290"/>
      <c r="E710" s="296"/>
      <c r="F710" s="289"/>
      <c r="G710" s="296"/>
      <c r="H710" s="305"/>
      <c r="I710" s="296"/>
      <c r="J710" s="310"/>
      <c r="K710" s="296"/>
      <c r="L710" s="305"/>
      <c r="M710" s="296"/>
      <c r="N710" s="296"/>
      <c r="O710" s="318" t="s">
        <v>1726</v>
      </c>
      <c r="P710" s="327" t="s">
        <v>9</v>
      </c>
      <c r="Q710" s="334"/>
      <c r="R710" s="327"/>
      <c r="S710" s="327"/>
      <c r="T710" s="327"/>
    </row>
    <row r="711" spans="2:20" ht="50.15" customHeight="1">
      <c r="B711" s="281">
        <v>705</v>
      </c>
      <c r="C711" s="281">
        <v>49</v>
      </c>
      <c r="D711" s="290"/>
      <c r="E711" s="296"/>
      <c r="F711" s="289"/>
      <c r="G711" s="296"/>
      <c r="H711" s="305"/>
      <c r="I711" s="296"/>
      <c r="J711" s="310"/>
      <c r="K711" s="296"/>
      <c r="L711" s="305"/>
      <c r="M711" s="296"/>
      <c r="N711" s="296"/>
      <c r="O711" s="318" t="s">
        <v>1664</v>
      </c>
      <c r="P711" s="327" t="s">
        <v>1729</v>
      </c>
      <c r="Q711" s="334"/>
      <c r="R711" s="327"/>
      <c r="S711" s="327"/>
      <c r="T711" s="327"/>
    </row>
    <row r="712" spans="2:20" ht="50.15" customHeight="1">
      <c r="B712" s="281">
        <v>706</v>
      </c>
      <c r="C712" s="281">
        <v>49</v>
      </c>
      <c r="D712" s="290"/>
      <c r="E712" s="296"/>
      <c r="F712" s="289"/>
      <c r="G712" s="296"/>
      <c r="H712" s="305"/>
      <c r="I712" s="296"/>
      <c r="J712" s="310" t="s">
        <v>71</v>
      </c>
      <c r="K712" s="296" t="s">
        <v>1720</v>
      </c>
      <c r="L712" s="315" t="s">
        <v>56</v>
      </c>
      <c r="M712" s="296" t="s">
        <v>448</v>
      </c>
      <c r="N712" s="296" t="s">
        <v>1731</v>
      </c>
      <c r="O712" s="318"/>
      <c r="P712" s="327" t="s">
        <v>1220</v>
      </c>
      <c r="Q712" s="334"/>
      <c r="R712" s="327"/>
      <c r="S712" s="327"/>
      <c r="T712" s="327"/>
    </row>
    <row r="713" spans="2:20" ht="50.15" customHeight="1">
      <c r="B713" s="281">
        <v>707</v>
      </c>
      <c r="C713" s="281">
        <v>49</v>
      </c>
      <c r="D713" s="290"/>
      <c r="E713" s="296"/>
      <c r="F713" s="289"/>
      <c r="G713" s="296"/>
      <c r="H713" s="305"/>
      <c r="I713" s="296"/>
      <c r="J713" s="310"/>
      <c r="K713" s="296"/>
      <c r="L713" s="305"/>
      <c r="M713" s="296"/>
      <c r="N713" s="296"/>
      <c r="O713" s="318"/>
      <c r="P713" s="327" t="s">
        <v>1579</v>
      </c>
      <c r="Q713" s="334"/>
      <c r="R713" s="327"/>
      <c r="S713" s="327"/>
      <c r="T713" s="327"/>
    </row>
    <row r="714" spans="2:20" ht="50.15" customHeight="1">
      <c r="B714" s="281">
        <v>708</v>
      </c>
      <c r="C714" s="281">
        <v>49</v>
      </c>
      <c r="D714" s="290"/>
      <c r="E714" s="296"/>
      <c r="F714" s="289"/>
      <c r="G714" s="296"/>
      <c r="H714" s="305"/>
      <c r="I714" s="296"/>
      <c r="J714" s="310"/>
      <c r="K714" s="296"/>
      <c r="L714" s="305"/>
      <c r="M714" s="296"/>
      <c r="N714" s="296"/>
      <c r="O714" s="318"/>
      <c r="P714" s="327" t="s">
        <v>854</v>
      </c>
      <c r="Q714" s="334"/>
      <c r="R714" s="327"/>
      <c r="S714" s="327"/>
      <c r="T714" s="327"/>
    </row>
    <row r="715" spans="2:20" ht="50.15" customHeight="1">
      <c r="B715" s="281">
        <v>709</v>
      </c>
      <c r="C715" s="281">
        <v>49</v>
      </c>
      <c r="D715" s="290"/>
      <c r="E715" s="296"/>
      <c r="F715" s="289"/>
      <c r="G715" s="296"/>
      <c r="H715" s="305"/>
      <c r="I715" s="296"/>
      <c r="J715" s="310"/>
      <c r="K715" s="296"/>
      <c r="L715" s="305"/>
      <c r="M715" s="296"/>
      <c r="N715" s="296"/>
      <c r="O715" s="318"/>
      <c r="P715" s="327" t="s">
        <v>480</v>
      </c>
      <c r="Q715" s="334"/>
      <c r="R715" s="327"/>
      <c r="S715" s="327"/>
      <c r="T715" s="327"/>
    </row>
    <row r="716" spans="2:20" ht="50.15" customHeight="1">
      <c r="B716" s="281">
        <v>710</v>
      </c>
      <c r="C716" s="281">
        <v>49</v>
      </c>
      <c r="D716" s="290"/>
      <c r="E716" s="296"/>
      <c r="F716" s="289"/>
      <c r="G716" s="296"/>
      <c r="H716" s="305"/>
      <c r="I716" s="296"/>
      <c r="J716" s="310"/>
      <c r="K716" s="296"/>
      <c r="L716" s="305"/>
      <c r="M716" s="296"/>
      <c r="N716" s="296"/>
      <c r="O716" s="318"/>
      <c r="P716" s="327" t="s">
        <v>615</v>
      </c>
      <c r="Q716" s="334"/>
      <c r="R716" s="327"/>
      <c r="S716" s="327"/>
      <c r="T716" s="327"/>
    </row>
    <row r="717" spans="2:20" ht="50.15" customHeight="1">
      <c r="B717" s="281">
        <v>711</v>
      </c>
      <c r="C717" s="281">
        <v>49</v>
      </c>
      <c r="D717" s="290"/>
      <c r="E717" s="296"/>
      <c r="F717" s="289"/>
      <c r="G717" s="296"/>
      <c r="H717" s="305"/>
      <c r="I717" s="296"/>
      <c r="J717" s="310"/>
      <c r="K717" s="296"/>
      <c r="L717" s="305"/>
      <c r="M717" s="296"/>
      <c r="N717" s="296"/>
      <c r="O717" s="318"/>
      <c r="P717" s="327" t="s">
        <v>508</v>
      </c>
      <c r="Q717" s="334"/>
      <c r="R717" s="327"/>
      <c r="S717" s="327"/>
      <c r="T717" s="327"/>
    </row>
    <row r="718" spans="2:20" ht="50.15" customHeight="1">
      <c r="B718" s="281">
        <v>712</v>
      </c>
      <c r="C718" s="281">
        <v>49</v>
      </c>
      <c r="D718" s="290"/>
      <c r="E718" s="296"/>
      <c r="F718" s="289"/>
      <c r="G718" s="296"/>
      <c r="H718" s="305"/>
      <c r="I718" s="296"/>
      <c r="J718" s="310"/>
      <c r="K718" s="296"/>
      <c r="L718" s="305"/>
      <c r="M718" s="296"/>
      <c r="N718" s="296"/>
      <c r="O718" s="318"/>
      <c r="P718" s="327" t="s">
        <v>604</v>
      </c>
      <c r="Q718" s="334"/>
      <c r="R718" s="327"/>
      <c r="S718" s="327"/>
      <c r="T718" s="327"/>
    </row>
    <row r="719" spans="2:20" ht="50.15" customHeight="1">
      <c r="B719" s="281">
        <v>713</v>
      </c>
      <c r="C719" s="281">
        <v>49</v>
      </c>
      <c r="D719" s="290"/>
      <c r="E719" s="296"/>
      <c r="F719" s="289"/>
      <c r="G719" s="296"/>
      <c r="H719" s="305"/>
      <c r="I719" s="296"/>
      <c r="J719" s="310"/>
      <c r="K719" s="296"/>
      <c r="L719" s="305"/>
      <c r="M719" s="296"/>
      <c r="N719" s="296"/>
      <c r="O719" s="318"/>
      <c r="P719" s="327" t="s">
        <v>49</v>
      </c>
      <c r="Q719" s="334"/>
      <c r="R719" s="327"/>
      <c r="S719" s="327"/>
      <c r="T719" s="327"/>
    </row>
    <row r="720" spans="2:20" ht="50.15" customHeight="1">
      <c r="B720" s="281">
        <v>714</v>
      </c>
      <c r="C720" s="281">
        <v>49</v>
      </c>
      <c r="D720" s="290"/>
      <c r="E720" s="296"/>
      <c r="F720" s="289"/>
      <c r="G720" s="296"/>
      <c r="H720" s="305"/>
      <c r="I720" s="296"/>
      <c r="J720" s="310"/>
      <c r="K720" s="296"/>
      <c r="L720" s="305"/>
      <c r="M720" s="296"/>
      <c r="N720" s="296"/>
      <c r="O720" s="318"/>
      <c r="P720" s="327" t="s">
        <v>1474</v>
      </c>
      <c r="Q720" s="334"/>
      <c r="R720" s="327"/>
      <c r="S720" s="327"/>
      <c r="T720" s="327"/>
    </row>
    <row r="721" spans="2:20" ht="50.15" customHeight="1">
      <c r="B721" s="281">
        <v>715</v>
      </c>
      <c r="C721" s="281">
        <v>49</v>
      </c>
      <c r="D721" s="290"/>
      <c r="E721" s="296"/>
      <c r="F721" s="289"/>
      <c r="G721" s="296"/>
      <c r="H721" s="305"/>
      <c r="I721" s="296"/>
      <c r="J721" s="310"/>
      <c r="K721" s="296"/>
      <c r="L721" s="305"/>
      <c r="M721" s="296"/>
      <c r="N721" s="296"/>
      <c r="O721" s="318"/>
      <c r="P721" s="327" t="s">
        <v>1399</v>
      </c>
      <c r="Q721" s="334"/>
      <c r="R721" s="327"/>
      <c r="S721" s="327"/>
      <c r="T721" s="327"/>
    </row>
    <row r="722" spans="2:20" ht="50.15" customHeight="1">
      <c r="B722" s="281">
        <v>716</v>
      </c>
      <c r="C722" s="281">
        <v>49</v>
      </c>
      <c r="D722" s="290"/>
      <c r="E722" s="296"/>
      <c r="F722" s="289"/>
      <c r="G722" s="296"/>
      <c r="H722" s="305"/>
      <c r="I722" s="296"/>
      <c r="J722" s="310"/>
      <c r="K722" s="296"/>
      <c r="L722" s="305"/>
      <c r="M722" s="296"/>
      <c r="N722" s="296" t="s">
        <v>1732</v>
      </c>
      <c r="O722" s="318"/>
      <c r="P722" s="327" t="s">
        <v>1734</v>
      </c>
      <c r="Q722" s="334"/>
      <c r="R722" s="327"/>
      <c r="S722" s="327"/>
      <c r="T722" s="327"/>
    </row>
    <row r="723" spans="2:20" ht="50.15" customHeight="1">
      <c r="B723" s="281">
        <v>717</v>
      </c>
      <c r="C723" s="281">
        <v>49</v>
      </c>
      <c r="D723" s="290"/>
      <c r="E723" s="296"/>
      <c r="F723" s="289"/>
      <c r="G723" s="296"/>
      <c r="H723" s="305"/>
      <c r="I723" s="296"/>
      <c r="J723" s="310"/>
      <c r="K723" s="296"/>
      <c r="L723" s="305"/>
      <c r="M723" s="296"/>
      <c r="N723" s="296"/>
      <c r="O723" s="318"/>
      <c r="P723" s="327" t="s">
        <v>615</v>
      </c>
      <c r="Q723" s="334"/>
      <c r="R723" s="327"/>
      <c r="S723" s="327"/>
      <c r="T723" s="327"/>
    </row>
    <row r="724" spans="2:20" ht="50.15" customHeight="1">
      <c r="B724" s="281">
        <v>718</v>
      </c>
      <c r="C724" s="281">
        <v>49</v>
      </c>
      <c r="D724" s="290"/>
      <c r="E724" s="296"/>
      <c r="F724" s="289"/>
      <c r="G724" s="296"/>
      <c r="H724" s="305"/>
      <c r="I724" s="296"/>
      <c r="J724" s="310"/>
      <c r="K724" s="296"/>
      <c r="L724" s="305"/>
      <c r="M724" s="296"/>
      <c r="N724" s="296"/>
      <c r="O724" s="318"/>
      <c r="P724" s="327" t="s">
        <v>359</v>
      </c>
      <c r="Q724" s="334"/>
      <c r="R724" s="327"/>
      <c r="S724" s="327"/>
      <c r="T724" s="327"/>
    </row>
    <row r="725" spans="2:20" ht="50.15" customHeight="1">
      <c r="B725" s="281">
        <v>719</v>
      </c>
      <c r="C725" s="281">
        <v>49</v>
      </c>
      <c r="D725" s="290"/>
      <c r="E725" s="296"/>
      <c r="F725" s="289"/>
      <c r="G725" s="296"/>
      <c r="H725" s="305"/>
      <c r="I725" s="296"/>
      <c r="J725" s="310"/>
      <c r="K725" s="296"/>
      <c r="L725" s="305"/>
      <c r="M725" s="296"/>
      <c r="N725" s="296"/>
      <c r="O725" s="318"/>
      <c r="P725" s="327" t="s">
        <v>1052</v>
      </c>
      <c r="Q725" s="334"/>
      <c r="R725" s="327"/>
      <c r="S725" s="327"/>
      <c r="T725" s="327"/>
    </row>
    <row r="726" spans="2:20" ht="50.15" customHeight="1">
      <c r="B726" s="281">
        <v>720</v>
      </c>
      <c r="C726" s="281">
        <v>49</v>
      </c>
      <c r="D726" s="290"/>
      <c r="E726" s="296"/>
      <c r="F726" s="289"/>
      <c r="G726" s="296"/>
      <c r="H726" s="305"/>
      <c r="I726" s="296"/>
      <c r="J726" s="310"/>
      <c r="K726" s="296"/>
      <c r="L726" s="305"/>
      <c r="M726" s="296"/>
      <c r="N726" s="296" t="s">
        <v>328</v>
      </c>
      <c r="O726" s="318"/>
      <c r="P726" s="327" t="s">
        <v>1088</v>
      </c>
      <c r="Q726" s="334"/>
      <c r="R726" s="327"/>
      <c r="S726" s="327"/>
      <c r="T726" s="327"/>
    </row>
    <row r="727" spans="2:20" ht="50.15" customHeight="1">
      <c r="B727" s="281">
        <v>721</v>
      </c>
      <c r="C727" s="281">
        <v>50</v>
      </c>
      <c r="D727" s="290"/>
      <c r="E727" s="296"/>
      <c r="F727" s="289"/>
      <c r="G727" s="296"/>
      <c r="H727" s="305"/>
      <c r="I727" s="296"/>
      <c r="J727" s="310"/>
      <c r="K727" s="296"/>
      <c r="L727" s="305"/>
      <c r="M727" s="296"/>
      <c r="N727" s="318" t="s">
        <v>1155</v>
      </c>
      <c r="O727" s="318"/>
      <c r="P727" s="327" t="s">
        <v>728</v>
      </c>
      <c r="Q727" s="334"/>
      <c r="R727" s="327"/>
      <c r="S727" s="327"/>
      <c r="T727" s="327"/>
    </row>
    <row r="728" spans="2:20" ht="50.15" customHeight="1">
      <c r="B728" s="281">
        <v>722</v>
      </c>
      <c r="C728" s="281">
        <v>50</v>
      </c>
      <c r="D728" s="290"/>
      <c r="E728" s="296"/>
      <c r="F728" s="289"/>
      <c r="G728" s="296"/>
      <c r="H728" s="305"/>
      <c r="I728" s="296"/>
      <c r="J728" s="310"/>
      <c r="K728" s="296"/>
      <c r="L728" s="305"/>
      <c r="M728" s="296"/>
      <c r="N728" s="318"/>
      <c r="O728" s="318"/>
      <c r="P728" s="327" t="s">
        <v>1743</v>
      </c>
      <c r="Q728" s="334"/>
      <c r="R728" s="327"/>
      <c r="S728" s="327"/>
      <c r="T728" s="327"/>
    </row>
    <row r="729" spans="2:20" ht="50.15" customHeight="1">
      <c r="B729" s="281">
        <v>723</v>
      </c>
      <c r="C729" s="281">
        <v>50</v>
      </c>
      <c r="D729" s="290"/>
      <c r="E729" s="296"/>
      <c r="F729" s="289"/>
      <c r="G729" s="296"/>
      <c r="H729" s="305"/>
      <c r="I729" s="296"/>
      <c r="J729" s="310"/>
      <c r="K729" s="296"/>
      <c r="L729" s="305"/>
      <c r="M729" s="296"/>
      <c r="N729" s="318" t="s">
        <v>893</v>
      </c>
      <c r="O729" s="318"/>
      <c r="P729" s="327" t="s">
        <v>975</v>
      </c>
      <c r="Q729" s="334"/>
      <c r="R729" s="327"/>
      <c r="S729" s="327"/>
      <c r="T729" s="327"/>
    </row>
    <row r="730" spans="2:20" ht="50.15" customHeight="1">
      <c r="B730" s="281">
        <v>724</v>
      </c>
      <c r="C730" s="281">
        <v>50</v>
      </c>
      <c r="D730" s="290"/>
      <c r="E730" s="296"/>
      <c r="F730" s="289"/>
      <c r="G730" s="296"/>
      <c r="H730" s="305"/>
      <c r="I730" s="296"/>
      <c r="J730" s="310"/>
      <c r="K730" s="296"/>
      <c r="L730" s="305"/>
      <c r="M730" s="296"/>
      <c r="N730" s="318"/>
      <c r="O730" s="318"/>
      <c r="P730" s="327" t="s">
        <v>1748</v>
      </c>
      <c r="Q730" s="334"/>
      <c r="R730" s="327"/>
      <c r="S730" s="327"/>
      <c r="T730" s="327"/>
    </row>
    <row r="731" spans="2:20" ht="50.15" customHeight="1">
      <c r="B731" s="281">
        <v>725</v>
      </c>
      <c r="C731" s="281">
        <v>50</v>
      </c>
      <c r="D731" s="290"/>
      <c r="E731" s="296"/>
      <c r="F731" s="289"/>
      <c r="G731" s="296"/>
      <c r="H731" s="305"/>
      <c r="I731" s="296"/>
      <c r="J731" s="310"/>
      <c r="K731" s="296"/>
      <c r="L731" s="305"/>
      <c r="M731" s="296"/>
      <c r="N731" s="318" t="s">
        <v>1009</v>
      </c>
      <c r="O731" s="318"/>
      <c r="P731" s="327" t="s">
        <v>1749</v>
      </c>
      <c r="Q731" s="334"/>
      <c r="R731" s="327"/>
      <c r="S731" s="327"/>
      <c r="T731" s="327"/>
    </row>
    <row r="732" spans="2:20" ht="50.15" customHeight="1">
      <c r="B732" s="281">
        <v>726</v>
      </c>
      <c r="C732" s="281">
        <v>50</v>
      </c>
      <c r="D732" s="290"/>
      <c r="E732" s="296"/>
      <c r="F732" s="289"/>
      <c r="G732" s="296"/>
      <c r="H732" s="305"/>
      <c r="I732" s="296"/>
      <c r="J732" s="310"/>
      <c r="K732" s="296"/>
      <c r="L732" s="305"/>
      <c r="M732" s="296"/>
      <c r="N732" s="318"/>
      <c r="O732" s="318"/>
      <c r="P732" s="327" t="s">
        <v>1701</v>
      </c>
      <c r="Q732" s="334"/>
      <c r="R732" s="327"/>
      <c r="S732" s="327"/>
      <c r="T732" s="327"/>
    </row>
    <row r="733" spans="2:20" ht="50.15" customHeight="1">
      <c r="B733" s="281">
        <v>727</v>
      </c>
      <c r="C733" s="281">
        <v>50</v>
      </c>
      <c r="D733" s="290"/>
      <c r="E733" s="296"/>
      <c r="F733" s="289"/>
      <c r="G733" s="296"/>
      <c r="H733" s="305"/>
      <c r="I733" s="296"/>
      <c r="J733" s="310"/>
      <c r="K733" s="296"/>
      <c r="L733" s="305"/>
      <c r="M733" s="296"/>
      <c r="N733" s="318"/>
      <c r="O733" s="318"/>
      <c r="P733" s="327" t="s">
        <v>1382</v>
      </c>
      <c r="Q733" s="334"/>
      <c r="R733" s="327"/>
      <c r="S733" s="327"/>
      <c r="T733" s="327"/>
    </row>
    <row r="734" spans="2:20" ht="50.15" customHeight="1">
      <c r="B734" s="281">
        <v>728</v>
      </c>
      <c r="C734" s="281">
        <v>50</v>
      </c>
      <c r="D734" s="290"/>
      <c r="E734" s="296"/>
      <c r="F734" s="289"/>
      <c r="G734" s="296"/>
      <c r="H734" s="305"/>
      <c r="I734" s="296"/>
      <c r="J734" s="310"/>
      <c r="K734" s="296"/>
      <c r="L734" s="305"/>
      <c r="M734" s="296"/>
      <c r="N734" s="318" t="s">
        <v>1747</v>
      </c>
      <c r="O734" s="318"/>
      <c r="P734" s="327" t="s">
        <v>749</v>
      </c>
      <c r="Q734" s="334"/>
      <c r="R734" s="327"/>
      <c r="S734" s="327"/>
      <c r="T734" s="327"/>
    </row>
    <row r="735" spans="2:20" ht="50.15" customHeight="1">
      <c r="B735" s="281">
        <v>729</v>
      </c>
      <c r="C735" s="281">
        <v>50</v>
      </c>
      <c r="D735" s="290"/>
      <c r="E735" s="296"/>
      <c r="F735" s="289"/>
      <c r="G735" s="296"/>
      <c r="H735" s="305"/>
      <c r="I735" s="296"/>
      <c r="J735" s="310"/>
      <c r="K735" s="296"/>
      <c r="L735" s="305"/>
      <c r="M735" s="296"/>
      <c r="N735" s="318" t="s">
        <v>484</v>
      </c>
      <c r="O735" s="318"/>
      <c r="P735" s="327" t="s">
        <v>1084</v>
      </c>
      <c r="Q735" s="334"/>
      <c r="R735" s="327"/>
      <c r="S735" s="327"/>
      <c r="T735" s="327"/>
    </row>
    <row r="736" spans="2:20" ht="50.15" customHeight="1">
      <c r="B736" s="281">
        <v>730</v>
      </c>
      <c r="C736" s="281">
        <v>50</v>
      </c>
      <c r="D736" s="290"/>
      <c r="E736" s="296"/>
      <c r="F736" s="289"/>
      <c r="G736" s="296"/>
      <c r="H736" s="305"/>
      <c r="I736" s="296"/>
      <c r="J736" s="310"/>
      <c r="K736" s="296"/>
      <c r="L736" s="305"/>
      <c r="M736" s="296"/>
      <c r="N736" s="318" t="s">
        <v>400</v>
      </c>
      <c r="O736" s="318"/>
      <c r="P736" s="327" t="s">
        <v>1753</v>
      </c>
      <c r="Q736" s="334"/>
      <c r="R736" s="327"/>
      <c r="S736" s="327"/>
      <c r="T736" s="327"/>
    </row>
    <row r="737" spans="2:20" ht="50.15" customHeight="1">
      <c r="B737" s="281">
        <v>731</v>
      </c>
      <c r="C737" s="281">
        <v>50</v>
      </c>
      <c r="D737" s="290"/>
      <c r="E737" s="296"/>
      <c r="F737" s="289"/>
      <c r="G737" s="296"/>
      <c r="H737" s="305"/>
      <c r="I737" s="296"/>
      <c r="J737" s="310"/>
      <c r="K737" s="296"/>
      <c r="L737" s="305"/>
      <c r="M737" s="296"/>
      <c r="N737" s="318" t="s">
        <v>519</v>
      </c>
      <c r="O737" s="318"/>
      <c r="P737" s="327" t="s">
        <v>863</v>
      </c>
      <c r="Q737" s="334"/>
      <c r="R737" s="327"/>
      <c r="S737" s="327"/>
      <c r="T737" s="327"/>
    </row>
    <row r="738" spans="2:20" ht="50.15" customHeight="1">
      <c r="B738" s="281">
        <v>732</v>
      </c>
      <c r="C738" s="281">
        <v>50</v>
      </c>
      <c r="D738" s="290"/>
      <c r="E738" s="296"/>
      <c r="F738" s="289"/>
      <c r="G738" s="296"/>
      <c r="H738" s="305"/>
      <c r="I738" s="296"/>
      <c r="J738" s="310"/>
      <c r="K738" s="296"/>
      <c r="L738" s="305"/>
      <c r="M738" s="296"/>
      <c r="N738" s="318" t="s">
        <v>1754</v>
      </c>
      <c r="O738" s="318"/>
      <c r="P738" s="327" t="s">
        <v>326</v>
      </c>
      <c r="Q738" s="334"/>
      <c r="R738" s="327"/>
      <c r="S738" s="327"/>
      <c r="T738" s="327"/>
    </row>
    <row r="739" spans="2:20" ht="50.15" customHeight="1">
      <c r="B739" s="281">
        <v>733</v>
      </c>
      <c r="C739" s="281">
        <v>50</v>
      </c>
      <c r="D739" s="290"/>
      <c r="E739" s="296"/>
      <c r="F739" s="289"/>
      <c r="G739" s="296"/>
      <c r="H739" s="305"/>
      <c r="I739" s="296"/>
      <c r="J739" s="310"/>
      <c r="K739" s="296"/>
      <c r="L739" s="305"/>
      <c r="M739" s="296"/>
      <c r="N739" s="318" t="s">
        <v>512</v>
      </c>
      <c r="O739" s="318"/>
      <c r="P739" s="327" t="s">
        <v>1368</v>
      </c>
      <c r="Q739" s="334"/>
      <c r="R739" s="327"/>
      <c r="S739" s="327"/>
      <c r="T739" s="327"/>
    </row>
    <row r="740" spans="2:20" ht="50.15" customHeight="1">
      <c r="B740" s="281">
        <v>734</v>
      </c>
      <c r="C740" s="281">
        <v>50</v>
      </c>
      <c r="D740" s="290"/>
      <c r="E740" s="296"/>
      <c r="F740" s="289"/>
      <c r="G740" s="296"/>
      <c r="H740" s="305"/>
      <c r="I740" s="296"/>
      <c r="J740" s="310"/>
      <c r="K740" s="296"/>
      <c r="L740" s="305"/>
      <c r="M740" s="296"/>
      <c r="N740" s="318" t="s">
        <v>1301</v>
      </c>
      <c r="O740" s="318"/>
      <c r="P740" s="327" t="s">
        <v>1757</v>
      </c>
      <c r="Q740" s="334"/>
      <c r="R740" s="327"/>
      <c r="S740" s="327"/>
      <c r="T740" s="327"/>
    </row>
    <row r="741" spans="2:20" ht="50.15" customHeight="1">
      <c r="B741" s="281">
        <v>735</v>
      </c>
      <c r="C741" s="281">
        <v>50</v>
      </c>
      <c r="D741" s="290"/>
      <c r="E741" s="296"/>
      <c r="F741" s="289"/>
      <c r="G741" s="296"/>
      <c r="H741" s="305"/>
      <c r="I741" s="296"/>
      <c r="J741" s="310"/>
      <c r="K741" s="296"/>
      <c r="L741" s="305"/>
      <c r="M741" s="296"/>
      <c r="N741" s="318" t="s">
        <v>1760</v>
      </c>
      <c r="O741" s="318"/>
      <c r="P741" s="327" t="s">
        <v>612</v>
      </c>
      <c r="Q741" s="334"/>
      <c r="R741" s="327"/>
      <c r="S741" s="327"/>
      <c r="T741" s="327"/>
    </row>
    <row r="742" spans="2:20" ht="50.15" customHeight="1">
      <c r="B742" s="281">
        <v>736</v>
      </c>
      <c r="C742" s="281">
        <v>50</v>
      </c>
      <c r="D742" s="290"/>
      <c r="E742" s="296"/>
      <c r="F742" s="289"/>
      <c r="G742" s="296"/>
      <c r="H742" s="305"/>
      <c r="I742" s="296"/>
      <c r="J742" s="310"/>
      <c r="K742" s="296"/>
      <c r="L742" s="305"/>
      <c r="M742" s="296"/>
      <c r="N742" s="318" t="s">
        <v>1552</v>
      </c>
      <c r="O742" s="318"/>
      <c r="P742" s="327" t="s">
        <v>597</v>
      </c>
      <c r="Q742" s="334"/>
      <c r="R742" s="327"/>
      <c r="S742" s="327"/>
      <c r="T742" s="327"/>
    </row>
    <row r="743" spans="2:20" ht="50.15" customHeight="1">
      <c r="B743" s="281">
        <v>737</v>
      </c>
      <c r="C743" s="281">
        <v>50</v>
      </c>
      <c r="D743" s="290"/>
      <c r="E743" s="296"/>
      <c r="F743" s="289"/>
      <c r="G743" s="296"/>
      <c r="H743" s="305"/>
      <c r="I743" s="296"/>
      <c r="J743" s="310"/>
      <c r="K743" s="296"/>
      <c r="L743" s="305"/>
      <c r="M743" s="296"/>
      <c r="N743" s="318" t="s">
        <v>1205</v>
      </c>
      <c r="O743" s="318"/>
      <c r="P743" s="327" t="s">
        <v>93</v>
      </c>
      <c r="Q743" s="334"/>
      <c r="R743" s="327"/>
      <c r="S743" s="327"/>
      <c r="T743" s="327"/>
    </row>
    <row r="744" spans="2:20" ht="50.15" customHeight="1">
      <c r="B744" s="281">
        <v>738</v>
      </c>
      <c r="C744" s="281">
        <v>50</v>
      </c>
      <c r="D744" s="290"/>
      <c r="E744" s="296"/>
      <c r="F744" s="289"/>
      <c r="G744" s="296"/>
      <c r="H744" s="305"/>
      <c r="I744" s="296"/>
      <c r="J744" s="310"/>
      <c r="K744" s="296"/>
      <c r="L744" s="305"/>
      <c r="M744" s="296"/>
      <c r="N744" s="318"/>
      <c r="O744" s="318"/>
      <c r="P744" s="327" t="s">
        <v>1138</v>
      </c>
      <c r="Q744" s="334"/>
      <c r="R744" s="327"/>
      <c r="S744" s="327"/>
      <c r="T744" s="327"/>
    </row>
    <row r="745" spans="2:20" ht="50.15" customHeight="1">
      <c r="B745" s="281">
        <v>739</v>
      </c>
      <c r="C745" s="281">
        <v>51</v>
      </c>
      <c r="D745" s="290"/>
      <c r="E745" s="296"/>
      <c r="F745" s="289"/>
      <c r="G745" s="296"/>
      <c r="H745" s="305">
        <v>6</v>
      </c>
      <c r="I745" s="296" t="s">
        <v>112</v>
      </c>
      <c r="J745" s="310" t="s">
        <v>780</v>
      </c>
      <c r="K745" s="296" t="s">
        <v>1309</v>
      </c>
      <c r="L745" s="305"/>
      <c r="M745" s="296"/>
      <c r="N745" s="296"/>
      <c r="O745" s="318"/>
      <c r="P745" s="327" t="s">
        <v>1240</v>
      </c>
      <c r="Q745" s="334"/>
      <c r="R745" s="327"/>
      <c r="S745" s="327"/>
      <c r="T745" s="327"/>
    </row>
    <row r="746" spans="2:20" ht="50.15" customHeight="1">
      <c r="B746" s="281">
        <v>740</v>
      </c>
      <c r="C746" s="281">
        <v>51</v>
      </c>
      <c r="D746" s="290"/>
      <c r="E746" s="296"/>
      <c r="F746" s="289"/>
      <c r="G746" s="296"/>
      <c r="H746" s="305"/>
      <c r="I746" s="296"/>
      <c r="J746" s="310"/>
      <c r="K746" s="296"/>
      <c r="L746" s="305"/>
      <c r="M746" s="296"/>
      <c r="N746" s="296"/>
      <c r="O746" s="318"/>
      <c r="P746" s="327" t="s">
        <v>125</v>
      </c>
      <c r="Q746" s="334"/>
      <c r="R746" s="327"/>
      <c r="S746" s="327"/>
      <c r="T746" s="327"/>
    </row>
    <row r="747" spans="2:20" ht="50.15" customHeight="1">
      <c r="B747" s="281">
        <v>741</v>
      </c>
      <c r="C747" s="281">
        <v>51</v>
      </c>
      <c r="D747" s="290"/>
      <c r="E747" s="296"/>
      <c r="F747" s="289"/>
      <c r="G747" s="296"/>
      <c r="H747" s="305"/>
      <c r="I747" s="296"/>
      <c r="J747" s="310"/>
      <c r="K747" s="296"/>
      <c r="L747" s="305"/>
      <c r="M747" s="296"/>
      <c r="N747" s="296"/>
      <c r="O747" s="318"/>
      <c r="P747" s="327" t="s">
        <v>1691</v>
      </c>
      <c r="Q747" s="334"/>
      <c r="R747" s="327"/>
      <c r="S747" s="327"/>
      <c r="T747" s="327"/>
    </row>
    <row r="748" spans="2:20" ht="50.15" customHeight="1">
      <c r="B748" s="281">
        <v>742</v>
      </c>
      <c r="C748" s="281">
        <v>51</v>
      </c>
      <c r="D748" s="290"/>
      <c r="E748" s="296"/>
      <c r="F748" s="289"/>
      <c r="G748" s="296"/>
      <c r="H748" s="305"/>
      <c r="I748" s="296"/>
      <c r="J748" s="310"/>
      <c r="K748" s="296"/>
      <c r="L748" s="305"/>
      <c r="M748" s="296"/>
      <c r="N748" s="296"/>
      <c r="O748" s="318"/>
      <c r="P748" s="327" t="s">
        <v>1036</v>
      </c>
      <c r="Q748" s="334"/>
      <c r="R748" s="327"/>
      <c r="S748" s="327"/>
      <c r="T748" s="327"/>
    </row>
    <row r="749" spans="2:20" ht="50.15" customHeight="1">
      <c r="B749" s="281">
        <v>743</v>
      </c>
      <c r="C749" s="281">
        <v>51</v>
      </c>
      <c r="D749" s="290"/>
      <c r="E749" s="296"/>
      <c r="F749" s="289"/>
      <c r="G749" s="296"/>
      <c r="H749" s="305"/>
      <c r="I749" s="296"/>
      <c r="J749" s="310" t="s">
        <v>71</v>
      </c>
      <c r="K749" s="296" t="s">
        <v>448</v>
      </c>
      <c r="L749" s="305"/>
      <c r="M749" s="296"/>
      <c r="N749" s="296" t="s">
        <v>44</v>
      </c>
      <c r="O749" s="318" t="s">
        <v>1761</v>
      </c>
      <c r="P749" s="327" t="s">
        <v>1337</v>
      </c>
      <c r="Q749" s="334"/>
      <c r="R749" s="327"/>
      <c r="S749" s="327"/>
      <c r="T749" s="327"/>
    </row>
    <row r="750" spans="2:20" ht="50.15" customHeight="1">
      <c r="B750" s="281">
        <v>744</v>
      </c>
      <c r="C750" s="281">
        <v>51</v>
      </c>
      <c r="D750" s="290"/>
      <c r="E750" s="296"/>
      <c r="F750" s="289"/>
      <c r="G750" s="296"/>
      <c r="H750" s="305"/>
      <c r="I750" s="296"/>
      <c r="J750" s="310"/>
      <c r="K750" s="296"/>
      <c r="L750" s="305"/>
      <c r="M750" s="296"/>
      <c r="N750" s="296"/>
      <c r="O750" s="318" t="s">
        <v>128</v>
      </c>
      <c r="P750" s="327" t="s">
        <v>1172</v>
      </c>
      <c r="Q750" s="334"/>
      <c r="R750" s="327"/>
      <c r="S750" s="327"/>
      <c r="T750" s="327"/>
    </row>
    <row r="751" spans="2:20" ht="50.15" customHeight="1">
      <c r="B751" s="281">
        <v>745</v>
      </c>
      <c r="C751" s="281">
        <v>51</v>
      </c>
      <c r="D751" s="290"/>
      <c r="E751" s="296"/>
      <c r="F751" s="289"/>
      <c r="G751" s="296"/>
      <c r="H751" s="305"/>
      <c r="I751" s="296"/>
      <c r="J751" s="310"/>
      <c r="K751" s="296"/>
      <c r="L751" s="305"/>
      <c r="M751" s="296"/>
      <c r="N751" s="296"/>
      <c r="O751" s="318" t="s">
        <v>415</v>
      </c>
      <c r="P751" s="327" t="s">
        <v>481</v>
      </c>
      <c r="Q751" s="334"/>
      <c r="R751" s="327"/>
      <c r="S751" s="327"/>
      <c r="T751" s="327"/>
    </row>
    <row r="752" spans="2:20" ht="50.15" customHeight="1">
      <c r="B752" s="281">
        <v>746</v>
      </c>
      <c r="C752" s="281">
        <v>51</v>
      </c>
      <c r="D752" s="290"/>
      <c r="E752" s="296"/>
      <c r="F752" s="289"/>
      <c r="G752" s="296"/>
      <c r="H752" s="305"/>
      <c r="I752" s="296"/>
      <c r="J752" s="310"/>
      <c r="K752" s="296"/>
      <c r="L752" s="305"/>
      <c r="M752" s="296"/>
      <c r="N752" s="296"/>
      <c r="O752" s="318"/>
      <c r="P752" s="327" t="s">
        <v>1762</v>
      </c>
      <c r="Q752" s="334"/>
      <c r="R752" s="327"/>
      <c r="S752" s="327"/>
      <c r="T752" s="327"/>
    </row>
    <row r="753" spans="2:20" ht="50.15" customHeight="1">
      <c r="B753" s="281">
        <v>747</v>
      </c>
      <c r="C753" s="281">
        <v>51</v>
      </c>
      <c r="D753" s="290"/>
      <c r="E753" s="296"/>
      <c r="F753" s="289"/>
      <c r="G753" s="296"/>
      <c r="H753" s="305"/>
      <c r="I753" s="296"/>
      <c r="J753" s="310"/>
      <c r="K753" s="296"/>
      <c r="L753" s="305"/>
      <c r="M753" s="296"/>
      <c r="N753" s="296"/>
      <c r="O753" s="318"/>
      <c r="P753" s="327" t="s">
        <v>691</v>
      </c>
      <c r="Q753" s="334"/>
      <c r="R753" s="327"/>
      <c r="S753" s="327"/>
      <c r="T753" s="327"/>
    </row>
    <row r="754" spans="2:20" ht="50.15" customHeight="1">
      <c r="B754" s="281">
        <v>748</v>
      </c>
      <c r="C754" s="281">
        <v>51</v>
      </c>
      <c r="D754" s="290"/>
      <c r="E754" s="296"/>
      <c r="F754" s="289"/>
      <c r="G754" s="296"/>
      <c r="H754" s="305"/>
      <c r="I754" s="296"/>
      <c r="J754" s="310"/>
      <c r="K754" s="296"/>
      <c r="L754" s="305"/>
      <c r="M754" s="296"/>
      <c r="N754" s="296"/>
      <c r="O754" s="318" t="s">
        <v>812</v>
      </c>
      <c r="P754" s="327" t="s">
        <v>510</v>
      </c>
      <c r="Q754" s="334"/>
      <c r="R754" s="327"/>
      <c r="S754" s="327"/>
      <c r="T754" s="327"/>
    </row>
    <row r="755" spans="2:20" ht="50.15" customHeight="1">
      <c r="B755" s="281">
        <v>749</v>
      </c>
      <c r="C755" s="281">
        <v>51</v>
      </c>
      <c r="D755" s="290"/>
      <c r="E755" s="296"/>
      <c r="F755" s="289"/>
      <c r="G755" s="296"/>
      <c r="H755" s="305"/>
      <c r="I755" s="296"/>
      <c r="J755" s="310"/>
      <c r="K755" s="296"/>
      <c r="L755" s="305"/>
      <c r="M755" s="296"/>
      <c r="N755" s="296"/>
      <c r="O755" s="318"/>
      <c r="P755" s="327" t="s">
        <v>80</v>
      </c>
      <c r="Q755" s="334"/>
      <c r="R755" s="327"/>
      <c r="S755" s="327"/>
      <c r="T755" s="327"/>
    </row>
    <row r="756" spans="2:20" ht="50.15" customHeight="1">
      <c r="B756" s="281">
        <v>750</v>
      </c>
      <c r="C756" s="281">
        <v>51</v>
      </c>
      <c r="D756" s="290"/>
      <c r="E756" s="296"/>
      <c r="F756" s="289"/>
      <c r="G756" s="296"/>
      <c r="H756" s="305"/>
      <c r="I756" s="296"/>
      <c r="J756" s="310"/>
      <c r="K756" s="296"/>
      <c r="L756" s="305"/>
      <c r="M756" s="296"/>
      <c r="N756" s="296"/>
      <c r="O756" s="318"/>
      <c r="P756" s="327" t="s">
        <v>1226</v>
      </c>
      <c r="Q756" s="334"/>
      <c r="R756" s="327"/>
      <c r="S756" s="327"/>
      <c r="T756" s="327"/>
    </row>
    <row r="757" spans="2:20" ht="50.15" customHeight="1">
      <c r="B757" s="281">
        <v>751</v>
      </c>
      <c r="C757" s="281">
        <v>51</v>
      </c>
      <c r="D757" s="290"/>
      <c r="E757" s="296"/>
      <c r="F757" s="289"/>
      <c r="G757" s="296"/>
      <c r="H757" s="305"/>
      <c r="I757" s="296"/>
      <c r="J757" s="310"/>
      <c r="K757" s="296"/>
      <c r="L757" s="305"/>
      <c r="M757" s="296"/>
      <c r="N757" s="296" t="s">
        <v>1766</v>
      </c>
      <c r="O757" s="318" t="s">
        <v>294</v>
      </c>
      <c r="P757" s="327" t="s">
        <v>6</v>
      </c>
      <c r="Q757" s="334"/>
      <c r="R757" s="327"/>
      <c r="S757" s="327"/>
      <c r="T757" s="327"/>
    </row>
    <row r="758" spans="2:20" ht="50.15" customHeight="1">
      <c r="B758" s="281">
        <v>752</v>
      </c>
      <c r="C758" s="281">
        <v>51</v>
      </c>
      <c r="D758" s="290"/>
      <c r="E758" s="296"/>
      <c r="F758" s="289"/>
      <c r="G758" s="296"/>
      <c r="H758" s="305"/>
      <c r="I758" s="296"/>
      <c r="J758" s="310"/>
      <c r="K758" s="296"/>
      <c r="L758" s="305"/>
      <c r="M758" s="296"/>
      <c r="N758" s="296"/>
      <c r="O758" s="318"/>
      <c r="P758" s="327" t="s">
        <v>1449</v>
      </c>
      <c r="Q758" s="334"/>
      <c r="R758" s="327"/>
      <c r="S758" s="327"/>
      <c r="T758" s="327"/>
    </row>
    <row r="759" spans="2:20" ht="50.15" customHeight="1">
      <c r="B759" s="281">
        <v>753</v>
      </c>
      <c r="C759" s="281">
        <v>51</v>
      </c>
      <c r="D759" s="290"/>
      <c r="E759" s="296"/>
      <c r="F759" s="289"/>
      <c r="G759" s="296"/>
      <c r="H759" s="305"/>
      <c r="I759" s="296"/>
      <c r="J759" s="310"/>
      <c r="K759" s="296"/>
      <c r="L759" s="305"/>
      <c r="M759" s="296"/>
      <c r="N759" s="296"/>
      <c r="O759" s="318"/>
      <c r="P759" s="327" t="s">
        <v>942</v>
      </c>
      <c r="Q759" s="334"/>
      <c r="R759" s="327"/>
      <c r="S759" s="327"/>
      <c r="T759" s="327"/>
    </row>
    <row r="760" spans="2:20" ht="50.15" customHeight="1">
      <c r="B760" s="281">
        <v>754</v>
      </c>
      <c r="C760" s="281">
        <v>51</v>
      </c>
      <c r="D760" s="290"/>
      <c r="E760" s="296"/>
      <c r="F760" s="289"/>
      <c r="G760" s="296"/>
      <c r="H760" s="305"/>
      <c r="I760" s="296"/>
      <c r="J760" s="310"/>
      <c r="K760" s="296"/>
      <c r="L760" s="305"/>
      <c r="M760" s="296"/>
      <c r="N760" s="296"/>
      <c r="O760" s="318"/>
      <c r="P760" s="327" t="s">
        <v>592</v>
      </c>
      <c r="Q760" s="334"/>
      <c r="R760" s="327"/>
      <c r="S760" s="327"/>
      <c r="T760" s="327"/>
    </row>
    <row r="761" spans="2:20" ht="50.15" customHeight="1">
      <c r="B761" s="281">
        <v>755</v>
      </c>
      <c r="C761" s="281">
        <v>51</v>
      </c>
      <c r="D761" s="290"/>
      <c r="E761" s="296"/>
      <c r="F761" s="289"/>
      <c r="G761" s="296"/>
      <c r="H761" s="305"/>
      <c r="I761" s="296"/>
      <c r="J761" s="310"/>
      <c r="K761" s="296"/>
      <c r="L761" s="305"/>
      <c r="M761" s="296"/>
      <c r="N761" s="296"/>
      <c r="O761" s="318"/>
      <c r="P761" s="327" t="s">
        <v>546</v>
      </c>
      <c r="Q761" s="334"/>
      <c r="R761" s="327"/>
      <c r="S761" s="327"/>
      <c r="T761" s="327"/>
    </row>
    <row r="762" spans="2:20" ht="50.15" customHeight="1">
      <c r="B762" s="281">
        <v>756</v>
      </c>
      <c r="C762" s="281">
        <v>52</v>
      </c>
      <c r="D762" s="293"/>
      <c r="E762" s="296"/>
      <c r="F762" s="289" t="s">
        <v>1568</v>
      </c>
      <c r="G762" s="296" t="s">
        <v>304</v>
      </c>
      <c r="H762" s="305"/>
      <c r="I762" s="296"/>
      <c r="J762" s="310"/>
      <c r="K762" s="296"/>
      <c r="L762" s="305"/>
      <c r="M762" s="296"/>
      <c r="N762" s="296"/>
      <c r="O762" s="318"/>
      <c r="P762" s="327" t="s">
        <v>504</v>
      </c>
      <c r="Q762" s="334"/>
      <c r="R762" s="327"/>
      <c r="S762" s="327"/>
      <c r="T762" s="327"/>
    </row>
    <row r="763" spans="2:20" ht="100.5" customHeight="1">
      <c r="B763" s="281">
        <v>757</v>
      </c>
      <c r="C763" s="281">
        <v>52</v>
      </c>
      <c r="D763" s="290"/>
      <c r="E763" s="296"/>
      <c r="F763" s="289"/>
      <c r="G763" s="296"/>
      <c r="H763" s="305">
        <v>1</v>
      </c>
      <c r="I763" s="296" t="s">
        <v>1309</v>
      </c>
      <c r="J763" s="310"/>
      <c r="K763" s="296"/>
      <c r="L763" s="305"/>
      <c r="M763" s="296"/>
      <c r="N763" s="296"/>
      <c r="O763" s="318"/>
      <c r="P763" s="327" t="s">
        <v>990</v>
      </c>
      <c r="Q763" s="334"/>
      <c r="R763" s="327"/>
      <c r="S763" s="327"/>
      <c r="T763" s="327"/>
    </row>
    <row r="764" spans="2:20" ht="50.15" customHeight="1">
      <c r="B764" s="281">
        <v>758</v>
      </c>
      <c r="C764" s="281">
        <v>52</v>
      </c>
      <c r="D764" s="290"/>
      <c r="E764" s="296"/>
      <c r="F764" s="289"/>
      <c r="G764" s="296"/>
      <c r="H764" s="305">
        <v>2</v>
      </c>
      <c r="I764" s="296" t="s">
        <v>590</v>
      </c>
      <c r="J764" s="310"/>
      <c r="K764" s="296"/>
      <c r="L764" s="305" t="s">
        <v>56</v>
      </c>
      <c r="M764" s="296" t="s">
        <v>717</v>
      </c>
      <c r="N764" s="296" t="s">
        <v>1768</v>
      </c>
      <c r="O764" s="318" t="s">
        <v>18</v>
      </c>
      <c r="P764" s="327" t="s">
        <v>1769</v>
      </c>
      <c r="Q764" s="334"/>
      <c r="R764" s="327"/>
      <c r="S764" s="327"/>
      <c r="T764" s="327"/>
    </row>
    <row r="765" spans="2:20" ht="50.15" customHeight="1">
      <c r="B765" s="281">
        <v>759</v>
      </c>
      <c r="C765" s="281">
        <v>52</v>
      </c>
      <c r="D765" s="290"/>
      <c r="E765" s="296"/>
      <c r="F765" s="289"/>
      <c r="G765" s="296"/>
      <c r="H765" s="305"/>
      <c r="I765" s="296"/>
      <c r="J765" s="310"/>
      <c r="K765" s="296"/>
      <c r="L765" s="305"/>
      <c r="M765" s="296"/>
      <c r="N765" s="296"/>
      <c r="O765" s="318"/>
      <c r="P765" s="327" t="s">
        <v>1539</v>
      </c>
      <c r="Q765" s="334"/>
      <c r="R765" s="327"/>
      <c r="S765" s="327"/>
      <c r="T765" s="327"/>
    </row>
    <row r="766" spans="2:20" ht="50.15" customHeight="1">
      <c r="B766" s="281">
        <v>760</v>
      </c>
      <c r="C766" s="281">
        <v>52</v>
      </c>
      <c r="D766" s="290"/>
      <c r="E766" s="296"/>
      <c r="F766" s="289"/>
      <c r="G766" s="296"/>
      <c r="H766" s="305"/>
      <c r="I766" s="296"/>
      <c r="J766" s="310"/>
      <c r="K766" s="296"/>
      <c r="L766" s="305"/>
      <c r="M766" s="296"/>
      <c r="N766" s="296"/>
      <c r="O766" s="318"/>
      <c r="P766" s="327" t="s">
        <v>1636</v>
      </c>
      <c r="Q766" s="334"/>
      <c r="R766" s="327"/>
      <c r="S766" s="327"/>
      <c r="T766" s="327"/>
    </row>
    <row r="767" spans="2:20" ht="50.15" customHeight="1">
      <c r="B767" s="281">
        <v>761</v>
      </c>
      <c r="C767" s="281">
        <v>52</v>
      </c>
      <c r="D767" s="290"/>
      <c r="E767" s="296"/>
      <c r="F767" s="289"/>
      <c r="G767" s="296"/>
      <c r="H767" s="305"/>
      <c r="I767" s="296"/>
      <c r="J767" s="310"/>
      <c r="K767" s="296"/>
      <c r="L767" s="305"/>
      <c r="M767" s="296"/>
      <c r="N767" s="296"/>
      <c r="O767" s="318"/>
      <c r="P767" s="327" t="s">
        <v>236</v>
      </c>
      <c r="Q767" s="334"/>
      <c r="R767" s="327"/>
      <c r="S767" s="327"/>
      <c r="T767" s="327"/>
    </row>
    <row r="768" spans="2:20" ht="50.15" customHeight="1">
      <c r="B768" s="281">
        <v>762</v>
      </c>
      <c r="C768" s="281">
        <v>52</v>
      </c>
      <c r="D768" s="290"/>
      <c r="E768" s="296"/>
      <c r="F768" s="289"/>
      <c r="G768" s="296"/>
      <c r="H768" s="305"/>
      <c r="I768" s="296"/>
      <c r="J768" s="310"/>
      <c r="K768" s="296"/>
      <c r="L768" s="305"/>
      <c r="M768" s="296"/>
      <c r="N768" s="296"/>
      <c r="O768" s="318" t="s">
        <v>1308</v>
      </c>
      <c r="P768" s="327" t="s">
        <v>1634</v>
      </c>
      <c r="Q768" s="334"/>
      <c r="R768" s="327"/>
      <c r="S768" s="327"/>
      <c r="T768" s="327"/>
    </row>
    <row r="769" spans="2:20" ht="50.15" customHeight="1">
      <c r="B769" s="281">
        <v>763</v>
      </c>
      <c r="C769" s="281">
        <v>52</v>
      </c>
      <c r="D769" s="290"/>
      <c r="E769" s="296"/>
      <c r="F769" s="289"/>
      <c r="G769" s="296"/>
      <c r="H769" s="305"/>
      <c r="I769" s="296"/>
      <c r="J769" s="310"/>
      <c r="K769" s="296"/>
      <c r="L769" s="305"/>
      <c r="M769" s="296"/>
      <c r="N769" s="296"/>
      <c r="O769" s="318"/>
      <c r="P769" s="327" t="s">
        <v>619</v>
      </c>
      <c r="Q769" s="334"/>
      <c r="R769" s="327"/>
      <c r="S769" s="327"/>
      <c r="T769" s="327"/>
    </row>
    <row r="770" spans="2:20" ht="50.15" customHeight="1">
      <c r="B770" s="281">
        <v>764</v>
      </c>
      <c r="C770" s="281">
        <v>52</v>
      </c>
      <c r="D770" s="290"/>
      <c r="E770" s="296"/>
      <c r="F770" s="289"/>
      <c r="G770" s="296"/>
      <c r="H770" s="305"/>
      <c r="I770" s="296"/>
      <c r="J770" s="310"/>
      <c r="K770" s="296"/>
      <c r="L770" s="305"/>
      <c r="M770" s="296"/>
      <c r="N770" s="296"/>
      <c r="O770" s="318"/>
      <c r="P770" s="327" t="s">
        <v>57</v>
      </c>
      <c r="Q770" s="334"/>
      <c r="R770" s="327"/>
      <c r="S770" s="327"/>
      <c r="T770" s="327"/>
    </row>
    <row r="771" spans="2:20" ht="50.15" customHeight="1">
      <c r="B771" s="281">
        <v>765</v>
      </c>
      <c r="C771" s="281">
        <v>52</v>
      </c>
      <c r="D771" s="290"/>
      <c r="E771" s="296"/>
      <c r="F771" s="289"/>
      <c r="G771" s="296"/>
      <c r="H771" s="305"/>
      <c r="I771" s="296"/>
      <c r="J771" s="310"/>
      <c r="K771" s="296"/>
      <c r="L771" s="305"/>
      <c r="M771" s="296"/>
      <c r="N771" s="296"/>
      <c r="O771" s="318"/>
      <c r="P771" s="327" t="s">
        <v>1770</v>
      </c>
      <c r="Q771" s="334"/>
      <c r="R771" s="327"/>
      <c r="S771" s="327"/>
      <c r="T771" s="327"/>
    </row>
    <row r="772" spans="2:20" ht="50.15" customHeight="1">
      <c r="B772" s="281">
        <v>766</v>
      </c>
      <c r="C772" s="281">
        <v>52</v>
      </c>
      <c r="D772" s="290"/>
      <c r="E772" s="296"/>
      <c r="F772" s="289"/>
      <c r="G772" s="296"/>
      <c r="H772" s="305"/>
      <c r="I772" s="296"/>
      <c r="J772" s="310"/>
      <c r="K772" s="296"/>
      <c r="L772" s="305"/>
      <c r="M772" s="296"/>
      <c r="N772" s="296"/>
      <c r="O772" s="318"/>
      <c r="P772" s="327" t="s">
        <v>1191</v>
      </c>
      <c r="Q772" s="334"/>
      <c r="R772" s="327"/>
      <c r="S772" s="327"/>
      <c r="T772" s="327"/>
    </row>
    <row r="773" spans="2:20" ht="50.15" customHeight="1">
      <c r="B773" s="281">
        <v>767</v>
      </c>
      <c r="C773" s="281">
        <v>52</v>
      </c>
      <c r="D773" s="290"/>
      <c r="E773" s="296"/>
      <c r="F773" s="289"/>
      <c r="G773" s="296"/>
      <c r="H773" s="305"/>
      <c r="I773" s="296"/>
      <c r="J773" s="310"/>
      <c r="K773" s="296"/>
      <c r="L773" s="305"/>
      <c r="M773" s="296"/>
      <c r="N773" s="296" t="s">
        <v>1662</v>
      </c>
      <c r="O773" s="318" t="s">
        <v>18</v>
      </c>
      <c r="P773" s="327" t="s">
        <v>1769</v>
      </c>
      <c r="Q773" s="334"/>
      <c r="R773" s="327"/>
      <c r="S773" s="327"/>
      <c r="T773" s="327"/>
    </row>
    <row r="774" spans="2:20" ht="50.15" customHeight="1">
      <c r="B774" s="281">
        <v>768</v>
      </c>
      <c r="C774" s="281">
        <v>52</v>
      </c>
      <c r="D774" s="290"/>
      <c r="E774" s="296"/>
      <c r="F774" s="289"/>
      <c r="G774" s="296"/>
      <c r="H774" s="305"/>
      <c r="I774" s="296"/>
      <c r="J774" s="310"/>
      <c r="K774" s="296"/>
      <c r="L774" s="305"/>
      <c r="M774" s="296"/>
      <c r="N774" s="296"/>
      <c r="O774" s="318"/>
      <c r="P774" s="327" t="s">
        <v>1539</v>
      </c>
      <c r="Q774" s="334"/>
      <c r="R774" s="327"/>
      <c r="S774" s="327"/>
      <c r="T774" s="327"/>
    </row>
    <row r="775" spans="2:20" ht="50.15" customHeight="1">
      <c r="B775" s="281">
        <v>769</v>
      </c>
      <c r="C775" s="281">
        <v>52</v>
      </c>
      <c r="D775" s="290"/>
      <c r="E775" s="296"/>
      <c r="F775" s="289"/>
      <c r="G775" s="296"/>
      <c r="H775" s="305"/>
      <c r="I775" s="296"/>
      <c r="J775" s="310"/>
      <c r="K775" s="296"/>
      <c r="L775" s="305"/>
      <c r="M775" s="296"/>
      <c r="N775" s="296"/>
      <c r="O775" s="318"/>
      <c r="P775" s="327" t="s">
        <v>1636</v>
      </c>
      <c r="Q775" s="334"/>
      <c r="R775" s="327"/>
      <c r="S775" s="327"/>
      <c r="T775" s="327"/>
    </row>
    <row r="776" spans="2:20" ht="50.15" customHeight="1">
      <c r="B776" s="281">
        <v>770</v>
      </c>
      <c r="C776" s="281">
        <v>52</v>
      </c>
      <c r="D776" s="290"/>
      <c r="E776" s="296"/>
      <c r="F776" s="289"/>
      <c r="G776" s="296"/>
      <c r="H776" s="305"/>
      <c r="I776" s="296"/>
      <c r="J776" s="310"/>
      <c r="K776" s="296"/>
      <c r="L776" s="305"/>
      <c r="M776" s="296"/>
      <c r="N776" s="296"/>
      <c r="O776" s="318"/>
      <c r="P776" s="327" t="s">
        <v>236</v>
      </c>
      <c r="Q776" s="334"/>
      <c r="R776" s="327"/>
      <c r="S776" s="327"/>
      <c r="T776" s="327"/>
    </row>
    <row r="777" spans="2:20" ht="50.15" customHeight="1">
      <c r="B777" s="281">
        <v>771</v>
      </c>
      <c r="C777" s="281">
        <v>52</v>
      </c>
      <c r="D777" s="290"/>
      <c r="E777" s="296"/>
      <c r="F777" s="289"/>
      <c r="G777" s="296"/>
      <c r="H777" s="305"/>
      <c r="I777" s="296"/>
      <c r="J777" s="310"/>
      <c r="K777" s="296"/>
      <c r="L777" s="305"/>
      <c r="M777" s="296"/>
      <c r="N777" s="296"/>
      <c r="O777" s="318" t="s">
        <v>1308</v>
      </c>
      <c r="P777" s="327" t="s">
        <v>1634</v>
      </c>
      <c r="Q777" s="334"/>
      <c r="R777" s="327"/>
      <c r="S777" s="327"/>
      <c r="T777" s="327"/>
    </row>
    <row r="778" spans="2:20" ht="50.15" customHeight="1">
      <c r="B778" s="281">
        <v>772</v>
      </c>
      <c r="C778" s="281">
        <v>52</v>
      </c>
      <c r="D778" s="290"/>
      <c r="E778" s="296"/>
      <c r="F778" s="289"/>
      <c r="G778" s="296"/>
      <c r="H778" s="305"/>
      <c r="I778" s="296"/>
      <c r="J778" s="310"/>
      <c r="K778" s="296"/>
      <c r="L778" s="305"/>
      <c r="M778" s="296"/>
      <c r="N778" s="296"/>
      <c r="O778" s="318"/>
      <c r="P778" s="327" t="s">
        <v>619</v>
      </c>
      <c r="Q778" s="334"/>
      <c r="R778" s="327"/>
      <c r="S778" s="327"/>
      <c r="T778" s="327"/>
    </row>
    <row r="779" spans="2:20" ht="50.15" customHeight="1">
      <c r="B779" s="281">
        <v>773</v>
      </c>
      <c r="C779" s="281">
        <v>52</v>
      </c>
      <c r="D779" s="290"/>
      <c r="E779" s="296"/>
      <c r="F779" s="289"/>
      <c r="G779" s="296"/>
      <c r="H779" s="305"/>
      <c r="I779" s="296"/>
      <c r="J779" s="310"/>
      <c r="K779" s="296"/>
      <c r="L779" s="305"/>
      <c r="M779" s="296"/>
      <c r="N779" s="296"/>
      <c r="O779" s="318"/>
      <c r="P779" s="327" t="s">
        <v>57</v>
      </c>
      <c r="Q779" s="334"/>
      <c r="R779" s="327"/>
      <c r="S779" s="327"/>
      <c r="T779" s="327"/>
    </row>
    <row r="780" spans="2:20" ht="50.15" customHeight="1">
      <c r="B780" s="281">
        <v>774</v>
      </c>
      <c r="C780" s="281">
        <v>52</v>
      </c>
      <c r="D780" s="290"/>
      <c r="E780" s="296"/>
      <c r="F780" s="289"/>
      <c r="G780" s="296"/>
      <c r="H780" s="305"/>
      <c r="I780" s="296"/>
      <c r="J780" s="310"/>
      <c r="K780" s="296"/>
      <c r="L780" s="305"/>
      <c r="M780" s="296"/>
      <c r="N780" s="296"/>
      <c r="O780" s="318"/>
      <c r="P780" s="327" t="s">
        <v>347</v>
      </c>
      <c r="Q780" s="334"/>
      <c r="R780" s="327"/>
      <c r="S780" s="327"/>
      <c r="T780" s="327"/>
    </row>
    <row r="781" spans="2:20" ht="50.15" customHeight="1">
      <c r="B781" s="281">
        <v>775</v>
      </c>
      <c r="C781" s="281">
        <v>52</v>
      </c>
      <c r="D781" s="290"/>
      <c r="E781" s="296"/>
      <c r="F781" s="289"/>
      <c r="G781" s="296"/>
      <c r="H781" s="305"/>
      <c r="I781" s="296"/>
      <c r="J781" s="310"/>
      <c r="K781" s="296"/>
      <c r="L781" s="305"/>
      <c r="M781" s="296"/>
      <c r="N781" s="296"/>
      <c r="O781" s="318"/>
      <c r="P781" s="327" t="s">
        <v>1770</v>
      </c>
      <c r="Q781" s="334"/>
      <c r="R781" s="327"/>
      <c r="S781" s="327"/>
      <c r="T781" s="327"/>
    </row>
    <row r="782" spans="2:20" ht="50.15" customHeight="1">
      <c r="B782" s="281">
        <v>776</v>
      </c>
      <c r="C782" s="281">
        <v>52</v>
      </c>
      <c r="D782" s="290"/>
      <c r="E782" s="296"/>
      <c r="F782" s="289"/>
      <c r="G782" s="296"/>
      <c r="H782" s="305"/>
      <c r="I782" s="296"/>
      <c r="J782" s="310"/>
      <c r="K782" s="296"/>
      <c r="L782" s="305"/>
      <c r="M782" s="296"/>
      <c r="N782" s="296"/>
      <c r="O782" s="318"/>
      <c r="P782" s="327" t="s">
        <v>1191</v>
      </c>
      <c r="Q782" s="334"/>
      <c r="R782" s="327"/>
      <c r="S782" s="327"/>
      <c r="T782" s="327"/>
    </row>
    <row r="783" spans="2:20" ht="50.15" customHeight="1">
      <c r="B783" s="281">
        <v>777</v>
      </c>
      <c r="C783" s="281">
        <v>52</v>
      </c>
      <c r="D783" s="290"/>
      <c r="E783" s="296"/>
      <c r="F783" s="289"/>
      <c r="G783" s="296"/>
      <c r="H783" s="305"/>
      <c r="I783" s="296"/>
      <c r="J783" s="310"/>
      <c r="K783" s="296"/>
      <c r="L783" s="305"/>
      <c r="M783" s="296"/>
      <c r="N783" s="296" t="s">
        <v>646</v>
      </c>
      <c r="O783" s="318" t="s">
        <v>18</v>
      </c>
      <c r="P783" s="327" t="s">
        <v>960</v>
      </c>
      <c r="Q783" s="334"/>
      <c r="R783" s="327"/>
      <c r="S783" s="327"/>
      <c r="T783" s="327"/>
    </row>
    <row r="784" spans="2:20" ht="50.15" customHeight="1">
      <c r="B784" s="281">
        <v>778</v>
      </c>
      <c r="C784" s="281">
        <v>52</v>
      </c>
      <c r="D784" s="290"/>
      <c r="E784" s="296"/>
      <c r="F784" s="289"/>
      <c r="G784" s="296"/>
      <c r="H784" s="305"/>
      <c r="I784" s="296"/>
      <c r="J784" s="310"/>
      <c r="K784" s="296"/>
      <c r="L784" s="305"/>
      <c r="M784" s="296"/>
      <c r="N784" s="296"/>
      <c r="O784" s="318"/>
      <c r="P784" s="327" t="s">
        <v>45</v>
      </c>
      <c r="Q784" s="334"/>
      <c r="R784" s="327"/>
      <c r="S784" s="327"/>
      <c r="T784" s="327"/>
    </row>
    <row r="785" spans="2:20" ht="50.15" customHeight="1">
      <c r="B785" s="281">
        <v>779</v>
      </c>
      <c r="C785" s="281">
        <v>52</v>
      </c>
      <c r="D785" s="290"/>
      <c r="E785" s="296"/>
      <c r="F785" s="289"/>
      <c r="G785" s="296"/>
      <c r="H785" s="305"/>
      <c r="I785" s="296"/>
      <c r="J785" s="310"/>
      <c r="K785" s="296"/>
      <c r="L785" s="305"/>
      <c r="M785" s="296"/>
      <c r="N785" s="296"/>
      <c r="O785" s="318"/>
      <c r="P785" s="327" t="s">
        <v>488</v>
      </c>
      <c r="Q785" s="334"/>
      <c r="R785" s="327"/>
      <c r="S785" s="327"/>
      <c r="T785" s="327"/>
    </row>
    <row r="786" spans="2:20" ht="50.15" customHeight="1">
      <c r="B786" s="281">
        <v>780</v>
      </c>
      <c r="C786" s="281">
        <v>52</v>
      </c>
      <c r="D786" s="290"/>
      <c r="E786" s="296"/>
      <c r="F786" s="289"/>
      <c r="G786" s="296"/>
      <c r="H786" s="305"/>
      <c r="I786" s="296"/>
      <c r="J786" s="310"/>
      <c r="K786" s="296"/>
      <c r="L786" s="316"/>
      <c r="M786" s="317"/>
      <c r="N786" s="296"/>
      <c r="O786" s="318" t="s">
        <v>1308</v>
      </c>
      <c r="P786" s="327" t="s">
        <v>821</v>
      </c>
      <c r="Q786" s="334"/>
      <c r="R786" s="327"/>
      <c r="S786" s="327"/>
      <c r="T786" s="327"/>
    </row>
    <row r="787" spans="2:20" ht="50.15" customHeight="1">
      <c r="B787" s="281">
        <v>781</v>
      </c>
      <c r="C787" s="281">
        <v>52</v>
      </c>
      <c r="D787" s="290"/>
      <c r="E787" s="296"/>
      <c r="F787" s="289"/>
      <c r="G787" s="296"/>
      <c r="H787" s="305"/>
      <c r="I787" s="296"/>
      <c r="J787" s="310"/>
      <c r="K787" s="296"/>
      <c r="L787" s="305"/>
      <c r="M787" s="296"/>
      <c r="N787" s="296"/>
      <c r="O787" s="318"/>
      <c r="P787" s="327" t="s">
        <v>382</v>
      </c>
      <c r="Q787" s="334"/>
      <c r="R787" s="327"/>
      <c r="S787" s="327"/>
      <c r="T787" s="327"/>
    </row>
    <row r="788" spans="2:20" ht="50.15" customHeight="1">
      <c r="B788" s="281">
        <v>782</v>
      </c>
      <c r="C788" s="281">
        <v>52</v>
      </c>
      <c r="D788" s="290"/>
      <c r="E788" s="296"/>
      <c r="F788" s="289"/>
      <c r="G788" s="296"/>
      <c r="H788" s="305"/>
      <c r="I788" s="296"/>
      <c r="J788" s="310"/>
      <c r="K788" s="296"/>
      <c r="L788" s="305"/>
      <c r="M788" s="296"/>
      <c r="N788" s="296"/>
      <c r="O788" s="318"/>
      <c r="P788" s="327" t="s">
        <v>606</v>
      </c>
      <c r="Q788" s="334"/>
      <c r="R788" s="327"/>
      <c r="S788" s="327"/>
      <c r="T788" s="327"/>
    </row>
    <row r="789" spans="2:20" ht="50.15" customHeight="1">
      <c r="B789" s="281">
        <v>783</v>
      </c>
      <c r="C789" s="281">
        <v>53</v>
      </c>
      <c r="D789" s="290"/>
      <c r="E789" s="296"/>
      <c r="F789" s="289"/>
      <c r="G789" s="296"/>
      <c r="H789" s="305"/>
      <c r="I789" s="296"/>
      <c r="J789" s="310"/>
      <c r="K789" s="296"/>
      <c r="L789" s="305"/>
      <c r="M789" s="296"/>
      <c r="N789" s="296"/>
      <c r="O789" s="318"/>
      <c r="P789" s="327" t="s">
        <v>133</v>
      </c>
      <c r="Q789" s="334"/>
      <c r="R789" s="327"/>
      <c r="S789" s="327"/>
      <c r="T789" s="327"/>
    </row>
    <row r="790" spans="2:20" ht="50.15" customHeight="1">
      <c r="B790" s="281">
        <v>784</v>
      </c>
      <c r="C790" s="281">
        <v>53</v>
      </c>
      <c r="D790" s="290"/>
      <c r="E790" s="296"/>
      <c r="F790" s="289"/>
      <c r="G790" s="296"/>
      <c r="H790" s="305"/>
      <c r="I790" s="296"/>
      <c r="J790" s="310"/>
      <c r="K790" s="296"/>
      <c r="L790" s="305"/>
      <c r="M790" s="296"/>
      <c r="N790" s="296"/>
      <c r="O790" s="318"/>
      <c r="P790" s="327" t="s">
        <v>356</v>
      </c>
      <c r="Q790" s="334"/>
      <c r="R790" s="327"/>
      <c r="S790" s="327"/>
      <c r="T790" s="327"/>
    </row>
    <row r="791" spans="2:20" ht="50.15" customHeight="1">
      <c r="B791" s="281">
        <v>785</v>
      </c>
      <c r="C791" s="281">
        <v>53</v>
      </c>
      <c r="D791" s="290"/>
      <c r="E791" s="296"/>
      <c r="F791" s="289"/>
      <c r="G791" s="296"/>
      <c r="H791" s="305"/>
      <c r="I791" s="296"/>
      <c r="J791" s="310"/>
      <c r="K791" s="296"/>
      <c r="L791" s="305"/>
      <c r="M791" s="296"/>
      <c r="N791" s="296"/>
      <c r="O791" s="318"/>
      <c r="P791" s="327" t="s">
        <v>721</v>
      </c>
      <c r="Q791" s="334"/>
      <c r="R791" s="327"/>
      <c r="S791" s="327"/>
      <c r="T791" s="327"/>
    </row>
    <row r="792" spans="2:20" ht="50.15" customHeight="1">
      <c r="B792" s="281">
        <v>786</v>
      </c>
      <c r="C792" s="281">
        <v>53</v>
      </c>
      <c r="D792" s="290"/>
      <c r="E792" s="296"/>
      <c r="F792" s="289"/>
      <c r="G792" s="296"/>
      <c r="H792" s="305"/>
      <c r="I792" s="296"/>
      <c r="J792" s="310"/>
      <c r="K792" s="296"/>
      <c r="L792" s="305"/>
      <c r="M792" s="296"/>
      <c r="N792" s="296"/>
      <c r="O792" s="318"/>
      <c r="P792" s="327" t="s">
        <v>1100</v>
      </c>
      <c r="Q792" s="334"/>
      <c r="R792" s="327"/>
      <c r="S792" s="327"/>
      <c r="T792" s="327"/>
    </row>
    <row r="793" spans="2:20" ht="50.15" customHeight="1">
      <c r="B793" s="281">
        <v>787</v>
      </c>
      <c r="C793" s="281">
        <v>53</v>
      </c>
      <c r="D793" s="290"/>
      <c r="E793" s="296"/>
      <c r="F793" s="289"/>
      <c r="G793" s="296"/>
      <c r="H793" s="305"/>
      <c r="I793" s="296"/>
      <c r="J793" s="310"/>
      <c r="K793" s="296"/>
      <c r="L793" s="305"/>
      <c r="M793" s="296"/>
      <c r="N793" s="296"/>
      <c r="O793" s="318"/>
      <c r="P793" s="327" t="s">
        <v>606</v>
      </c>
      <c r="Q793" s="334"/>
      <c r="R793" s="327"/>
      <c r="S793" s="327"/>
      <c r="T793" s="327"/>
    </row>
    <row r="794" spans="2:20" ht="50.15" customHeight="1">
      <c r="B794" s="281">
        <v>788</v>
      </c>
      <c r="C794" s="281">
        <v>53</v>
      </c>
      <c r="D794" s="290"/>
      <c r="E794" s="296"/>
      <c r="F794" s="289"/>
      <c r="G794" s="296"/>
      <c r="H794" s="305"/>
      <c r="I794" s="296"/>
      <c r="J794" s="310"/>
      <c r="K794" s="296"/>
      <c r="L794" s="305"/>
      <c r="M794" s="296"/>
      <c r="N794" s="296"/>
      <c r="O794" s="318"/>
      <c r="P794" s="327" t="s">
        <v>133</v>
      </c>
      <c r="Q794" s="334"/>
      <c r="R794" s="327"/>
      <c r="S794" s="327"/>
      <c r="T794" s="327"/>
    </row>
    <row r="795" spans="2:20" ht="50.15" customHeight="1">
      <c r="B795" s="281">
        <v>789</v>
      </c>
      <c r="C795" s="281">
        <v>53</v>
      </c>
      <c r="D795" s="290"/>
      <c r="E795" s="296"/>
      <c r="F795" s="289"/>
      <c r="G795" s="296"/>
      <c r="H795" s="305"/>
      <c r="I795" s="296"/>
      <c r="J795" s="310"/>
      <c r="K795" s="296"/>
      <c r="L795" s="305"/>
      <c r="M795" s="296"/>
      <c r="N795" s="296"/>
      <c r="O795" s="318"/>
      <c r="P795" s="327" t="s">
        <v>356</v>
      </c>
      <c r="Q795" s="334"/>
      <c r="R795" s="327"/>
      <c r="S795" s="327"/>
      <c r="T795" s="327"/>
    </row>
    <row r="796" spans="2:20" ht="50.15" customHeight="1">
      <c r="B796" s="281">
        <v>790</v>
      </c>
      <c r="C796" s="281">
        <v>53</v>
      </c>
      <c r="D796" s="290"/>
      <c r="E796" s="296"/>
      <c r="F796" s="289"/>
      <c r="G796" s="296"/>
      <c r="H796" s="305"/>
      <c r="I796" s="296"/>
      <c r="J796" s="310"/>
      <c r="K796" s="296"/>
      <c r="L796" s="305"/>
      <c r="M796" s="296"/>
      <c r="N796" s="296"/>
      <c r="O796" s="318"/>
      <c r="P796" s="327" t="s">
        <v>721</v>
      </c>
      <c r="Q796" s="334"/>
      <c r="R796" s="327"/>
      <c r="S796" s="327"/>
      <c r="T796" s="327"/>
    </row>
    <row r="797" spans="2:20" ht="50.15" customHeight="1">
      <c r="B797" s="281">
        <v>791</v>
      </c>
      <c r="C797" s="281">
        <v>53</v>
      </c>
      <c r="D797" s="290"/>
      <c r="E797" s="296"/>
      <c r="F797" s="289"/>
      <c r="G797" s="296"/>
      <c r="H797" s="305"/>
      <c r="I797" s="296"/>
      <c r="J797" s="310"/>
      <c r="K797" s="296"/>
      <c r="L797" s="305"/>
      <c r="M797" s="296"/>
      <c r="N797" s="296"/>
      <c r="O797" s="318"/>
      <c r="P797" s="327" t="s">
        <v>1100</v>
      </c>
      <c r="Q797" s="334"/>
      <c r="R797" s="327"/>
      <c r="S797" s="327"/>
      <c r="T797" s="327"/>
    </row>
    <row r="798" spans="2:20" ht="50.15" customHeight="1">
      <c r="B798" s="281">
        <v>792</v>
      </c>
      <c r="C798" s="281">
        <v>53</v>
      </c>
      <c r="D798" s="290"/>
      <c r="E798" s="296"/>
      <c r="F798" s="289"/>
      <c r="G798" s="296"/>
      <c r="H798" s="305"/>
      <c r="I798" s="296"/>
      <c r="J798" s="310"/>
      <c r="K798" s="296"/>
      <c r="L798" s="305"/>
      <c r="M798" s="296"/>
      <c r="N798" s="296" t="s">
        <v>1773</v>
      </c>
      <c r="O798" s="318" t="s">
        <v>18</v>
      </c>
      <c r="P798" s="327" t="s">
        <v>960</v>
      </c>
      <c r="Q798" s="334"/>
      <c r="R798" s="327"/>
      <c r="S798" s="327"/>
      <c r="T798" s="327"/>
    </row>
    <row r="799" spans="2:20" ht="50.15" customHeight="1">
      <c r="B799" s="281">
        <v>793</v>
      </c>
      <c r="C799" s="281">
        <v>53</v>
      </c>
      <c r="D799" s="290"/>
      <c r="E799" s="296"/>
      <c r="F799" s="289"/>
      <c r="G799" s="296"/>
      <c r="H799" s="305"/>
      <c r="I799" s="296"/>
      <c r="J799" s="310"/>
      <c r="K799" s="296"/>
      <c r="L799" s="305"/>
      <c r="M799" s="296"/>
      <c r="N799" s="296"/>
      <c r="O799" s="318"/>
      <c r="P799" s="327" t="s">
        <v>1775</v>
      </c>
      <c r="Q799" s="334"/>
      <c r="R799" s="327"/>
      <c r="S799" s="327"/>
      <c r="T799" s="327"/>
    </row>
    <row r="800" spans="2:20" ht="50.15" customHeight="1">
      <c r="B800" s="281">
        <v>794</v>
      </c>
      <c r="C800" s="281">
        <v>53</v>
      </c>
      <c r="D800" s="290"/>
      <c r="E800" s="296"/>
      <c r="F800" s="289"/>
      <c r="G800" s="296"/>
      <c r="H800" s="305"/>
      <c r="I800" s="296"/>
      <c r="J800" s="310"/>
      <c r="K800" s="296"/>
      <c r="L800" s="305"/>
      <c r="M800" s="296"/>
      <c r="N800" s="296"/>
      <c r="O800" s="318"/>
      <c r="P800" s="327" t="s">
        <v>719</v>
      </c>
      <c r="Q800" s="334"/>
      <c r="R800" s="327"/>
      <c r="S800" s="327"/>
      <c r="T800" s="327"/>
    </row>
    <row r="801" spans="2:20" ht="50.15" customHeight="1">
      <c r="B801" s="281">
        <v>795</v>
      </c>
      <c r="C801" s="281">
        <v>53</v>
      </c>
      <c r="D801" s="290"/>
      <c r="E801" s="296"/>
      <c r="F801" s="289"/>
      <c r="G801" s="296"/>
      <c r="H801" s="305"/>
      <c r="I801" s="296"/>
      <c r="J801" s="310"/>
      <c r="K801" s="296"/>
      <c r="L801" s="305"/>
      <c r="M801" s="296"/>
      <c r="N801" s="296"/>
      <c r="O801" s="318" t="s">
        <v>1308</v>
      </c>
      <c r="P801" s="327" t="s">
        <v>821</v>
      </c>
      <c r="Q801" s="334"/>
      <c r="R801" s="327"/>
      <c r="S801" s="327"/>
      <c r="T801" s="327"/>
    </row>
    <row r="802" spans="2:20" ht="50.15" customHeight="1">
      <c r="B802" s="281">
        <v>796</v>
      </c>
      <c r="C802" s="281">
        <v>53</v>
      </c>
      <c r="D802" s="290"/>
      <c r="E802" s="296"/>
      <c r="F802" s="289"/>
      <c r="G802" s="296"/>
      <c r="H802" s="305"/>
      <c r="I802" s="296"/>
      <c r="J802" s="310"/>
      <c r="K802" s="296"/>
      <c r="L802" s="305"/>
      <c r="M802" s="296"/>
      <c r="N802" s="296"/>
      <c r="O802" s="318"/>
      <c r="P802" s="327" t="s">
        <v>382</v>
      </c>
      <c r="Q802" s="334"/>
      <c r="R802" s="327"/>
      <c r="S802" s="327"/>
      <c r="T802" s="327"/>
    </row>
    <row r="803" spans="2:20" ht="50.15" customHeight="1">
      <c r="B803" s="281">
        <v>797</v>
      </c>
      <c r="C803" s="281">
        <v>53</v>
      </c>
      <c r="D803" s="290"/>
      <c r="E803" s="296"/>
      <c r="F803" s="289"/>
      <c r="G803" s="296"/>
      <c r="H803" s="305"/>
      <c r="I803" s="296"/>
      <c r="J803" s="310"/>
      <c r="K803" s="296"/>
      <c r="L803" s="305"/>
      <c r="M803" s="296"/>
      <c r="N803" s="296"/>
      <c r="O803" s="318"/>
      <c r="P803" s="327" t="s">
        <v>133</v>
      </c>
      <c r="Q803" s="334"/>
      <c r="R803" s="327"/>
      <c r="S803" s="327"/>
      <c r="T803" s="327"/>
    </row>
    <row r="804" spans="2:20" ht="50.15" customHeight="1">
      <c r="B804" s="281">
        <v>798</v>
      </c>
      <c r="C804" s="281">
        <v>53</v>
      </c>
      <c r="D804" s="290"/>
      <c r="E804" s="296"/>
      <c r="F804" s="289"/>
      <c r="G804" s="296"/>
      <c r="H804" s="305"/>
      <c r="I804" s="296"/>
      <c r="J804" s="310"/>
      <c r="K804" s="296"/>
      <c r="L804" s="305"/>
      <c r="M804" s="296"/>
      <c r="N804" s="296"/>
      <c r="O804" s="318"/>
      <c r="P804" s="327" t="s">
        <v>356</v>
      </c>
      <c r="Q804" s="334"/>
      <c r="R804" s="327"/>
      <c r="S804" s="327"/>
      <c r="T804" s="327"/>
    </row>
    <row r="805" spans="2:20" ht="50.15" customHeight="1">
      <c r="B805" s="281">
        <v>799</v>
      </c>
      <c r="C805" s="281">
        <v>53</v>
      </c>
      <c r="D805" s="290"/>
      <c r="E805" s="296"/>
      <c r="F805" s="289"/>
      <c r="G805" s="296"/>
      <c r="H805" s="305"/>
      <c r="I805" s="296"/>
      <c r="J805" s="310"/>
      <c r="K805" s="296"/>
      <c r="L805" s="305"/>
      <c r="M805" s="296"/>
      <c r="N805" s="296"/>
      <c r="O805" s="318"/>
      <c r="P805" s="327" t="s">
        <v>721</v>
      </c>
      <c r="Q805" s="334"/>
      <c r="R805" s="327"/>
      <c r="S805" s="327"/>
      <c r="T805" s="327"/>
    </row>
    <row r="806" spans="2:20" ht="50.15" customHeight="1">
      <c r="B806" s="281">
        <v>800</v>
      </c>
      <c r="C806" s="281">
        <v>53</v>
      </c>
      <c r="D806" s="290"/>
      <c r="E806" s="296"/>
      <c r="F806" s="289"/>
      <c r="G806" s="296"/>
      <c r="H806" s="305"/>
      <c r="I806" s="296"/>
      <c r="J806" s="310"/>
      <c r="K806" s="296"/>
      <c r="L806" s="305"/>
      <c r="M806" s="296"/>
      <c r="N806" s="296"/>
      <c r="O806" s="318"/>
      <c r="P806" s="327" t="s">
        <v>1100</v>
      </c>
      <c r="Q806" s="334"/>
      <c r="R806" s="327"/>
      <c r="S806" s="327"/>
      <c r="T806" s="327"/>
    </row>
    <row r="807" spans="2:20" ht="50.15" customHeight="1">
      <c r="B807" s="281">
        <v>801</v>
      </c>
      <c r="C807" s="281">
        <v>53</v>
      </c>
      <c r="D807" s="290"/>
      <c r="E807" s="296"/>
      <c r="F807" s="289"/>
      <c r="G807" s="296"/>
      <c r="H807" s="305"/>
      <c r="I807" s="296"/>
      <c r="J807" s="310"/>
      <c r="K807" s="296"/>
      <c r="L807" s="305"/>
      <c r="M807" s="296"/>
      <c r="N807" s="296" t="s">
        <v>1776</v>
      </c>
      <c r="O807" s="318" t="s">
        <v>18</v>
      </c>
      <c r="P807" s="327" t="s">
        <v>1769</v>
      </c>
      <c r="Q807" s="334"/>
      <c r="R807" s="327"/>
      <c r="S807" s="327"/>
      <c r="T807" s="327"/>
    </row>
    <row r="808" spans="2:20" ht="50.15" customHeight="1">
      <c r="B808" s="281">
        <v>802</v>
      </c>
      <c r="C808" s="281">
        <v>53</v>
      </c>
      <c r="D808" s="290"/>
      <c r="E808" s="296"/>
      <c r="F808" s="289"/>
      <c r="G808" s="296"/>
      <c r="H808" s="305"/>
      <c r="I808" s="296"/>
      <c r="J808" s="310"/>
      <c r="K808" s="296"/>
      <c r="L808" s="305"/>
      <c r="M808" s="296"/>
      <c r="N808" s="296"/>
      <c r="O808" s="318"/>
      <c r="P808" s="327" t="s">
        <v>1485</v>
      </c>
      <c r="Q808" s="334"/>
      <c r="R808" s="327"/>
      <c r="S808" s="327"/>
      <c r="T808" s="327"/>
    </row>
    <row r="809" spans="2:20" ht="50.15" customHeight="1">
      <c r="B809" s="281">
        <v>803</v>
      </c>
      <c r="C809" s="281">
        <v>53</v>
      </c>
      <c r="D809" s="290"/>
      <c r="E809" s="296"/>
      <c r="F809" s="289"/>
      <c r="G809" s="296"/>
      <c r="H809" s="305"/>
      <c r="I809" s="296"/>
      <c r="J809" s="310"/>
      <c r="K809" s="296"/>
      <c r="L809" s="305"/>
      <c r="M809" s="296"/>
      <c r="N809" s="296"/>
      <c r="O809" s="318" t="s">
        <v>1308</v>
      </c>
      <c r="P809" s="327" t="s">
        <v>1778</v>
      </c>
      <c r="Q809" s="334"/>
      <c r="R809" s="327"/>
      <c r="S809" s="327"/>
      <c r="T809" s="327"/>
    </row>
    <row r="810" spans="2:20" ht="50.15" customHeight="1">
      <c r="B810" s="281">
        <v>804</v>
      </c>
      <c r="C810" s="281">
        <v>53</v>
      </c>
      <c r="D810" s="290"/>
      <c r="E810" s="296"/>
      <c r="F810" s="289"/>
      <c r="G810" s="296"/>
      <c r="H810" s="305"/>
      <c r="I810" s="296"/>
      <c r="J810" s="310"/>
      <c r="K810" s="296"/>
      <c r="L810" s="305"/>
      <c r="M810" s="296"/>
      <c r="N810" s="296"/>
      <c r="O810" s="318"/>
      <c r="P810" s="327" t="s">
        <v>1556</v>
      </c>
      <c r="Q810" s="334"/>
      <c r="R810" s="327"/>
      <c r="S810" s="327"/>
      <c r="T810" s="327"/>
    </row>
    <row r="811" spans="2:20" ht="50.15" customHeight="1">
      <c r="B811" s="281">
        <v>805</v>
      </c>
      <c r="C811" s="281">
        <v>53</v>
      </c>
      <c r="D811" s="290"/>
      <c r="E811" s="296"/>
      <c r="F811" s="289"/>
      <c r="G811" s="296"/>
      <c r="H811" s="305"/>
      <c r="I811" s="296"/>
      <c r="J811" s="310"/>
      <c r="K811" s="296"/>
      <c r="L811" s="305"/>
      <c r="M811" s="296"/>
      <c r="N811" s="296"/>
      <c r="O811" s="318"/>
      <c r="P811" s="327" t="s">
        <v>1770</v>
      </c>
      <c r="Q811" s="334"/>
      <c r="R811" s="327"/>
      <c r="S811" s="327"/>
      <c r="T811" s="327"/>
    </row>
    <row r="812" spans="2:20" ht="50.15" customHeight="1">
      <c r="B812" s="281">
        <v>806</v>
      </c>
      <c r="C812" s="281">
        <v>53</v>
      </c>
      <c r="D812" s="290"/>
      <c r="E812" s="296"/>
      <c r="F812" s="289"/>
      <c r="G812" s="296"/>
      <c r="H812" s="305"/>
      <c r="I812" s="296"/>
      <c r="J812" s="310"/>
      <c r="K812" s="296"/>
      <c r="L812" s="305"/>
      <c r="M812" s="296"/>
      <c r="N812" s="296"/>
      <c r="O812" s="318"/>
      <c r="P812" s="327" t="s">
        <v>1779</v>
      </c>
      <c r="Q812" s="334"/>
      <c r="R812" s="327"/>
      <c r="S812" s="327"/>
      <c r="T812" s="327"/>
    </row>
    <row r="813" spans="2:20" ht="50.15" customHeight="1">
      <c r="B813" s="281">
        <v>807</v>
      </c>
      <c r="C813" s="281">
        <v>53</v>
      </c>
      <c r="D813" s="290"/>
      <c r="E813" s="296"/>
      <c r="F813" s="289"/>
      <c r="G813" s="296"/>
      <c r="H813" s="305"/>
      <c r="I813" s="296"/>
      <c r="J813" s="310"/>
      <c r="K813" s="296"/>
      <c r="L813" s="305"/>
      <c r="M813" s="296"/>
      <c r="N813" s="296" t="s">
        <v>1781</v>
      </c>
      <c r="O813" s="318" t="s">
        <v>18</v>
      </c>
      <c r="P813" s="327" t="s">
        <v>1686</v>
      </c>
      <c r="Q813" s="334"/>
      <c r="R813" s="327"/>
      <c r="S813" s="327"/>
      <c r="T813" s="327"/>
    </row>
    <row r="814" spans="2:20" ht="50.15" customHeight="1">
      <c r="B814" s="281">
        <v>808</v>
      </c>
      <c r="C814" s="281">
        <v>53</v>
      </c>
      <c r="D814" s="290"/>
      <c r="E814" s="296"/>
      <c r="F814" s="289"/>
      <c r="G814" s="296"/>
      <c r="H814" s="305"/>
      <c r="I814" s="296"/>
      <c r="J814" s="310"/>
      <c r="K814" s="296"/>
      <c r="L814" s="305"/>
      <c r="M814" s="296"/>
      <c r="N814" s="296"/>
      <c r="O814" s="318"/>
      <c r="P814" s="327" t="s">
        <v>1783</v>
      </c>
      <c r="Q814" s="334"/>
      <c r="R814" s="327"/>
      <c r="S814" s="327"/>
      <c r="T814" s="327"/>
    </row>
    <row r="815" spans="2:20" ht="50.15" customHeight="1">
      <c r="B815" s="281">
        <v>809</v>
      </c>
      <c r="C815" s="281">
        <v>53</v>
      </c>
      <c r="D815" s="290"/>
      <c r="E815" s="296"/>
      <c r="F815" s="289"/>
      <c r="G815" s="296"/>
      <c r="H815" s="305"/>
      <c r="I815" s="296"/>
      <c r="J815" s="310"/>
      <c r="K815" s="296"/>
      <c r="L815" s="305"/>
      <c r="M815" s="296"/>
      <c r="N815" s="296"/>
      <c r="O815" s="318" t="s">
        <v>1308</v>
      </c>
      <c r="P815" s="327" t="s">
        <v>1785</v>
      </c>
      <c r="Q815" s="334"/>
      <c r="R815" s="327"/>
      <c r="S815" s="327"/>
      <c r="T815" s="327"/>
    </row>
    <row r="816" spans="2:20" ht="50.15" customHeight="1">
      <c r="B816" s="281">
        <v>810</v>
      </c>
      <c r="C816" s="281">
        <v>53</v>
      </c>
      <c r="D816" s="290"/>
      <c r="E816" s="296"/>
      <c r="F816" s="289"/>
      <c r="G816" s="296"/>
      <c r="H816" s="305"/>
      <c r="I816" s="296"/>
      <c r="J816" s="310"/>
      <c r="K816" s="296"/>
      <c r="L816" s="305"/>
      <c r="M816" s="296"/>
      <c r="N816" s="296"/>
      <c r="O816" s="318"/>
      <c r="P816" s="327" t="s">
        <v>1778</v>
      </c>
      <c r="Q816" s="334"/>
      <c r="R816" s="327"/>
      <c r="S816" s="327"/>
      <c r="T816" s="327"/>
    </row>
    <row r="817" spans="2:20" ht="50.15" customHeight="1">
      <c r="B817" s="281">
        <v>811</v>
      </c>
      <c r="C817" s="281">
        <v>53</v>
      </c>
      <c r="D817" s="290"/>
      <c r="E817" s="296"/>
      <c r="F817" s="289"/>
      <c r="G817" s="296"/>
      <c r="H817" s="305"/>
      <c r="I817" s="296"/>
      <c r="J817" s="310"/>
      <c r="K817" s="296"/>
      <c r="L817" s="305"/>
      <c r="M817" s="296"/>
      <c r="N817" s="296"/>
      <c r="O817" s="318"/>
      <c r="P817" s="327" t="s">
        <v>1556</v>
      </c>
      <c r="Q817" s="334"/>
      <c r="R817" s="327"/>
      <c r="S817" s="327"/>
      <c r="T817" s="327"/>
    </row>
    <row r="818" spans="2:20" ht="50.15" customHeight="1">
      <c r="B818" s="281">
        <v>812</v>
      </c>
      <c r="C818" s="281">
        <v>53</v>
      </c>
      <c r="D818" s="290"/>
      <c r="E818" s="296"/>
      <c r="F818" s="289"/>
      <c r="G818" s="296"/>
      <c r="H818" s="305"/>
      <c r="I818" s="296"/>
      <c r="J818" s="310"/>
      <c r="K818" s="296"/>
      <c r="L818" s="305"/>
      <c r="M818" s="296"/>
      <c r="N818" s="296"/>
      <c r="O818" s="318"/>
      <c r="P818" s="327" t="s">
        <v>1787</v>
      </c>
      <c r="Q818" s="334"/>
      <c r="R818" s="327"/>
      <c r="S818" s="327"/>
      <c r="T818" s="327"/>
    </row>
    <row r="819" spans="2:20" ht="50.15" customHeight="1">
      <c r="B819" s="281">
        <v>813</v>
      </c>
      <c r="C819" s="281">
        <v>53</v>
      </c>
      <c r="D819" s="290"/>
      <c r="E819" s="296"/>
      <c r="F819" s="289"/>
      <c r="G819" s="296"/>
      <c r="H819" s="305"/>
      <c r="I819" s="296"/>
      <c r="J819" s="310"/>
      <c r="K819" s="296"/>
      <c r="L819" s="305"/>
      <c r="M819" s="296"/>
      <c r="N819" s="296" t="s">
        <v>412</v>
      </c>
      <c r="O819" s="318" t="s">
        <v>18</v>
      </c>
      <c r="P819" s="327" t="s">
        <v>1686</v>
      </c>
      <c r="Q819" s="334"/>
      <c r="R819" s="327"/>
      <c r="S819" s="327"/>
      <c r="T819" s="327"/>
    </row>
    <row r="820" spans="2:20" ht="50.15" customHeight="1">
      <c r="B820" s="281">
        <v>814</v>
      </c>
      <c r="C820" s="281">
        <v>53</v>
      </c>
      <c r="D820" s="290"/>
      <c r="E820" s="296"/>
      <c r="F820" s="289"/>
      <c r="G820" s="296"/>
      <c r="H820" s="305"/>
      <c r="I820" s="296"/>
      <c r="J820" s="310"/>
      <c r="K820" s="296"/>
      <c r="L820" s="305"/>
      <c r="M820" s="296"/>
      <c r="N820" s="296"/>
      <c r="O820" s="318"/>
      <c r="P820" s="327" t="s">
        <v>1783</v>
      </c>
      <c r="Q820" s="334"/>
      <c r="R820" s="327"/>
      <c r="S820" s="327"/>
      <c r="T820" s="327"/>
    </row>
    <row r="821" spans="2:20" ht="50.15" customHeight="1">
      <c r="B821" s="281">
        <v>815</v>
      </c>
      <c r="C821" s="281">
        <v>53</v>
      </c>
      <c r="D821" s="290"/>
      <c r="E821" s="296"/>
      <c r="F821" s="289"/>
      <c r="G821" s="296"/>
      <c r="H821" s="305"/>
      <c r="I821" s="296"/>
      <c r="J821" s="310"/>
      <c r="K821" s="296"/>
      <c r="L821" s="305"/>
      <c r="M821" s="296"/>
      <c r="N821" s="296"/>
      <c r="O821" s="318" t="s">
        <v>1308</v>
      </c>
      <c r="P821" s="327" t="s">
        <v>1789</v>
      </c>
      <c r="Q821" s="334"/>
      <c r="R821" s="327"/>
      <c r="S821" s="327"/>
      <c r="T821" s="327"/>
    </row>
    <row r="822" spans="2:20" ht="50.15" customHeight="1">
      <c r="B822" s="281">
        <v>816</v>
      </c>
      <c r="C822" s="281">
        <v>53</v>
      </c>
      <c r="D822" s="290"/>
      <c r="E822" s="296"/>
      <c r="F822" s="289"/>
      <c r="G822" s="296"/>
      <c r="H822" s="305"/>
      <c r="I822" s="296"/>
      <c r="J822" s="310"/>
      <c r="K822" s="296"/>
      <c r="L822" s="305"/>
      <c r="M822" s="296"/>
      <c r="N822" s="296"/>
      <c r="O822" s="318"/>
      <c r="P822" s="327" t="s">
        <v>1556</v>
      </c>
      <c r="Q822" s="334"/>
      <c r="R822" s="327"/>
      <c r="S822" s="327"/>
      <c r="T822" s="327"/>
    </row>
    <row r="823" spans="2:20" ht="50.15" customHeight="1">
      <c r="B823" s="281">
        <v>817</v>
      </c>
      <c r="C823" s="281">
        <v>53</v>
      </c>
      <c r="D823" s="290"/>
      <c r="E823" s="296"/>
      <c r="F823" s="289"/>
      <c r="G823" s="296"/>
      <c r="H823" s="305"/>
      <c r="I823" s="296"/>
      <c r="J823" s="310"/>
      <c r="K823" s="296"/>
      <c r="L823" s="305"/>
      <c r="M823" s="296"/>
      <c r="N823" s="296"/>
      <c r="O823" s="318"/>
      <c r="P823" s="327" t="s">
        <v>1787</v>
      </c>
      <c r="Q823" s="334"/>
      <c r="R823" s="327"/>
      <c r="S823" s="327"/>
      <c r="T823" s="327"/>
    </row>
    <row r="824" spans="2:20" ht="50.15" customHeight="1">
      <c r="B824" s="281">
        <v>818</v>
      </c>
      <c r="C824" s="281">
        <v>53</v>
      </c>
      <c r="D824" s="290"/>
      <c r="E824" s="296"/>
      <c r="F824" s="289"/>
      <c r="G824" s="296"/>
      <c r="H824" s="305"/>
      <c r="I824" s="296"/>
      <c r="J824" s="310"/>
      <c r="K824" s="296"/>
      <c r="L824" s="305"/>
      <c r="M824" s="296"/>
      <c r="N824" s="296" t="s">
        <v>1546</v>
      </c>
      <c r="O824" s="318" t="s">
        <v>18</v>
      </c>
      <c r="P824" s="327" t="s">
        <v>1793</v>
      </c>
      <c r="Q824" s="334"/>
      <c r="R824" s="327"/>
      <c r="S824" s="327"/>
      <c r="T824" s="327"/>
    </row>
    <row r="825" spans="2:20" ht="50.15" customHeight="1">
      <c r="B825" s="281">
        <v>819</v>
      </c>
      <c r="C825" s="281">
        <v>53</v>
      </c>
      <c r="D825" s="290"/>
      <c r="E825" s="296"/>
      <c r="F825" s="289"/>
      <c r="G825" s="296"/>
      <c r="H825" s="305"/>
      <c r="I825" s="296"/>
      <c r="J825" s="310"/>
      <c r="K825" s="296"/>
      <c r="L825" s="305"/>
      <c r="M825" s="296"/>
      <c r="N825" s="296"/>
      <c r="O825" s="318"/>
      <c r="P825" s="327" t="s">
        <v>1686</v>
      </c>
      <c r="Q825" s="334"/>
      <c r="R825" s="327"/>
      <c r="S825" s="327"/>
      <c r="T825" s="327"/>
    </row>
    <row r="826" spans="2:20" ht="50.15" customHeight="1">
      <c r="B826" s="281">
        <v>820</v>
      </c>
      <c r="C826" s="281">
        <v>53</v>
      </c>
      <c r="D826" s="290"/>
      <c r="E826" s="296"/>
      <c r="F826" s="289"/>
      <c r="G826" s="296"/>
      <c r="H826" s="305"/>
      <c r="I826" s="296"/>
      <c r="J826" s="310"/>
      <c r="K826" s="296"/>
      <c r="L826" s="305"/>
      <c r="M826" s="296"/>
      <c r="N826" s="296"/>
      <c r="O826" s="318"/>
      <c r="P826" s="327" t="s">
        <v>1783</v>
      </c>
      <c r="Q826" s="334"/>
      <c r="R826" s="327"/>
      <c r="S826" s="327"/>
      <c r="T826" s="327"/>
    </row>
    <row r="827" spans="2:20" ht="50.15" customHeight="1">
      <c r="B827" s="281">
        <v>821</v>
      </c>
      <c r="C827" s="281">
        <v>53</v>
      </c>
      <c r="D827" s="290"/>
      <c r="E827" s="296"/>
      <c r="F827" s="289"/>
      <c r="G827" s="296"/>
      <c r="H827" s="305"/>
      <c r="I827" s="296"/>
      <c r="J827" s="310"/>
      <c r="K827" s="296"/>
      <c r="L827" s="305"/>
      <c r="M827" s="296"/>
      <c r="N827" s="296"/>
      <c r="O827" s="318" t="s">
        <v>1308</v>
      </c>
      <c r="P827" s="327" t="s">
        <v>347</v>
      </c>
      <c r="Q827" s="334"/>
      <c r="R827" s="327"/>
      <c r="S827" s="327"/>
      <c r="T827" s="327"/>
    </row>
    <row r="828" spans="2:20" ht="50.15" customHeight="1">
      <c r="B828" s="281">
        <v>822</v>
      </c>
      <c r="C828" s="281">
        <v>53</v>
      </c>
      <c r="D828" s="290"/>
      <c r="E828" s="296"/>
      <c r="F828" s="289"/>
      <c r="G828" s="296"/>
      <c r="H828" s="305"/>
      <c r="I828" s="296"/>
      <c r="J828" s="310"/>
      <c r="K828" s="296"/>
      <c r="L828" s="305"/>
      <c r="M828" s="296"/>
      <c r="N828" s="296"/>
      <c r="O828" s="318"/>
      <c r="P828" s="327" t="s">
        <v>1181</v>
      </c>
      <c r="Q828" s="334"/>
      <c r="R828" s="327"/>
      <c r="S828" s="327"/>
      <c r="T828" s="327"/>
    </row>
    <row r="829" spans="2:20" ht="50.15" customHeight="1">
      <c r="B829" s="281">
        <v>823</v>
      </c>
      <c r="C829" s="281">
        <v>53</v>
      </c>
      <c r="D829" s="290"/>
      <c r="E829" s="296"/>
      <c r="F829" s="289"/>
      <c r="G829" s="296"/>
      <c r="H829" s="305"/>
      <c r="I829" s="296"/>
      <c r="J829" s="310"/>
      <c r="K829" s="296"/>
      <c r="L829" s="305"/>
      <c r="M829" s="296"/>
      <c r="N829" s="296" t="s">
        <v>196</v>
      </c>
      <c r="O829" s="318" t="s">
        <v>18</v>
      </c>
      <c r="P829" s="327" t="s">
        <v>142</v>
      </c>
      <c r="Q829" s="334"/>
      <c r="R829" s="327"/>
      <c r="S829" s="327"/>
      <c r="T829" s="327"/>
    </row>
    <row r="830" spans="2:20" ht="50.15" customHeight="1">
      <c r="B830" s="281">
        <v>824</v>
      </c>
      <c r="C830" s="281">
        <v>53</v>
      </c>
      <c r="D830" s="290"/>
      <c r="E830" s="296"/>
      <c r="F830" s="289"/>
      <c r="G830" s="296"/>
      <c r="H830" s="305"/>
      <c r="I830" s="296"/>
      <c r="J830" s="310"/>
      <c r="K830" s="296"/>
      <c r="L830" s="305"/>
      <c r="M830" s="296"/>
      <c r="N830" s="296"/>
      <c r="O830" s="318"/>
      <c r="P830" s="327" t="s">
        <v>799</v>
      </c>
      <c r="Q830" s="334"/>
      <c r="R830" s="327"/>
      <c r="S830" s="327"/>
      <c r="T830" s="327"/>
    </row>
    <row r="831" spans="2:20" ht="50.15" customHeight="1">
      <c r="B831" s="281">
        <v>825</v>
      </c>
      <c r="C831" s="281">
        <v>53</v>
      </c>
      <c r="D831" s="290"/>
      <c r="E831" s="296"/>
      <c r="F831" s="289"/>
      <c r="G831" s="296"/>
      <c r="H831" s="305"/>
      <c r="I831" s="296"/>
      <c r="J831" s="310"/>
      <c r="K831" s="296"/>
      <c r="L831" s="305"/>
      <c r="M831" s="296"/>
      <c r="N831" s="296"/>
      <c r="O831" s="318" t="s">
        <v>1308</v>
      </c>
      <c r="P831" s="327" t="s">
        <v>1491</v>
      </c>
      <c r="Q831" s="334"/>
      <c r="R831" s="327"/>
      <c r="S831" s="327"/>
      <c r="T831" s="327"/>
    </row>
    <row r="832" spans="2:20" ht="50.15" customHeight="1">
      <c r="B832" s="281">
        <v>826</v>
      </c>
      <c r="C832" s="281">
        <v>53</v>
      </c>
      <c r="D832" s="290"/>
      <c r="E832" s="296"/>
      <c r="F832" s="289"/>
      <c r="G832" s="296"/>
      <c r="H832" s="305"/>
      <c r="I832" s="296"/>
      <c r="J832" s="310"/>
      <c r="K832" s="296"/>
      <c r="L832" s="305"/>
      <c r="M832" s="296"/>
      <c r="N832" s="296"/>
      <c r="O832" s="318"/>
      <c r="P832" s="327" t="s">
        <v>1304</v>
      </c>
      <c r="Q832" s="334"/>
      <c r="R832" s="327"/>
      <c r="S832" s="327"/>
      <c r="T832" s="327"/>
    </row>
    <row r="833" spans="2:20" ht="50.15" customHeight="1">
      <c r="B833" s="281">
        <v>827</v>
      </c>
      <c r="C833" s="281">
        <v>54</v>
      </c>
      <c r="D833" s="290"/>
      <c r="E833" s="296"/>
      <c r="F833" s="289"/>
      <c r="G833" s="296"/>
      <c r="H833" s="305"/>
      <c r="I833" s="296"/>
      <c r="J833" s="310"/>
      <c r="K833" s="296"/>
      <c r="L833" s="305"/>
      <c r="M833" s="296"/>
      <c r="N833" s="296"/>
      <c r="O833" s="318"/>
      <c r="P833" s="327" t="s">
        <v>766</v>
      </c>
      <c r="Q833" s="334"/>
      <c r="R833" s="327"/>
      <c r="S833" s="327"/>
      <c r="T833" s="327"/>
    </row>
    <row r="834" spans="2:20" ht="50.15" customHeight="1">
      <c r="B834" s="281">
        <v>828</v>
      </c>
      <c r="C834" s="281">
        <v>54</v>
      </c>
      <c r="D834" s="290"/>
      <c r="E834" s="296"/>
      <c r="F834" s="289"/>
      <c r="G834" s="296"/>
      <c r="H834" s="305"/>
      <c r="I834" s="296"/>
      <c r="J834" s="310"/>
      <c r="K834" s="296"/>
      <c r="L834" s="305"/>
      <c r="M834" s="296"/>
      <c r="N834" s="296"/>
      <c r="O834" s="318"/>
      <c r="P834" s="327" t="s">
        <v>1123</v>
      </c>
      <c r="Q834" s="334"/>
      <c r="R834" s="327"/>
      <c r="S834" s="327"/>
      <c r="T834" s="327"/>
    </row>
    <row r="835" spans="2:20" ht="50.15" customHeight="1">
      <c r="B835" s="281">
        <v>829</v>
      </c>
      <c r="C835" s="281">
        <v>54</v>
      </c>
      <c r="D835" s="290"/>
      <c r="E835" s="296"/>
      <c r="F835" s="289"/>
      <c r="G835" s="296"/>
      <c r="H835" s="305"/>
      <c r="I835" s="296"/>
      <c r="J835" s="310"/>
      <c r="K835" s="296"/>
      <c r="L835" s="305"/>
      <c r="M835" s="296"/>
      <c r="N835" s="296" t="s">
        <v>1335</v>
      </c>
      <c r="O835" s="318" t="s">
        <v>18</v>
      </c>
      <c r="P835" s="327" t="s">
        <v>479</v>
      </c>
      <c r="Q835" s="334"/>
      <c r="R835" s="327"/>
      <c r="S835" s="327"/>
      <c r="T835" s="327"/>
    </row>
    <row r="836" spans="2:20" ht="50.15" customHeight="1">
      <c r="B836" s="281">
        <v>830</v>
      </c>
      <c r="C836" s="281">
        <v>54</v>
      </c>
      <c r="D836" s="290"/>
      <c r="E836" s="296"/>
      <c r="F836" s="289"/>
      <c r="G836" s="296"/>
      <c r="H836" s="305"/>
      <c r="I836" s="296"/>
      <c r="J836" s="310"/>
      <c r="K836" s="296"/>
      <c r="L836" s="305"/>
      <c r="M836" s="296"/>
      <c r="N836" s="296"/>
      <c r="O836" s="318"/>
      <c r="P836" s="327" t="s">
        <v>1799</v>
      </c>
      <c r="Q836" s="334"/>
      <c r="R836" s="327"/>
      <c r="S836" s="327"/>
      <c r="T836" s="327"/>
    </row>
    <row r="837" spans="2:20" ht="50.15" customHeight="1">
      <c r="B837" s="281">
        <v>831</v>
      </c>
      <c r="C837" s="281">
        <v>54</v>
      </c>
      <c r="D837" s="290"/>
      <c r="E837" s="296"/>
      <c r="F837" s="289"/>
      <c r="G837" s="296"/>
      <c r="H837" s="305"/>
      <c r="I837" s="296"/>
      <c r="J837" s="310"/>
      <c r="K837" s="296"/>
      <c r="L837" s="305"/>
      <c r="M837" s="296"/>
      <c r="N837" s="296"/>
      <c r="O837" s="318" t="s">
        <v>1308</v>
      </c>
      <c r="P837" s="327" t="s">
        <v>1479</v>
      </c>
      <c r="Q837" s="334"/>
      <c r="R837" s="327"/>
      <c r="S837" s="327"/>
      <c r="T837" s="327"/>
    </row>
    <row r="838" spans="2:20" ht="50.15" customHeight="1">
      <c r="B838" s="281">
        <v>832</v>
      </c>
      <c r="C838" s="281">
        <v>54</v>
      </c>
      <c r="D838" s="290"/>
      <c r="E838" s="296"/>
      <c r="F838" s="289"/>
      <c r="G838" s="296"/>
      <c r="H838" s="305"/>
      <c r="I838" s="296"/>
      <c r="J838" s="310"/>
      <c r="K838" s="296"/>
      <c r="L838" s="305"/>
      <c r="M838" s="296"/>
      <c r="N838" s="296"/>
      <c r="O838" s="318"/>
      <c r="P838" s="327" t="s">
        <v>1638</v>
      </c>
      <c r="Q838" s="334"/>
      <c r="R838" s="327"/>
      <c r="S838" s="327"/>
      <c r="T838" s="327"/>
    </row>
    <row r="839" spans="2:20" ht="50.15" customHeight="1">
      <c r="B839" s="281">
        <v>833</v>
      </c>
      <c r="C839" s="281">
        <v>54</v>
      </c>
      <c r="D839" s="290"/>
      <c r="E839" s="296"/>
      <c r="F839" s="289"/>
      <c r="G839" s="296"/>
      <c r="H839" s="305"/>
      <c r="I839" s="296"/>
      <c r="J839" s="310"/>
      <c r="K839" s="296"/>
      <c r="L839" s="305"/>
      <c r="M839" s="296"/>
      <c r="N839" s="296"/>
      <c r="O839" s="318"/>
      <c r="P839" s="327" t="s">
        <v>200</v>
      </c>
      <c r="Q839" s="334"/>
      <c r="R839" s="327"/>
      <c r="S839" s="327"/>
      <c r="T839" s="327"/>
    </row>
    <row r="840" spans="2:20" ht="50.15" customHeight="1">
      <c r="B840" s="281">
        <v>834</v>
      </c>
      <c r="C840" s="281">
        <v>54</v>
      </c>
      <c r="D840" s="290"/>
      <c r="E840" s="296"/>
      <c r="F840" s="289"/>
      <c r="G840" s="296"/>
      <c r="H840" s="305"/>
      <c r="I840" s="296"/>
      <c r="J840" s="310"/>
      <c r="K840" s="296"/>
      <c r="L840" s="305"/>
      <c r="M840" s="296"/>
      <c r="N840" s="296"/>
      <c r="O840" s="318"/>
      <c r="P840" s="327" t="s">
        <v>652</v>
      </c>
      <c r="Q840" s="334"/>
      <c r="R840" s="327"/>
      <c r="S840" s="327"/>
      <c r="T840" s="327"/>
    </row>
    <row r="841" spans="2:20" ht="50.15" customHeight="1">
      <c r="B841" s="281">
        <v>835</v>
      </c>
      <c r="C841" s="281">
        <v>54</v>
      </c>
      <c r="D841" s="290"/>
      <c r="E841" s="296"/>
      <c r="F841" s="289"/>
      <c r="G841" s="296"/>
      <c r="H841" s="305"/>
      <c r="I841" s="296"/>
      <c r="J841" s="310"/>
      <c r="K841" s="296"/>
      <c r="L841" s="305"/>
      <c r="M841" s="296"/>
      <c r="N841" s="318" t="s">
        <v>1091</v>
      </c>
      <c r="O841" s="318"/>
      <c r="P841" s="327" t="s">
        <v>1733</v>
      </c>
      <c r="Q841" s="334"/>
      <c r="R841" s="327"/>
      <c r="S841" s="327"/>
      <c r="T841" s="327"/>
    </row>
    <row r="842" spans="2:20" ht="50.15" customHeight="1">
      <c r="B842" s="281">
        <v>836</v>
      </c>
      <c r="C842" s="281">
        <v>54</v>
      </c>
      <c r="D842" s="290"/>
      <c r="E842" s="296"/>
      <c r="F842" s="289"/>
      <c r="G842" s="296"/>
      <c r="H842" s="305"/>
      <c r="I842" s="296"/>
      <c r="J842" s="310"/>
      <c r="K842" s="296"/>
      <c r="L842" s="305"/>
      <c r="M842" s="296"/>
      <c r="N842" s="318"/>
      <c r="O842" s="318"/>
      <c r="P842" s="327" t="s">
        <v>1561</v>
      </c>
      <c r="Q842" s="334"/>
      <c r="R842" s="327"/>
      <c r="S842" s="327"/>
      <c r="T842" s="327"/>
    </row>
    <row r="843" spans="2:20" ht="50.15" customHeight="1">
      <c r="B843" s="281">
        <v>837</v>
      </c>
      <c r="C843" s="281">
        <v>54</v>
      </c>
      <c r="D843" s="290"/>
      <c r="E843" s="296"/>
      <c r="F843" s="289"/>
      <c r="G843" s="296"/>
      <c r="H843" s="305"/>
      <c r="I843" s="296"/>
      <c r="J843" s="310"/>
      <c r="K843" s="296"/>
      <c r="L843" s="305"/>
      <c r="M843" s="296"/>
      <c r="N843" s="318"/>
      <c r="O843" s="318"/>
      <c r="P843" s="327" t="s">
        <v>1251</v>
      </c>
      <c r="Q843" s="334"/>
      <c r="R843" s="327"/>
      <c r="S843" s="327"/>
      <c r="T843" s="327"/>
    </row>
    <row r="844" spans="2:20" ht="50.15" customHeight="1">
      <c r="B844" s="281">
        <v>838</v>
      </c>
      <c r="C844" s="281">
        <v>54</v>
      </c>
      <c r="D844" s="290"/>
      <c r="E844" s="296"/>
      <c r="F844" s="289"/>
      <c r="G844" s="296"/>
      <c r="H844" s="305"/>
      <c r="I844" s="296"/>
      <c r="J844" s="310"/>
      <c r="K844" s="296"/>
      <c r="L844" s="305"/>
      <c r="M844" s="296"/>
      <c r="N844" s="318" t="s">
        <v>1513</v>
      </c>
      <c r="O844" s="318"/>
      <c r="P844" s="327" t="s">
        <v>1802</v>
      </c>
      <c r="Q844" s="334"/>
      <c r="R844" s="327"/>
      <c r="S844" s="327"/>
      <c r="T844" s="327"/>
    </row>
    <row r="845" spans="2:20" ht="50.15" customHeight="1">
      <c r="B845" s="281">
        <v>839</v>
      </c>
      <c r="C845" s="281">
        <v>54</v>
      </c>
      <c r="D845" s="290"/>
      <c r="E845" s="296"/>
      <c r="F845" s="289"/>
      <c r="G845" s="296"/>
      <c r="H845" s="305"/>
      <c r="I845" s="296"/>
      <c r="J845" s="310"/>
      <c r="K845" s="296"/>
      <c r="L845" s="305"/>
      <c r="M845" s="296"/>
      <c r="N845" s="318"/>
      <c r="O845" s="318"/>
      <c r="P845" s="327" t="s">
        <v>1804</v>
      </c>
      <c r="Q845" s="334"/>
      <c r="R845" s="327"/>
      <c r="S845" s="327"/>
      <c r="T845" s="327"/>
    </row>
    <row r="846" spans="2:20" ht="50.15" customHeight="1">
      <c r="B846" s="281">
        <v>840</v>
      </c>
      <c r="C846" s="281">
        <v>54</v>
      </c>
      <c r="D846" s="290"/>
      <c r="E846" s="296"/>
      <c r="F846" s="289"/>
      <c r="G846" s="296"/>
      <c r="H846" s="305"/>
      <c r="I846" s="296"/>
      <c r="J846" s="310"/>
      <c r="K846" s="296"/>
      <c r="L846" s="305"/>
      <c r="M846" s="296"/>
      <c r="N846" s="318" t="s">
        <v>1652</v>
      </c>
      <c r="O846" s="318"/>
      <c r="P846" s="327" t="s">
        <v>1806</v>
      </c>
      <c r="Q846" s="334"/>
      <c r="R846" s="327"/>
      <c r="S846" s="327"/>
      <c r="T846" s="327"/>
    </row>
    <row r="847" spans="2:20" ht="50.15" customHeight="1">
      <c r="B847" s="281">
        <v>841</v>
      </c>
      <c r="C847" s="281">
        <v>54</v>
      </c>
      <c r="D847" s="290"/>
      <c r="E847" s="296"/>
      <c r="F847" s="289"/>
      <c r="G847" s="296"/>
      <c r="H847" s="305"/>
      <c r="I847" s="296"/>
      <c r="J847" s="310"/>
      <c r="K847" s="296"/>
      <c r="L847" s="305"/>
      <c r="M847" s="296"/>
      <c r="N847" s="318"/>
      <c r="O847" s="318"/>
      <c r="P847" s="327" t="s">
        <v>1543</v>
      </c>
      <c r="Q847" s="334"/>
      <c r="R847" s="327"/>
      <c r="S847" s="327"/>
      <c r="T847" s="327"/>
    </row>
    <row r="848" spans="2:20" ht="50.15" customHeight="1">
      <c r="B848" s="281">
        <v>842</v>
      </c>
      <c r="C848" s="281">
        <v>54</v>
      </c>
      <c r="D848" s="290"/>
      <c r="E848" s="296"/>
      <c r="F848" s="289"/>
      <c r="G848" s="296"/>
      <c r="H848" s="305"/>
      <c r="I848" s="296"/>
      <c r="J848" s="310"/>
      <c r="K848" s="296"/>
      <c r="L848" s="305"/>
      <c r="M848" s="296"/>
      <c r="N848" s="318" t="s">
        <v>229</v>
      </c>
      <c r="O848" s="318"/>
      <c r="P848" s="327" t="s">
        <v>1809</v>
      </c>
      <c r="Q848" s="334"/>
      <c r="R848" s="327"/>
      <c r="S848" s="327"/>
      <c r="T848" s="327"/>
    </row>
    <row r="849" spans="2:20" ht="50.15" customHeight="1">
      <c r="B849" s="281">
        <v>843</v>
      </c>
      <c r="C849" s="281">
        <v>54</v>
      </c>
      <c r="D849" s="290"/>
      <c r="E849" s="296"/>
      <c r="F849" s="289"/>
      <c r="G849" s="296"/>
      <c r="H849" s="305"/>
      <c r="I849" s="296"/>
      <c r="J849" s="310"/>
      <c r="K849" s="296"/>
      <c r="L849" s="305"/>
      <c r="M849" s="296"/>
      <c r="N849" s="318"/>
      <c r="O849" s="318"/>
      <c r="P849" s="327" t="s">
        <v>1810</v>
      </c>
      <c r="Q849" s="334"/>
      <c r="R849" s="327"/>
      <c r="S849" s="327"/>
      <c r="T849" s="327"/>
    </row>
    <row r="850" spans="2:20" ht="50.15" customHeight="1">
      <c r="B850" s="281">
        <v>844</v>
      </c>
      <c r="C850" s="281">
        <v>54</v>
      </c>
      <c r="D850" s="290"/>
      <c r="E850" s="296"/>
      <c r="F850" s="289"/>
      <c r="G850" s="296"/>
      <c r="H850" s="305"/>
      <c r="I850" s="296"/>
      <c r="J850" s="310"/>
      <c r="K850" s="296"/>
      <c r="L850" s="305"/>
      <c r="M850" s="296"/>
      <c r="N850" s="318" t="s">
        <v>1205</v>
      </c>
      <c r="O850" s="318"/>
      <c r="P850" s="327" t="s">
        <v>93</v>
      </c>
      <c r="Q850" s="334"/>
      <c r="R850" s="327"/>
      <c r="S850" s="327"/>
      <c r="T850" s="327"/>
    </row>
    <row r="851" spans="2:20" ht="50.15" customHeight="1">
      <c r="B851" s="281">
        <v>845</v>
      </c>
      <c r="C851" s="281">
        <v>54</v>
      </c>
      <c r="D851" s="290"/>
      <c r="E851" s="296"/>
      <c r="F851" s="289"/>
      <c r="G851" s="296"/>
      <c r="H851" s="305"/>
      <c r="I851" s="296"/>
      <c r="J851" s="310"/>
      <c r="K851" s="296"/>
      <c r="L851" s="305"/>
      <c r="M851" s="296"/>
      <c r="N851" s="318"/>
      <c r="O851" s="318"/>
      <c r="P851" s="327" t="s">
        <v>794</v>
      </c>
      <c r="Q851" s="334"/>
      <c r="R851" s="327"/>
      <c r="S851" s="327"/>
      <c r="T851" s="327"/>
    </row>
    <row r="852" spans="2:20" ht="50.15" customHeight="1">
      <c r="B852" s="281">
        <v>846</v>
      </c>
      <c r="C852" s="281">
        <v>54</v>
      </c>
      <c r="D852" s="290"/>
      <c r="E852" s="296"/>
      <c r="F852" s="289"/>
      <c r="G852" s="296"/>
      <c r="H852" s="305"/>
      <c r="I852" s="296"/>
      <c r="J852" s="310"/>
      <c r="K852" s="296"/>
      <c r="L852" s="305"/>
      <c r="M852" s="296"/>
      <c r="N852" s="318"/>
      <c r="O852" s="318"/>
      <c r="P852" s="327" t="s">
        <v>1811</v>
      </c>
      <c r="Q852" s="334"/>
      <c r="R852" s="327"/>
      <c r="S852" s="327"/>
      <c r="T852" s="327"/>
    </row>
    <row r="853" spans="2:20" ht="50.15" customHeight="1">
      <c r="B853" s="281">
        <v>847</v>
      </c>
      <c r="C853" s="281">
        <v>54</v>
      </c>
      <c r="D853" s="290"/>
      <c r="E853" s="296"/>
      <c r="F853" s="289"/>
      <c r="G853" s="296"/>
      <c r="H853" s="305"/>
      <c r="I853" s="296"/>
      <c r="J853" s="310"/>
      <c r="K853" s="296"/>
      <c r="L853" s="305"/>
      <c r="M853" s="296"/>
      <c r="N853" s="318" t="s">
        <v>573</v>
      </c>
      <c r="O853" s="318"/>
      <c r="P853" s="327" t="s">
        <v>1812</v>
      </c>
      <c r="Q853" s="334"/>
      <c r="R853" s="327"/>
      <c r="S853" s="327"/>
      <c r="T853" s="327"/>
    </row>
    <row r="854" spans="2:20" ht="50.15" customHeight="1">
      <c r="B854" s="281">
        <v>848</v>
      </c>
      <c r="C854" s="281">
        <v>54</v>
      </c>
      <c r="D854" s="290"/>
      <c r="E854" s="296"/>
      <c r="F854" s="289"/>
      <c r="G854" s="296"/>
      <c r="H854" s="305">
        <v>3</v>
      </c>
      <c r="I854" s="296" t="s">
        <v>1125</v>
      </c>
      <c r="J854" s="310"/>
      <c r="K854" s="296"/>
      <c r="L854" s="305" t="s">
        <v>472</v>
      </c>
      <c r="M854" s="296"/>
      <c r="N854" s="318" t="s">
        <v>1814</v>
      </c>
      <c r="O854" s="318"/>
      <c r="P854" s="327" t="s">
        <v>341</v>
      </c>
      <c r="Q854" s="334"/>
      <c r="R854" s="327"/>
      <c r="S854" s="327"/>
      <c r="T854" s="327"/>
    </row>
    <row r="855" spans="2:20" ht="50.15" customHeight="1">
      <c r="B855" s="281">
        <v>849</v>
      </c>
      <c r="C855" s="281">
        <v>54</v>
      </c>
      <c r="D855" s="290"/>
      <c r="E855" s="296"/>
      <c r="F855" s="289"/>
      <c r="G855" s="296"/>
      <c r="H855" s="305"/>
      <c r="I855" s="296"/>
      <c r="J855" s="310"/>
      <c r="K855" s="296"/>
      <c r="L855" s="305"/>
      <c r="M855" s="296"/>
      <c r="N855" s="318"/>
      <c r="O855" s="318"/>
      <c r="P855" s="327" t="s">
        <v>480</v>
      </c>
      <c r="Q855" s="334"/>
      <c r="R855" s="327"/>
      <c r="S855" s="327"/>
      <c r="T855" s="327"/>
    </row>
    <row r="856" spans="2:20" ht="50.15" customHeight="1">
      <c r="B856" s="281">
        <v>850</v>
      </c>
      <c r="C856" s="281">
        <v>54</v>
      </c>
      <c r="D856" s="290"/>
      <c r="E856" s="296"/>
      <c r="F856" s="289"/>
      <c r="G856" s="296"/>
      <c r="H856" s="305"/>
      <c r="I856" s="296"/>
      <c r="J856" s="310"/>
      <c r="K856" s="296"/>
      <c r="L856" s="305"/>
      <c r="M856" s="296"/>
      <c r="N856" s="318"/>
      <c r="O856" s="318"/>
      <c r="P856" s="327" t="s">
        <v>615</v>
      </c>
      <c r="Q856" s="334"/>
      <c r="R856" s="327"/>
      <c r="S856" s="327"/>
      <c r="T856" s="327"/>
    </row>
    <row r="857" spans="2:20" ht="50.15" customHeight="1">
      <c r="B857" s="281">
        <v>851</v>
      </c>
      <c r="C857" s="281">
        <v>54</v>
      </c>
      <c r="D857" s="290"/>
      <c r="E857" s="296"/>
      <c r="F857" s="289"/>
      <c r="G857" s="296"/>
      <c r="H857" s="305"/>
      <c r="I857" s="296"/>
      <c r="J857" s="310"/>
      <c r="K857" s="296"/>
      <c r="L857" s="305"/>
      <c r="M857" s="296"/>
      <c r="N857" s="318" t="s">
        <v>197</v>
      </c>
      <c r="O857" s="318"/>
      <c r="P857" s="327" t="s">
        <v>1249</v>
      </c>
      <c r="Q857" s="334"/>
      <c r="R857" s="327"/>
      <c r="S857" s="327"/>
      <c r="T857" s="327"/>
    </row>
    <row r="858" spans="2:20" ht="50.15" customHeight="1">
      <c r="B858" s="281">
        <v>852</v>
      </c>
      <c r="C858" s="281">
        <v>54</v>
      </c>
      <c r="D858" s="290"/>
      <c r="E858" s="296"/>
      <c r="F858" s="289"/>
      <c r="G858" s="296"/>
      <c r="H858" s="305"/>
      <c r="I858" s="296"/>
      <c r="J858" s="310"/>
      <c r="K858" s="296"/>
      <c r="L858" s="305"/>
      <c r="M858" s="296"/>
      <c r="N858" s="318"/>
      <c r="O858" s="318"/>
      <c r="P858" s="327" t="s">
        <v>882</v>
      </c>
      <c r="Q858" s="334"/>
      <c r="R858" s="327"/>
      <c r="S858" s="327"/>
      <c r="T858" s="327"/>
    </row>
    <row r="859" spans="2:20" ht="50.15" customHeight="1">
      <c r="B859" s="281">
        <v>853</v>
      </c>
      <c r="C859" s="281">
        <v>54</v>
      </c>
      <c r="D859" s="290"/>
      <c r="E859" s="296"/>
      <c r="F859" s="289"/>
      <c r="G859" s="296"/>
      <c r="H859" s="305"/>
      <c r="I859" s="296"/>
      <c r="J859" s="310"/>
      <c r="K859" s="296"/>
      <c r="L859" s="305"/>
      <c r="M859" s="296"/>
      <c r="N859" s="318"/>
      <c r="O859" s="318"/>
      <c r="P859" s="327" t="s">
        <v>1713</v>
      </c>
      <c r="Q859" s="334"/>
      <c r="R859" s="327"/>
      <c r="S859" s="327"/>
      <c r="T859" s="327"/>
    </row>
    <row r="860" spans="2:20" ht="50.15" customHeight="1">
      <c r="B860" s="281">
        <v>854</v>
      </c>
      <c r="C860" s="281">
        <v>54</v>
      </c>
      <c r="D860" s="290"/>
      <c r="E860" s="296"/>
      <c r="F860" s="289"/>
      <c r="G860" s="296"/>
      <c r="H860" s="305"/>
      <c r="I860" s="296"/>
      <c r="J860" s="310"/>
      <c r="K860" s="296"/>
      <c r="L860" s="305"/>
      <c r="M860" s="296"/>
      <c r="N860" s="318"/>
      <c r="O860" s="318"/>
      <c r="P860" s="327" t="s">
        <v>615</v>
      </c>
      <c r="Q860" s="334"/>
      <c r="R860" s="327"/>
      <c r="S860" s="327"/>
      <c r="T860" s="327"/>
    </row>
    <row r="861" spans="2:20" ht="50.15" customHeight="1">
      <c r="B861" s="281">
        <v>855</v>
      </c>
      <c r="C861" s="281">
        <v>54</v>
      </c>
      <c r="D861" s="290"/>
      <c r="E861" s="296"/>
      <c r="F861" s="289"/>
      <c r="G861" s="296"/>
      <c r="H861" s="305"/>
      <c r="I861" s="296"/>
      <c r="J861" s="310"/>
      <c r="K861" s="296"/>
      <c r="L861" s="305"/>
      <c r="M861" s="296"/>
      <c r="N861" s="318"/>
      <c r="O861" s="318"/>
      <c r="P861" s="327" t="s">
        <v>1811</v>
      </c>
      <c r="Q861" s="334"/>
      <c r="R861" s="327"/>
      <c r="S861" s="327"/>
      <c r="T861" s="327"/>
    </row>
    <row r="862" spans="2:20" ht="50.15" customHeight="1">
      <c r="B862" s="281">
        <v>856</v>
      </c>
      <c r="C862" s="281">
        <v>54</v>
      </c>
      <c r="D862" s="290"/>
      <c r="E862" s="296"/>
      <c r="F862" s="289"/>
      <c r="G862" s="296"/>
      <c r="H862" s="305"/>
      <c r="I862" s="296"/>
      <c r="J862" s="310"/>
      <c r="K862" s="296"/>
      <c r="L862" s="305"/>
      <c r="M862" s="296"/>
      <c r="N862" s="318" t="s">
        <v>986</v>
      </c>
      <c r="O862" s="318"/>
      <c r="P862" s="327" t="s">
        <v>194</v>
      </c>
      <c r="Q862" s="334"/>
      <c r="R862" s="327"/>
      <c r="S862" s="327"/>
      <c r="T862" s="327"/>
    </row>
    <row r="863" spans="2:20" ht="50.15" customHeight="1">
      <c r="B863" s="281">
        <v>857</v>
      </c>
      <c r="C863" s="281">
        <v>54</v>
      </c>
      <c r="D863" s="290"/>
      <c r="E863" s="296"/>
      <c r="F863" s="289"/>
      <c r="G863" s="296"/>
      <c r="H863" s="305"/>
      <c r="I863" s="296"/>
      <c r="J863" s="310"/>
      <c r="K863" s="296"/>
      <c r="L863" s="305"/>
      <c r="M863" s="296"/>
      <c r="N863" s="318"/>
      <c r="O863" s="318"/>
      <c r="P863" s="327" t="s">
        <v>436</v>
      </c>
      <c r="Q863" s="334"/>
      <c r="R863" s="327"/>
      <c r="S863" s="327"/>
      <c r="T863" s="327"/>
    </row>
    <row r="864" spans="2:20" ht="50.15" customHeight="1">
      <c r="B864" s="281">
        <v>858</v>
      </c>
      <c r="C864" s="281">
        <v>54</v>
      </c>
      <c r="D864" s="290"/>
      <c r="E864" s="296"/>
      <c r="F864" s="289"/>
      <c r="G864" s="296"/>
      <c r="H864" s="305"/>
      <c r="I864" s="296"/>
      <c r="J864" s="310"/>
      <c r="K864" s="296"/>
      <c r="L864" s="305"/>
      <c r="M864" s="296"/>
      <c r="N864" s="318" t="s">
        <v>1310</v>
      </c>
      <c r="O864" s="318"/>
      <c r="P864" s="327" t="s">
        <v>1012</v>
      </c>
      <c r="Q864" s="334"/>
      <c r="R864" s="327"/>
      <c r="S864" s="327"/>
      <c r="T864" s="327"/>
    </row>
    <row r="865" spans="2:20" ht="50.15" customHeight="1">
      <c r="B865" s="281">
        <v>859</v>
      </c>
      <c r="C865" s="281">
        <v>54</v>
      </c>
      <c r="D865" s="290"/>
      <c r="E865" s="296"/>
      <c r="F865" s="289"/>
      <c r="G865" s="296"/>
      <c r="H865" s="305"/>
      <c r="I865" s="296"/>
      <c r="J865" s="310"/>
      <c r="K865" s="296"/>
      <c r="L865" s="305"/>
      <c r="M865" s="296"/>
      <c r="N865" s="318"/>
      <c r="O865" s="318"/>
      <c r="P865" s="327" t="s">
        <v>1382</v>
      </c>
      <c r="Q865" s="334"/>
      <c r="R865" s="327"/>
      <c r="S865" s="327"/>
      <c r="T865" s="327"/>
    </row>
    <row r="866" spans="2:20" ht="50.15" customHeight="1">
      <c r="B866" s="281">
        <v>860</v>
      </c>
      <c r="C866" s="281">
        <v>54</v>
      </c>
      <c r="D866" s="290"/>
      <c r="E866" s="296"/>
      <c r="F866" s="289"/>
      <c r="G866" s="296"/>
      <c r="H866" s="305"/>
      <c r="I866" s="296"/>
      <c r="J866" s="310"/>
      <c r="K866" s="296"/>
      <c r="L866" s="305"/>
      <c r="M866" s="296"/>
      <c r="N866" s="318" t="s">
        <v>1818</v>
      </c>
      <c r="O866" s="318"/>
      <c r="P866" s="327" t="s">
        <v>1167</v>
      </c>
      <c r="Q866" s="334"/>
      <c r="R866" s="327"/>
      <c r="S866" s="327"/>
      <c r="T866" s="327"/>
    </row>
    <row r="867" spans="2:20" ht="50.15" customHeight="1">
      <c r="B867" s="281">
        <v>861</v>
      </c>
      <c r="C867" s="281">
        <v>54</v>
      </c>
      <c r="D867" s="290"/>
      <c r="E867" s="296"/>
      <c r="F867" s="289"/>
      <c r="G867" s="296"/>
      <c r="H867" s="305"/>
      <c r="I867" s="296"/>
      <c r="J867" s="310"/>
      <c r="K867" s="296"/>
      <c r="L867" s="305"/>
      <c r="M867" s="296"/>
      <c r="N867" s="318"/>
      <c r="O867" s="318"/>
      <c r="P867" s="327" t="s">
        <v>1820</v>
      </c>
      <c r="Q867" s="334"/>
      <c r="R867" s="327"/>
      <c r="S867" s="327"/>
      <c r="T867" s="327"/>
    </row>
    <row r="868" spans="2:20" ht="50.15" customHeight="1">
      <c r="B868" s="281">
        <v>862</v>
      </c>
      <c r="C868" s="281">
        <v>55</v>
      </c>
      <c r="D868" s="290"/>
      <c r="E868" s="296"/>
      <c r="F868" s="289"/>
      <c r="G868" s="296"/>
      <c r="H868" s="305"/>
      <c r="I868" s="296"/>
      <c r="J868" s="310"/>
      <c r="K868" s="296"/>
      <c r="L868" s="305"/>
      <c r="M868" s="296"/>
      <c r="N868" s="318"/>
      <c r="O868" s="318"/>
      <c r="P868" s="327" t="s">
        <v>1017</v>
      </c>
      <c r="Q868" s="334"/>
      <c r="R868" s="327"/>
      <c r="S868" s="327"/>
      <c r="T868" s="327"/>
    </row>
    <row r="869" spans="2:20" ht="50.15" customHeight="1">
      <c r="B869" s="281">
        <v>863</v>
      </c>
      <c r="C869" s="281">
        <v>55</v>
      </c>
      <c r="D869" s="290"/>
      <c r="E869" s="296"/>
      <c r="F869" s="289"/>
      <c r="G869" s="296"/>
      <c r="H869" s="305"/>
      <c r="I869" s="296"/>
      <c r="J869" s="310"/>
      <c r="K869" s="296"/>
      <c r="L869" s="305"/>
      <c r="M869" s="296"/>
      <c r="N869" s="318" t="s">
        <v>1821</v>
      </c>
      <c r="O869" s="318"/>
      <c r="P869" s="327" t="s">
        <v>327</v>
      </c>
      <c r="Q869" s="334"/>
      <c r="R869" s="327"/>
      <c r="S869" s="327"/>
      <c r="T869" s="327"/>
    </row>
    <row r="870" spans="2:20" ht="50.15" customHeight="1">
      <c r="B870" s="281">
        <v>864</v>
      </c>
      <c r="C870" s="281">
        <v>55</v>
      </c>
      <c r="D870" s="290"/>
      <c r="E870" s="296"/>
      <c r="F870" s="289"/>
      <c r="G870" s="296"/>
      <c r="H870" s="305"/>
      <c r="I870" s="296"/>
      <c r="J870" s="310"/>
      <c r="K870" s="296"/>
      <c r="L870" s="305"/>
      <c r="M870" s="296"/>
      <c r="N870" s="318"/>
      <c r="O870" s="318"/>
      <c r="P870" s="327" t="s">
        <v>668</v>
      </c>
      <c r="Q870" s="334"/>
      <c r="R870" s="327"/>
      <c r="S870" s="327"/>
      <c r="T870" s="327"/>
    </row>
    <row r="871" spans="2:20" ht="50.15" customHeight="1">
      <c r="B871" s="281">
        <v>865</v>
      </c>
      <c r="C871" s="281">
        <v>55</v>
      </c>
      <c r="D871" s="290"/>
      <c r="E871" s="296"/>
      <c r="F871" s="289"/>
      <c r="G871" s="296"/>
      <c r="H871" s="305"/>
      <c r="I871" s="296"/>
      <c r="J871" s="310"/>
      <c r="K871" s="296"/>
      <c r="L871" s="305"/>
      <c r="M871" s="296"/>
      <c r="N871" s="318"/>
      <c r="O871" s="318"/>
      <c r="P871" s="327" t="s">
        <v>1824</v>
      </c>
      <c r="Q871" s="334"/>
      <c r="R871" s="327"/>
      <c r="S871" s="327"/>
      <c r="T871" s="327"/>
    </row>
    <row r="872" spans="2:20" ht="50.15" customHeight="1">
      <c r="B872" s="281">
        <v>866</v>
      </c>
      <c r="C872" s="281">
        <v>55</v>
      </c>
      <c r="D872" s="290"/>
      <c r="E872" s="296"/>
      <c r="F872" s="289"/>
      <c r="G872" s="296"/>
      <c r="H872" s="305"/>
      <c r="I872" s="296"/>
      <c r="J872" s="310"/>
      <c r="K872" s="296"/>
      <c r="L872" s="305"/>
      <c r="M872" s="296"/>
      <c r="N872" s="318" t="s">
        <v>415</v>
      </c>
      <c r="O872" s="318"/>
      <c r="P872" s="327" t="s">
        <v>68</v>
      </c>
      <c r="Q872" s="334"/>
      <c r="R872" s="327"/>
      <c r="S872" s="327"/>
      <c r="T872" s="327"/>
    </row>
    <row r="873" spans="2:20" ht="50.15" customHeight="1">
      <c r="B873" s="281">
        <v>867</v>
      </c>
      <c r="C873" s="281">
        <v>55</v>
      </c>
      <c r="D873" s="290"/>
      <c r="E873" s="296"/>
      <c r="F873" s="289"/>
      <c r="G873" s="296"/>
      <c r="H873" s="305"/>
      <c r="I873" s="296"/>
      <c r="J873" s="310"/>
      <c r="K873" s="296"/>
      <c r="L873" s="305"/>
      <c r="M873" s="296"/>
      <c r="N873" s="318"/>
      <c r="O873" s="318"/>
      <c r="P873" s="327" t="s">
        <v>389</v>
      </c>
      <c r="Q873" s="334"/>
      <c r="R873" s="327"/>
      <c r="S873" s="327"/>
      <c r="T873" s="327"/>
    </row>
    <row r="874" spans="2:20" ht="50.15" customHeight="1">
      <c r="B874" s="281">
        <v>868</v>
      </c>
      <c r="C874" s="281">
        <v>55</v>
      </c>
      <c r="D874" s="290"/>
      <c r="E874" s="296"/>
      <c r="F874" s="289"/>
      <c r="G874" s="296"/>
      <c r="H874" s="305"/>
      <c r="I874" s="296"/>
      <c r="J874" s="310"/>
      <c r="K874" s="296"/>
      <c r="L874" s="305"/>
      <c r="M874" s="296"/>
      <c r="N874" s="318"/>
      <c r="O874" s="318"/>
      <c r="P874" s="327" t="s">
        <v>28</v>
      </c>
      <c r="Q874" s="334"/>
      <c r="R874" s="327"/>
      <c r="S874" s="327"/>
      <c r="T874" s="327"/>
    </row>
    <row r="875" spans="2:20" ht="50.15" customHeight="1">
      <c r="B875" s="281">
        <v>869</v>
      </c>
      <c r="C875" s="281">
        <v>55</v>
      </c>
      <c r="D875" s="290"/>
      <c r="E875" s="296"/>
      <c r="F875" s="289"/>
      <c r="G875" s="296"/>
      <c r="H875" s="305"/>
      <c r="I875" s="296"/>
      <c r="J875" s="310"/>
      <c r="K875" s="296"/>
      <c r="L875" s="305"/>
      <c r="M875" s="296"/>
      <c r="N875" s="318"/>
      <c r="O875" s="318"/>
      <c r="P875" s="327" t="s">
        <v>210</v>
      </c>
      <c r="Q875" s="334"/>
      <c r="R875" s="327"/>
      <c r="S875" s="327"/>
      <c r="T875" s="327"/>
    </row>
    <row r="876" spans="2:20" ht="50.15" customHeight="1">
      <c r="B876" s="281">
        <v>870</v>
      </c>
      <c r="C876" s="281">
        <v>56</v>
      </c>
      <c r="D876" s="290"/>
      <c r="E876" s="296"/>
      <c r="F876" s="289" t="s">
        <v>1532</v>
      </c>
      <c r="G876" s="296" t="s">
        <v>146</v>
      </c>
      <c r="H876" s="305"/>
      <c r="I876" s="296"/>
      <c r="J876" s="310"/>
      <c r="K876" s="296"/>
      <c r="L876" s="305"/>
      <c r="M876" s="296"/>
      <c r="N876" s="296"/>
      <c r="O876" s="318"/>
      <c r="P876" s="327" t="s">
        <v>1825</v>
      </c>
      <c r="Q876" s="334"/>
      <c r="R876" s="327"/>
      <c r="S876" s="327"/>
      <c r="T876" s="327"/>
    </row>
    <row r="877" spans="2:20" ht="75" customHeight="1">
      <c r="B877" s="281">
        <v>871</v>
      </c>
      <c r="C877" s="281">
        <v>56</v>
      </c>
      <c r="D877" s="290"/>
      <c r="E877" s="296"/>
      <c r="F877" s="289"/>
      <c r="G877" s="296"/>
      <c r="H877" s="305">
        <v>1</v>
      </c>
      <c r="I877" s="296" t="s">
        <v>1309</v>
      </c>
      <c r="J877" s="310"/>
      <c r="K877" s="296"/>
      <c r="L877" s="305"/>
      <c r="M877" s="296"/>
      <c r="N877" s="296"/>
      <c r="O877" s="318"/>
      <c r="P877" s="327" t="s">
        <v>902</v>
      </c>
      <c r="Q877" s="334"/>
      <c r="R877" s="327"/>
      <c r="S877" s="327"/>
      <c r="T877" s="327"/>
    </row>
    <row r="878" spans="2:20" ht="50.15" customHeight="1">
      <c r="B878" s="281">
        <v>872</v>
      </c>
      <c r="C878" s="281">
        <v>56</v>
      </c>
      <c r="D878" s="290"/>
      <c r="E878" s="296"/>
      <c r="F878" s="289"/>
      <c r="G878" s="296"/>
      <c r="H878" s="305"/>
      <c r="I878" s="296"/>
      <c r="J878" s="310"/>
      <c r="K878" s="296"/>
      <c r="L878" s="305"/>
      <c r="M878" s="296"/>
      <c r="N878" s="296"/>
      <c r="O878" s="318"/>
      <c r="P878" s="327" t="s">
        <v>377</v>
      </c>
      <c r="Q878" s="334"/>
      <c r="R878" s="327"/>
      <c r="S878" s="327"/>
      <c r="T878" s="327"/>
    </row>
    <row r="879" spans="2:20" ht="50.15" customHeight="1">
      <c r="B879" s="281">
        <v>873</v>
      </c>
      <c r="C879" s="281">
        <v>56</v>
      </c>
      <c r="D879" s="290"/>
      <c r="E879" s="296"/>
      <c r="F879" s="289"/>
      <c r="G879" s="296"/>
      <c r="H879" s="305"/>
      <c r="I879" s="296"/>
      <c r="J879" s="310"/>
      <c r="K879" s="296"/>
      <c r="L879" s="305"/>
      <c r="M879" s="296"/>
      <c r="N879" s="296"/>
      <c r="O879" s="318"/>
      <c r="P879" s="327" t="s">
        <v>114</v>
      </c>
      <c r="Q879" s="334"/>
      <c r="R879" s="327"/>
      <c r="S879" s="327"/>
      <c r="T879" s="327"/>
    </row>
    <row r="880" spans="2:20" ht="50.15" customHeight="1">
      <c r="B880" s="281">
        <v>874</v>
      </c>
      <c r="C880" s="281">
        <v>56</v>
      </c>
      <c r="D880" s="290"/>
      <c r="E880" s="296"/>
      <c r="F880" s="289"/>
      <c r="G880" s="296"/>
      <c r="H880" s="305"/>
      <c r="I880" s="296"/>
      <c r="J880" s="310"/>
      <c r="K880" s="296"/>
      <c r="L880" s="305"/>
      <c r="M880" s="296"/>
      <c r="N880" s="296"/>
      <c r="O880" s="318"/>
      <c r="P880" s="327" t="s">
        <v>375</v>
      </c>
      <c r="Q880" s="334"/>
      <c r="R880" s="327"/>
      <c r="S880" s="327"/>
      <c r="T880" s="327"/>
    </row>
    <row r="881" spans="2:20" ht="50.15" customHeight="1">
      <c r="B881" s="281">
        <v>875</v>
      </c>
      <c r="C881" s="281">
        <v>56</v>
      </c>
      <c r="D881" s="290"/>
      <c r="E881" s="296"/>
      <c r="F881" s="289"/>
      <c r="G881" s="296"/>
      <c r="H881" s="305"/>
      <c r="I881" s="296"/>
      <c r="J881" s="310"/>
      <c r="K881" s="296"/>
      <c r="L881" s="305"/>
      <c r="M881" s="296"/>
      <c r="N881" s="296"/>
      <c r="O881" s="318"/>
      <c r="P881" s="327" t="s">
        <v>1429</v>
      </c>
      <c r="Q881" s="334"/>
      <c r="R881" s="327"/>
      <c r="S881" s="327"/>
      <c r="T881" s="327"/>
    </row>
    <row r="882" spans="2:20" ht="75" customHeight="1">
      <c r="B882" s="281">
        <v>876</v>
      </c>
      <c r="C882" s="281">
        <v>56</v>
      </c>
      <c r="D882" s="290"/>
      <c r="E882" s="296"/>
      <c r="F882" s="289"/>
      <c r="G882" s="296"/>
      <c r="H882" s="305"/>
      <c r="I882" s="296"/>
      <c r="J882" s="310"/>
      <c r="K882" s="296"/>
      <c r="L882" s="305"/>
      <c r="M882" s="296"/>
      <c r="N882" s="296"/>
      <c r="O882" s="318"/>
      <c r="P882" s="327" t="s">
        <v>1324</v>
      </c>
      <c r="Q882" s="334"/>
      <c r="R882" s="327"/>
      <c r="S882" s="327"/>
      <c r="T882" s="327"/>
    </row>
    <row r="883" spans="2:20" ht="50.15" customHeight="1">
      <c r="B883" s="281">
        <v>877</v>
      </c>
      <c r="C883" s="281">
        <v>56</v>
      </c>
      <c r="D883" s="290"/>
      <c r="E883" s="296"/>
      <c r="F883" s="289"/>
      <c r="G883" s="296"/>
      <c r="H883" s="305"/>
      <c r="I883" s="296"/>
      <c r="J883" s="310"/>
      <c r="K883" s="296"/>
      <c r="L883" s="305"/>
      <c r="M883" s="296"/>
      <c r="N883" s="296"/>
      <c r="O883" s="318"/>
      <c r="P883" s="327" t="s">
        <v>544</v>
      </c>
      <c r="Q883" s="334"/>
      <c r="R883" s="327"/>
      <c r="S883" s="327"/>
      <c r="T883" s="327"/>
    </row>
    <row r="884" spans="2:20" ht="50.15" customHeight="1">
      <c r="B884" s="281">
        <v>878</v>
      </c>
      <c r="C884" s="281">
        <v>56</v>
      </c>
      <c r="D884" s="290"/>
      <c r="E884" s="296"/>
      <c r="F884" s="289"/>
      <c r="G884" s="296"/>
      <c r="H884" s="305"/>
      <c r="I884" s="296"/>
      <c r="J884" s="310"/>
      <c r="K884" s="296"/>
      <c r="L884" s="305"/>
      <c r="M884" s="296"/>
      <c r="N884" s="296"/>
      <c r="O884" s="318"/>
      <c r="P884" s="327" t="s">
        <v>1830</v>
      </c>
      <c r="Q884" s="334"/>
      <c r="R884" s="327"/>
      <c r="S884" s="327"/>
      <c r="T884" s="327"/>
    </row>
    <row r="885" spans="2:20" ht="50.15" customHeight="1">
      <c r="B885" s="281">
        <v>879</v>
      </c>
      <c r="C885" s="281">
        <v>56</v>
      </c>
      <c r="D885" s="290"/>
      <c r="E885" s="296"/>
      <c r="F885" s="289"/>
      <c r="G885" s="296"/>
      <c r="H885" s="305"/>
      <c r="I885" s="296"/>
      <c r="J885" s="310"/>
      <c r="K885" s="296"/>
      <c r="L885" s="305"/>
      <c r="M885" s="296"/>
      <c r="N885" s="296"/>
      <c r="O885" s="318"/>
      <c r="P885" s="327" t="s">
        <v>1831</v>
      </c>
      <c r="Q885" s="334"/>
      <c r="R885" s="327"/>
      <c r="S885" s="327"/>
      <c r="T885" s="327"/>
    </row>
    <row r="886" spans="2:20" ht="50.15" customHeight="1">
      <c r="B886" s="281">
        <v>880</v>
      </c>
      <c r="C886" s="281">
        <v>56</v>
      </c>
      <c r="D886" s="290"/>
      <c r="E886" s="296"/>
      <c r="F886" s="289"/>
      <c r="G886" s="296"/>
      <c r="H886" s="305">
        <v>2</v>
      </c>
      <c r="I886" s="296" t="s">
        <v>1832</v>
      </c>
      <c r="J886" s="310" t="s">
        <v>780</v>
      </c>
      <c r="K886" s="296" t="s">
        <v>1309</v>
      </c>
      <c r="L886" s="305" t="s">
        <v>1278</v>
      </c>
      <c r="M886" s="296" t="s">
        <v>1404</v>
      </c>
      <c r="N886" s="296"/>
      <c r="O886" s="318"/>
      <c r="P886" s="327" t="s">
        <v>782</v>
      </c>
      <c r="Q886" s="334"/>
      <c r="R886" s="327"/>
      <c r="S886" s="327"/>
      <c r="T886" s="327"/>
    </row>
    <row r="887" spans="2:20" ht="50.15" customHeight="1">
      <c r="B887" s="281">
        <v>881</v>
      </c>
      <c r="C887" s="281">
        <v>56</v>
      </c>
      <c r="D887" s="290"/>
      <c r="E887" s="296"/>
      <c r="F887" s="289"/>
      <c r="G887" s="296"/>
      <c r="H887" s="305"/>
      <c r="I887" s="296"/>
      <c r="J887" s="310"/>
      <c r="K887" s="296"/>
      <c r="L887" s="305"/>
      <c r="M887" s="296"/>
      <c r="N887" s="296"/>
      <c r="O887" s="318"/>
      <c r="P887" s="327" t="s">
        <v>1835</v>
      </c>
      <c r="Q887" s="334"/>
      <c r="R887" s="327"/>
      <c r="S887" s="327"/>
      <c r="T887" s="327"/>
    </row>
    <row r="888" spans="2:20" ht="50.15" customHeight="1">
      <c r="B888" s="281">
        <v>882</v>
      </c>
      <c r="C888" s="281">
        <v>56</v>
      </c>
      <c r="D888" s="290"/>
      <c r="E888" s="296"/>
      <c r="F888" s="289"/>
      <c r="G888" s="296"/>
      <c r="H888" s="305"/>
      <c r="I888" s="296"/>
      <c r="J888" s="310"/>
      <c r="K888" s="296"/>
      <c r="L888" s="305"/>
      <c r="M888" s="296"/>
      <c r="N888" s="296"/>
      <c r="O888" s="318"/>
      <c r="P888" s="327" t="s">
        <v>361</v>
      </c>
      <c r="Q888" s="334"/>
      <c r="R888" s="327"/>
      <c r="S888" s="327"/>
      <c r="T888" s="327"/>
    </row>
    <row r="889" spans="2:20" ht="50.15" customHeight="1">
      <c r="B889" s="281">
        <v>883</v>
      </c>
      <c r="C889" s="281">
        <v>56</v>
      </c>
      <c r="D889" s="290"/>
      <c r="E889" s="296"/>
      <c r="F889" s="289"/>
      <c r="G889" s="296"/>
      <c r="H889" s="305"/>
      <c r="I889" s="296"/>
      <c r="J889" s="310"/>
      <c r="K889" s="296"/>
      <c r="L889" s="305"/>
      <c r="M889" s="296"/>
      <c r="N889" s="296"/>
      <c r="O889" s="318"/>
      <c r="P889" s="327" t="s">
        <v>536</v>
      </c>
      <c r="Q889" s="334"/>
      <c r="R889" s="327"/>
      <c r="S889" s="327"/>
      <c r="T889" s="327"/>
    </row>
    <row r="890" spans="2:20" ht="50.15" customHeight="1">
      <c r="B890" s="281">
        <v>884</v>
      </c>
      <c r="C890" s="281">
        <v>56</v>
      </c>
      <c r="D890" s="290"/>
      <c r="E890" s="296"/>
      <c r="F890" s="289"/>
      <c r="G890" s="296"/>
      <c r="H890" s="305"/>
      <c r="I890" s="296"/>
      <c r="J890" s="310"/>
      <c r="K890" s="296"/>
      <c r="L890" s="305"/>
      <c r="M890" s="296"/>
      <c r="N890" s="296"/>
      <c r="O890" s="318"/>
      <c r="P890" s="327" t="s">
        <v>1506</v>
      </c>
      <c r="Q890" s="334"/>
      <c r="R890" s="327"/>
      <c r="S890" s="327"/>
      <c r="T890" s="327"/>
    </row>
    <row r="891" spans="2:20" ht="50.15" customHeight="1">
      <c r="B891" s="281">
        <v>885</v>
      </c>
      <c r="C891" s="281">
        <v>56</v>
      </c>
      <c r="D891" s="290"/>
      <c r="E891" s="296"/>
      <c r="F891" s="289"/>
      <c r="G891" s="296"/>
      <c r="H891" s="305"/>
      <c r="I891" s="296"/>
      <c r="J891" s="310"/>
      <c r="K891" s="296"/>
      <c r="L891" s="305" t="s">
        <v>1837</v>
      </c>
      <c r="M891" s="296" t="s">
        <v>363</v>
      </c>
      <c r="N891" s="296"/>
      <c r="O891" s="318"/>
      <c r="P891" s="327" t="s">
        <v>522</v>
      </c>
      <c r="Q891" s="334"/>
      <c r="R891" s="327"/>
      <c r="S891" s="327"/>
      <c r="T891" s="327"/>
    </row>
    <row r="892" spans="2:20" ht="50.15" customHeight="1">
      <c r="B892" s="281">
        <v>886</v>
      </c>
      <c r="C892" s="281">
        <v>56</v>
      </c>
      <c r="D892" s="290"/>
      <c r="E892" s="296"/>
      <c r="F892" s="289"/>
      <c r="G892" s="296"/>
      <c r="H892" s="305"/>
      <c r="I892" s="296"/>
      <c r="J892" s="310"/>
      <c r="K892" s="296"/>
      <c r="L892" s="305"/>
      <c r="M892" s="296"/>
      <c r="N892" s="296"/>
      <c r="O892" s="318"/>
      <c r="P892" s="327" t="s">
        <v>413</v>
      </c>
      <c r="Q892" s="334"/>
      <c r="R892" s="327"/>
      <c r="S892" s="327"/>
      <c r="T892" s="327"/>
    </row>
    <row r="893" spans="2:20" ht="50.15" customHeight="1">
      <c r="B893" s="281">
        <v>887</v>
      </c>
      <c r="C893" s="281">
        <v>57</v>
      </c>
      <c r="D893" s="290"/>
      <c r="E893" s="296"/>
      <c r="F893" s="289"/>
      <c r="G893" s="296"/>
      <c r="H893" s="305"/>
      <c r="I893" s="296"/>
      <c r="J893" s="310"/>
      <c r="K893" s="296"/>
      <c r="L893" s="305"/>
      <c r="M893" s="296"/>
      <c r="N893" s="296"/>
      <c r="O893" s="318"/>
      <c r="P893" s="327" t="s">
        <v>1840</v>
      </c>
      <c r="Q893" s="334"/>
      <c r="R893" s="327"/>
      <c r="S893" s="327"/>
      <c r="T893" s="327"/>
    </row>
    <row r="894" spans="2:20" ht="50.15" customHeight="1">
      <c r="B894" s="281">
        <v>888</v>
      </c>
      <c r="C894" s="281">
        <v>57</v>
      </c>
      <c r="D894" s="290"/>
      <c r="E894" s="296"/>
      <c r="F894" s="289"/>
      <c r="G894" s="296"/>
      <c r="H894" s="305"/>
      <c r="I894" s="296"/>
      <c r="J894" s="310"/>
      <c r="K894" s="296"/>
      <c r="L894" s="305" t="s">
        <v>1841</v>
      </c>
      <c r="M894" s="296" t="s">
        <v>1517</v>
      </c>
      <c r="N894" s="296"/>
      <c r="O894" s="318"/>
      <c r="P894" s="327" t="s">
        <v>617</v>
      </c>
      <c r="Q894" s="334"/>
      <c r="R894" s="327"/>
      <c r="S894" s="327"/>
      <c r="T894" s="327"/>
    </row>
    <row r="895" spans="2:20" ht="50.15" customHeight="1">
      <c r="B895" s="281">
        <v>889</v>
      </c>
      <c r="C895" s="281">
        <v>57</v>
      </c>
      <c r="D895" s="290"/>
      <c r="E895" s="296"/>
      <c r="F895" s="289"/>
      <c r="G895" s="296"/>
      <c r="H895" s="305"/>
      <c r="I895" s="296"/>
      <c r="J895" s="310"/>
      <c r="K895" s="296"/>
      <c r="L895" s="305"/>
      <c r="M895" s="296"/>
      <c r="N895" s="296"/>
      <c r="O895" s="318"/>
      <c r="P895" s="327" t="s">
        <v>1614</v>
      </c>
      <c r="Q895" s="334"/>
      <c r="R895" s="327"/>
      <c r="S895" s="327"/>
      <c r="T895" s="327"/>
    </row>
    <row r="896" spans="2:20" ht="50.15" customHeight="1">
      <c r="B896" s="281">
        <v>890</v>
      </c>
      <c r="C896" s="281">
        <v>57</v>
      </c>
      <c r="D896" s="290"/>
      <c r="E896" s="296"/>
      <c r="F896" s="289"/>
      <c r="G896" s="296"/>
      <c r="H896" s="305"/>
      <c r="I896" s="296"/>
      <c r="J896" s="310"/>
      <c r="K896" s="296"/>
      <c r="L896" s="305"/>
      <c r="M896" s="296"/>
      <c r="N896" s="296"/>
      <c r="O896" s="318"/>
      <c r="P896" s="327" t="s">
        <v>1842</v>
      </c>
      <c r="Q896" s="334"/>
      <c r="R896" s="327"/>
      <c r="S896" s="327"/>
      <c r="T896" s="327"/>
    </row>
    <row r="897" spans="2:20" ht="50.15" customHeight="1">
      <c r="B897" s="281">
        <v>891</v>
      </c>
      <c r="C897" s="281">
        <v>57</v>
      </c>
      <c r="D897" s="290"/>
      <c r="E897" s="296"/>
      <c r="F897" s="289"/>
      <c r="G897" s="296"/>
      <c r="H897" s="305"/>
      <c r="I897" s="296"/>
      <c r="J897" s="310"/>
      <c r="K897" s="296"/>
      <c r="L897" s="305"/>
      <c r="M897" s="296"/>
      <c r="N897" s="296"/>
      <c r="O897" s="318"/>
      <c r="P897" s="327" t="s">
        <v>759</v>
      </c>
      <c r="Q897" s="334"/>
      <c r="R897" s="327"/>
      <c r="S897" s="327"/>
      <c r="T897" s="327"/>
    </row>
    <row r="898" spans="2:20" ht="50.15" customHeight="1">
      <c r="B898" s="281">
        <v>892</v>
      </c>
      <c r="C898" s="281">
        <v>57</v>
      </c>
      <c r="D898" s="290"/>
      <c r="E898" s="296"/>
      <c r="F898" s="289"/>
      <c r="G898" s="296"/>
      <c r="H898" s="305"/>
      <c r="I898" s="296"/>
      <c r="J898" s="310"/>
      <c r="K898" s="296"/>
      <c r="L898" s="305"/>
      <c r="M898" s="296"/>
      <c r="N898" s="296"/>
      <c r="O898" s="318"/>
      <c r="P898" s="327" t="s">
        <v>1514</v>
      </c>
      <c r="Q898" s="334"/>
      <c r="R898" s="327"/>
      <c r="S898" s="327"/>
      <c r="T898" s="327"/>
    </row>
    <row r="899" spans="2:20" ht="50.15" customHeight="1">
      <c r="B899" s="281">
        <v>893</v>
      </c>
      <c r="C899" s="281">
        <v>57</v>
      </c>
      <c r="D899" s="290"/>
      <c r="E899" s="296"/>
      <c r="F899" s="289"/>
      <c r="G899" s="296"/>
      <c r="H899" s="305"/>
      <c r="I899" s="296"/>
      <c r="J899" s="310"/>
      <c r="K899" s="296"/>
      <c r="L899" s="305"/>
      <c r="M899" s="296"/>
      <c r="N899" s="296"/>
      <c r="O899" s="318"/>
      <c r="P899" s="327" t="s">
        <v>1073</v>
      </c>
      <c r="Q899" s="334"/>
      <c r="R899" s="327"/>
      <c r="S899" s="327"/>
      <c r="T899" s="327"/>
    </row>
    <row r="900" spans="2:20" ht="50.15" customHeight="1">
      <c r="B900" s="281">
        <v>894</v>
      </c>
      <c r="C900" s="281">
        <v>57</v>
      </c>
      <c r="D900" s="290"/>
      <c r="E900" s="296"/>
      <c r="F900" s="289"/>
      <c r="G900" s="296"/>
      <c r="H900" s="305"/>
      <c r="I900" s="296"/>
      <c r="J900" s="310"/>
      <c r="K900" s="296"/>
      <c r="L900" s="305"/>
      <c r="M900" s="296"/>
      <c r="N900" s="296"/>
      <c r="O900" s="318"/>
      <c r="P900" s="327" t="s">
        <v>1846</v>
      </c>
      <c r="Q900" s="334"/>
      <c r="R900" s="327"/>
      <c r="S900" s="327"/>
      <c r="T900" s="327"/>
    </row>
    <row r="901" spans="2:20" ht="50.15" customHeight="1">
      <c r="B901" s="281">
        <v>895</v>
      </c>
      <c r="C901" s="281">
        <v>57</v>
      </c>
      <c r="D901" s="290"/>
      <c r="E901" s="296"/>
      <c r="F901" s="289"/>
      <c r="G901" s="296"/>
      <c r="H901" s="305"/>
      <c r="I901" s="296"/>
      <c r="J901" s="310"/>
      <c r="K901" s="296"/>
      <c r="L901" s="305" t="s">
        <v>570</v>
      </c>
      <c r="M901" s="296" t="s">
        <v>587</v>
      </c>
      <c r="N901" s="296"/>
      <c r="O901" s="318"/>
      <c r="P901" s="327" t="s">
        <v>1847</v>
      </c>
      <c r="Q901" s="334"/>
      <c r="R901" s="327"/>
      <c r="S901" s="327"/>
      <c r="T901" s="327"/>
    </row>
    <row r="902" spans="2:20" ht="50.15" customHeight="1">
      <c r="B902" s="281">
        <v>896</v>
      </c>
      <c r="C902" s="281">
        <v>57</v>
      </c>
      <c r="D902" s="290"/>
      <c r="E902" s="296"/>
      <c r="F902" s="289"/>
      <c r="G902" s="296"/>
      <c r="H902" s="305"/>
      <c r="I902" s="296"/>
      <c r="J902" s="310"/>
      <c r="K902" s="296"/>
      <c r="L902" s="305"/>
      <c r="M902" s="296"/>
      <c r="N902" s="296"/>
      <c r="O902" s="318"/>
      <c r="P902" s="327" t="s">
        <v>221</v>
      </c>
      <c r="Q902" s="334"/>
      <c r="R902" s="327"/>
      <c r="S902" s="327"/>
      <c r="T902" s="327"/>
    </row>
    <row r="903" spans="2:20" ht="50.15" customHeight="1">
      <c r="B903" s="281">
        <v>897</v>
      </c>
      <c r="C903" s="281">
        <v>57</v>
      </c>
      <c r="D903" s="290"/>
      <c r="E903" s="296"/>
      <c r="F903" s="289"/>
      <c r="G903" s="296"/>
      <c r="H903" s="305"/>
      <c r="I903" s="296"/>
      <c r="J903" s="310"/>
      <c r="K903" s="296"/>
      <c r="L903" s="305"/>
      <c r="M903" s="296"/>
      <c r="N903" s="296"/>
      <c r="O903" s="318"/>
      <c r="P903" s="327" t="s">
        <v>951</v>
      </c>
      <c r="Q903" s="334"/>
      <c r="R903" s="327"/>
      <c r="S903" s="327"/>
      <c r="T903" s="327"/>
    </row>
    <row r="904" spans="2:20" ht="50.15" customHeight="1">
      <c r="B904" s="281">
        <v>898</v>
      </c>
      <c r="C904" s="281">
        <v>57</v>
      </c>
      <c r="D904" s="290"/>
      <c r="E904" s="296"/>
      <c r="F904" s="289"/>
      <c r="G904" s="296"/>
      <c r="H904" s="305"/>
      <c r="I904" s="296"/>
      <c r="J904" s="310"/>
      <c r="K904" s="296"/>
      <c r="L904" s="305"/>
      <c r="M904" s="296"/>
      <c r="N904" s="296"/>
      <c r="O904" s="318"/>
      <c r="P904" s="327" t="s">
        <v>1693</v>
      </c>
      <c r="Q904" s="334"/>
      <c r="R904" s="327"/>
      <c r="S904" s="327"/>
      <c r="T904" s="327"/>
    </row>
    <row r="905" spans="2:20" ht="50.15" customHeight="1">
      <c r="B905" s="281">
        <v>899</v>
      </c>
      <c r="C905" s="281">
        <v>57</v>
      </c>
      <c r="D905" s="290"/>
      <c r="E905" s="296"/>
      <c r="F905" s="289"/>
      <c r="G905" s="296"/>
      <c r="H905" s="305"/>
      <c r="I905" s="296"/>
      <c r="J905" s="310"/>
      <c r="K905" s="296"/>
      <c r="L905" s="305" t="s">
        <v>1411</v>
      </c>
      <c r="M905" s="296" t="s">
        <v>1524</v>
      </c>
      <c r="N905" s="296"/>
      <c r="O905" s="318"/>
      <c r="P905" s="327" t="s">
        <v>1116</v>
      </c>
      <c r="Q905" s="334"/>
      <c r="R905" s="327"/>
      <c r="S905" s="327"/>
      <c r="T905" s="327"/>
    </row>
    <row r="906" spans="2:20" ht="50.15" customHeight="1">
      <c r="B906" s="281">
        <v>900</v>
      </c>
      <c r="C906" s="281">
        <v>57</v>
      </c>
      <c r="D906" s="290"/>
      <c r="E906" s="296"/>
      <c r="F906" s="289"/>
      <c r="G906" s="296"/>
      <c r="H906" s="305"/>
      <c r="I906" s="296"/>
      <c r="J906" s="310"/>
      <c r="K906" s="296"/>
      <c r="L906" s="305"/>
      <c r="M906" s="296"/>
      <c r="N906" s="296"/>
      <c r="O906" s="318"/>
      <c r="P906" s="327" t="s">
        <v>1003</v>
      </c>
      <c r="Q906" s="334"/>
      <c r="R906" s="327"/>
      <c r="S906" s="327"/>
      <c r="T906" s="327"/>
    </row>
    <row r="907" spans="2:20" ht="50.15" customHeight="1">
      <c r="B907" s="281">
        <v>901</v>
      </c>
      <c r="C907" s="281">
        <v>57</v>
      </c>
      <c r="D907" s="290"/>
      <c r="E907" s="296"/>
      <c r="F907" s="289"/>
      <c r="G907" s="296"/>
      <c r="H907" s="305"/>
      <c r="I907" s="296"/>
      <c r="J907" s="310"/>
      <c r="K907" s="296"/>
      <c r="L907" s="305"/>
      <c r="M907" s="296"/>
      <c r="N907" s="296"/>
      <c r="O907" s="318"/>
      <c r="P907" s="327" t="s">
        <v>967</v>
      </c>
      <c r="Q907" s="334"/>
      <c r="R907" s="327"/>
      <c r="S907" s="327"/>
      <c r="T907" s="327"/>
    </row>
    <row r="908" spans="2:20" ht="50.15" customHeight="1">
      <c r="B908" s="281">
        <v>902</v>
      </c>
      <c r="C908" s="281">
        <v>57</v>
      </c>
      <c r="D908" s="290"/>
      <c r="E908" s="296"/>
      <c r="F908" s="289"/>
      <c r="G908" s="296"/>
      <c r="H908" s="305"/>
      <c r="I908" s="296"/>
      <c r="J908" s="310"/>
      <c r="K908" s="296"/>
      <c r="L908" s="305"/>
      <c r="M908" s="296"/>
      <c r="N908" s="296"/>
      <c r="O908" s="318"/>
      <c r="P908" s="327" t="s">
        <v>1650</v>
      </c>
      <c r="Q908" s="334"/>
      <c r="R908" s="327"/>
      <c r="S908" s="327"/>
      <c r="T908" s="327"/>
    </row>
    <row r="909" spans="2:20" ht="50.15" customHeight="1">
      <c r="B909" s="281">
        <v>903</v>
      </c>
      <c r="C909" s="281">
        <v>57</v>
      </c>
      <c r="D909" s="290"/>
      <c r="E909" s="296"/>
      <c r="F909" s="289"/>
      <c r="G909" s="296"/>
      <c r="H909" s="305"/>
      <c r="I909" s="296"/>
      <c r="J909" s="310"/>
      <c r="K909" s="296"/>
      <c r="L909" s="305"/>
      <c r="M909" s="296"/>
      <c r="N909" s="296"/>
      <c r="O909" s="318"/>
      <c r="P909" s="327" t="s">
        <v>1751</v>
      </c>
      <c r="Q909" s="334"/>
      <c r="R909" s="327"/>
      <c r="S909" s="327"/>
      <c r="T909" s="327"/>
    </row>
    <row r="910" spans="2:20" ht="50.15" customHeight="1">
      <c r="B910" s="281">
        <v>904</v>
      </c>
      <c r="C910" s="281">
        <v>58</v>
      </c>
      <c r="D910" s="290"/>
      <c r="E910" s="296"/>
      <c r="F910" s="289"/>
      <c r="G910" s="296"/>
      <c r="H910" s="305"/>
      <c r="I910" s="296"/>
      <c r="J910" s="310" t="s">
        <v>71</v>
      </c>
      <c r="K910" s="296" t="s">
        <v>448</v>
      </c>
      <c r="L910" s="305"/>
      <c r="M910" s="296"/>
      <c r="N910" s="296" t="s">
        <v>714</v>
      </c>
      <c r="O910" s="318" t="s">
        <v>324</v>
      </c>
      <c r="P910" s="327" t="s">
        <v>699</v>
      </c>
      <c r="Q910" s="334"/>
      <c r="R910" s="327"/>
      <c r="S910" s="327"/>
      <c r="T910" s="327"/>
    </row>
    <row r="911" spans="2:20" ht="50.15" customHeight="1">
      <c r="B911" s="281">
        <v>905</v>
      </c>
      <c r="C911" s="281">
        <v>58</v>
      </c>
      <c r="D911" s="290"/>
      <c r="E911" s="296"/>
      <c r="F911" s="289"/>
      <c r="G911" s="296"/>
      <c r="H911" s="305"/>
      <c r="I911" s="296"/>
      <c r="J911" s="310"/>
      <c r="K911" s="296"/>
      <c r="L911" s="305"/>
      <c r="M911" s="296"/>
      <c r="N911" s="296"/>
      <c r="O911" s="318"/>
      <c r="P911" s="327" t="s">
        <v>1856</v>
      </c>
      <c r="Q911" s="334"/>
      <c r="R911" s="327"/>
      <c r="S911" s="327"/>
      <c r="T911" s="327"/>
    </row>
    <row r="912" spans="2:20" ht="50.15" customHeight="1">
      <c r="B912" s="281">
        <v>906</v>
      </c>
      <c r="C912" s="281">
        <v>58</v>
      </c>
      <c r="D912" s="290"/>
      <c r="E912" s="296"/>
      <c r="F912" s="289"/>
      <c r="G912" s="296"/>
      <c r="H912" s="305"/>
      <c r="I912" s="296"/>
      <c r="J912" s="310"/>
      <c r="K912" s="296"/>
      <c r="L912" s="305"/>
      <c r="M912" s="296"/>
      <c r="N912" s="296"/>
      <c r="O912" s="318"/>
      <c r="P912" s="327" t="s">
        <v>1857</v>
      </c>
      <c r="Q912" s="334"/>
      <c r="R912" s="327"/>
      <c r="S912" s="327"/>
      <c r="T912" s="327"/>
    </row>
    <row r="913" spans="2:20" ht="50.15" customHeight="1">
      <c r="B913" s="281">
        <v>907</v>
      </c>
      <c r="C913" s="281">
        <v>58</v>
      </c>
      <c r="D913" s="290"/>
      <c r="E913" s="296"/>
      <c r="F913" s="289"/>
      <c r="G913" s="296"/>
      <c r="H913" s="305"/>
      <c r="I913" s="296"/>
      <c r="J913" s="310"/>
      <c r="K913" s="296"/>
      <c r="L913" s="305"/>
      <c r="M913" s="296"/>
      <c r="N913" s="296"/>
      <c r="O913" s="318"/>
      <c r="P913" s="327" t="s">
        <v>642</v>
      </c>
      <c r="Q913" s="334"/>
      <c r="R913" s="327"/>
      <c r="S913" s="327"/>
      <c r="T913" s="327"/>
    </row>
    <row r="914" spans="2:20" ht="50.15" customHeight="1">
      <c r="B914" s="281">
        <v>908</v>
      </c>
      <c r="C914" s="281">
        <v>58</v>
      </c>
      <c r="D914" s="290"/>
      <c r="E914" s="296"/>
      <c r="F914" s="289"/>
      <c r="G914" s="296"/>
      <c r="H914" s="305"/>
      <c r="I914" s="296"/>
      <c r="J914" s="310"/>
      <c r="K914" s="296"/>
      <c r="L914" s="305"/>
      <c r="M914" s="296"/>
      <c r="N914" s="296"/>
      <c r="O914" s="318"/>
      <c r="P914" s="327" t="s">
        <v>67</v>
      </c>
      <c r="Q914" s="334"/>
      <c r="R914" s="327"/>
      <c r="S914" s="327"/>
      <c r="T914" s="327"/>
    </row>
    <row r="915" spans="2:20" ht="50.15" customHeight="1">
      <c r="B915" s="281">
        <v>909</v>
      </c>
      <c r="C915" s="281">
        <v>58</v>
      </c>
      <c r="D915" s="290"/>
      <c r="E915" s="296"/>
      <c r="F915" s="289"/>
      <c r="G915" s="296"/>
      <c r="H915" s="305"/>
      <c r="I915" s="296"/>
      <c r="J915" s="310"/>
      <c r="K915" s="296"/>
      <c r="L915" s="305"/>
      <c r="M915" s="296"/>
      <c r="N915" s="296"/>
      <c r="O915" s="318"/>
      <c r="P915" s="327" t="s">
        <v>1858</v>
      </c>
      <c r="Q915" s="334"/>
      <c r="R915" s="327"/>
      <c r="S915" s="327"/>
      <c r="T915" s="327"/>
    </row>
    <row r="916" spans="2:20" ht="50.15" customHeight="1">
      <c r="B916" s="281">
        <v>910</v>
      </c>
      <c r="C916" s="281">
        <v>58</v>
      </c>
      <c r="D916" s="290"/>
      <c r="E916" s="296"/>
      <c r="F916" s="289"/>
      <c r="G916" s="296"/>
      <c r="H916" s="305"/>
      <c r="I916" s="296"/>
      <c r="J916" s="310"/>
      <c r="K916" s="296"/>
      <c r="L916" s="305"/>
      <c r="M916" s="296"/>
      <c r="N916" s="296"/>
      <c r="O916" s="318"/>
      <c r="P916" s="327" t="s">
        <v>874</v>
      </c>
      <c r="Q916" s="334"/>
      <c r="R916" s="327"/>
      <c r="S916" s="327"/>
      <c r="T916" s="327"/>
    </row>
    <row r="917" spans="2:20" ht="50.15" customHeight="1">
      <c r="B917" s="281">
        <v>911</v>
      </c>
      <c r="C917" s="281">
        <v>58</v>
      </c>
      <c r="D917" s="290"/>
      <c r="E917" s="296"/>
      <c r="F917" s="289"/>
      <c r="G917" s="296"/>
      <c r="H917" s="305"/>
      <c r="I917" s="296"/>
      <c r="J917" s="310"/>
      <c r="K917" s="296"/>
      <c r="L917" s="305"/>
      <c r="M917" s="296"/>
      <c r="N917" s="296"/>
      <c r="O917" s="318"/>
      <c r="P917" s="327" t="s">
        <v>1861</v>
      </c>
      <c r="Q917" s="334"/>
      <c r="R917" s="327"/>
      <c r="S917" s="327"/>
      <c r="T917" s="327"/>
    </row>
    <row r="918" spans="2:20" ht="50.15" customHeight="1">
      <c r="B918" s="281">
        <v>912</v>
      </c>
      <c r="C918" s="281">
        <v>58</v>
      </c>
      <c r="D918" s="290"/>
      <c r="E918" s="296"/>
      <c r="F918" s="289"/>
      <c r="G918" s="296"/>
      <c r="H918" s="305"/>
      <c r="I918" s="296"/>
      <c r="J918" s="310"/>
      <c r="K918" s="296"/>
      <c r="L918" s="305"/>
      <c r="M918" s="296"/>
      <c r="N918" s="296"/>
      <c r="O918" s="318"/>
      <c r="P918" s="327" t="s">
        <v>95</v>
      </c>
      <c r="Q918" s="334"/>
      <c r="R918" s="327"/>
      <c r="S918" s="327"/>
      <c r="T918" s="327"/>
    </row>
    <row r="919" spans="2:20" ht="50.15" customHeight="1">
      <c r="B919" s="281">
        <v>913</v>
      </c>
      <c r="C919" s="281">
        <v>58</v>
      </c>
      <c r="D919" s="290"/>
      <c r="E919" s="296"/>
      <c r="F919" s="289"/>
      <c r="G919" s="296"/>
      <c r="H919" s="305"/>
      <c r="I919" s="296"/>
      <c r="J919" s="310"/>
      <c r="K919" s="296"/>
      <c r="L919" s="305"/>
      <c r="M919" s="296"/>
      <c r="N919" s="296"/>
      <c r="O919" s="318"/>
      <c r="P919" s="327" t="s">
        <v>651</v>
      </c>
      <c r="Q919" s="334"/>
      <c r="R919" s="327"/>
      <c r="S919" s="327"/>
      <c r="T919" s="327"/>
    </row>
    <row r="920" spans="2:20" ht="50.15" customHeight="1">
      <c r="B920" s="281">
        <v>914</v>
      </c>
      <c r="C920" s="281">
        <v>58</v>
      </c>
      <c r="D920" s="290"/>
      <c r="E920" s="296"/>
      <c r="F920" s="289"/>
      <c r="G920" s="296"/>
      <c r="H920" s="305"/>
      <c r="I920" s="296"/>
      <c r="J920" s="310"/>
      <c r="K920" s="296"/>
      <c r="L920" s="305"/>
      <c r="M920" s="296"/>
      <c r="N920" s="296"/>
      <c r="O920" s="318" t="s">
        <v>1833</v>
      </c>
      <c r="P920" s="327" t="s">
        <v>157</v>
      </c>
      <c r="Q920" s="334"/>
      <c r="R920" s="327"/>
      <c r="S920" s="327"/>
      <c r="T920" s="327"/>
    </row>
    <row r="921" spans="2:20" ht="50.15" customHeight="1">
      <c r="B921" s="281">
        <v>915</v>
      </c>
      <c r="C921" s="281">
        <v>58</v>
      </c>
      <c r="D921" s="290"/>
      <c r="E921" s="296"/>
      <c r="F921" s="289"/>
      <c r="G921" s="296"/>
      <c r="H921" s="305"/>
      <c r="I921" s="296"/>
      <c r="J921" s="310"/>
      <c r="K921" s="296"/>
      <c r="L921" s="305"/>
      <c r="M921" s="296"/>
      <c r="N921" s="296"/>
      <c r="O921" s="318"/>
      <c r="P921" s="327" t="s">
        <v>1865</v>
      </c>
      <c r="Q921" s="334"/>
      <c r="R921" s="327"/>
      <c r="S921" s="327"/>
      <c r="T921" s="327"/>
    </row>
    <row r="922" spans="2:20" ht="50.15" customHeight="1">
      <c r="B922" s="281">
        <v>916</v>
      </c>
      <c r="C922" s="281">
        <v>58</v>
      </c>
      <c r="D922" s="290"/>
      <c r="E922" s="296"/>
      <c r="F922" s="289"/>
      <c r="G922" s="296"/>
      <c r="H922" s="305"/>
      <c r="I922" s="296"/>
      <c r="J922" s="310"/>
      <c r="K922" s="296"/>
      <c r="L922" s="305"/>
      <c r="M922" s="296"/>
      <c r="N922" s="296"/>
      <c r="O922" s="318"/>
      <c r="P922" s="327" t="s">
        <v>1272</v>
      </c>
      <c r="Q922" s="334"/>
      <c r="R922" s="327"/>
      <c r="S922" s="327"/>
      <c r="T922" s="327"/>
    </row>
    <row r="923" spans="2:20" ht="50.15" customHeight="1">
      <c r="B923" s="281">
        <v>917</v>
      </c>
      <c r="C923" s="281">
        <v>58</v>
      </c>
      <c r="D923" s="290"/>
      <c r="E923" s="296"/>
      <c r="F923" s="289"/>
      <c r="G923" s="296"/>
      <c r="H923" s="305"/>
      <c r="I923" s="296"/>
      <c r="J923" s="310"/>
      <c r="K923" s="296"/>
      <c r="L923" s="305"/>
      <c r="M923" s="296"/>
      <c r="N923" s="296"/>
      <c r="O923" s="318"/>
      <c r="P923" s="327" t="s">
        <v>1082</v>
      </c>
      <c r="Q923" s="334"/>
      <c r="R923" s="327"/>
      <c r="S923" s="327"/>
      <c r="T923" s="327"/>
    </row>
    <row r="924" spans="2:20" ht="50.15" customHeight="1">
      <c r="B924" s="281">
        <v>918</v>
      </c>
      <c r="C924" s="281">
        <v>58</v>
      </c>
      <c r="D924" s="290"/>
      <c r="E924" s="296"/>
      <c r="F924" s="289"/>
      <c r="G924" s="296"/>
      <c r="H924" s="305"/>
      <c r="I924" s="296"/>
      <c r="J924" s="310"/>
      <c r="K924" s="296"/>
      <c r="L924" s="305"/>
      <c r="M924" s="296"/>
      <c r="N924" s="296"/>
      <c r="O924" s="318"/>
      <c r="P924" s="327" t="s">
        <v>1268</v>
      </c>
      <c r="Q924" s="334"/>
      <c r="R924" s="327"/>
      <c r="S924" s="327"/>
      <c r="T924" s="327"/>
    </row>
    <row r="925" spans="2:20" ht="50.15" customHeight="1">
      <c r="B925" s="281">
        <v>919</v>
      </c>
      <c r="C925" s="281">
        <v>58</v>
      </c>
      <c r="D925" s="290"/>
      <c r="E925" s="296"/>
      <c r="F925" s="289"/>
      <c r="G925" s="296"/>
      <c r="H925" s="305"/>
      <c r="I925" s="296"/>
      <c r="J925" s="310"/>
      <c r="K925" s="296"/>
      <c r="L925" s="305"/>
      <c r="M925" s="296"/>
      <c r="N925" s="296"/>
      <c r="O925" s="318"/>
      <c r="P925" s="327" t="s">
        <v>1253</v>
      </c>
      <c r="Q925" s="334"/>
      <c r="R925" s="327"/>
      <c r="S925" s="327"/>
      <c r="T925" s="327"/>
    </row>
    <row r="926" spans="2:20" ht="50.15" customHeight="1">
      <c r="B926" s="281">
        <v>920</v>
      </c>
      <c r="C926" s="281">
        <v>58</v>
      </c>
      <c r="D926" s="290"/>
      <c r="E926" s="296"/>
      <c r="F926" s="289"/>
      <c r="G926" s="296"/>
      <c r="H926" s="305"/>
      <c r="I926" s="296"/>
      <c r="J926" s="310"/>
      <c r="K926" s="296"/>
      <c r="L926" s="305"/>
      <c r="M926" s="296"/>
      <c r="N926" s="296"/>
      <c r="O926" s="318"/>
      <c r="P926" s="327" t="s">
        <v>1867</v>
      </c>
      <c r="Q926" s="334"/>
      <c r="R926" s="327"/>
      <c r="S926" s="327"/>
      <c r="T926" s="327"/>
    </row>
    <row r="927" spans="2:20" ht="50.15" customHeight="1">
      <c r="B927" s="281">
        <v>921</v>
      </c>
      <c r="C927" s="281">
        <v>58</v>
      </c>
      <c r="D927" s="290"/>
      <c r="E927" s="296"/>
      <c r="F927" s="289"/>
      <c r="G927" s="296"/>
      <c r="H927" s="305"/>
      <c r="I927" s="296"/>
      <c r="J927" s="310"/>
      <c r="K927" s="296"/>
      <c r="L927" s="305"/>
      <c r="M927" s="296"/>
      <c r="N927" s="296"/>
      <c r="O927" s="318"/>
      <c r="P927" s="327" t="s">
        <v>1741</v>
      </c>
      <c r="Q927" s="334"/>
      <c r="R927" s="327"/>
      <c r="S927" s="327"/>
      <c r="T927" s="327"/>
    </row>
    <row r="928" spans="2:20" ht="50.15" customHeight="1">
      <c r="B928" s="281">
        <v>922</v>
      </c>
      <c r="C928" s="281">
        <v>58</v>
      </c>
      <c r="D928" s="290"/>
      <c r="E928" s="296"/>
      <c r="F928" s="289"/>
      <c r="G928" s="296"/>
      <c r="H928" s="305"/>
      <c r="I928" s="296"/>
      <c r="J928" s="310"/>
      <c r="K928" s="296"/>
      <c r="L928" s="305"/>
      <c r="M928" s="296"/>
      <c r="N928" s="296"/>
      <c r="O928" s="318"/>
      <c r="P928" s="327" t="s">
        <v>1868</v>
      </c>
      <c r="Q928" s="334"/>
      <c r="R928" s="327"/>
      <c r="S928" s="327"/>
      <c r="T928" s="327"/>
    </row>
    <row r="929" spans="2:20" ht="50.15" customHeight="1">
      <c r="B929" s="281">
        <v>923</v>
      </c>
      <c r="C929" s="281">
        <v>58</v>
      </c>
      <c r="D929" s="290"/>
      <c r="E929" s="296"/>
      <c r="F929" s="289"/>
      <c r="G929" s="296"/>
      <c r="H929" s="305"/>
      <c r="I929" s="296"/>
      <c r="J929" s="310"/>
      <c r="K929" s="296"/>
      <c r="L929" s="305"/>
      <c r="M929" s="296"/>
      <c r="N929" s="296"/>
      <c r="O929" s="318"/>
      <c r="P929" s="327" t="s">
        <v>1119</v>
      </c>
      <c r="Q929" s="334"/>
      <c r="R929" s="327"/>
      <c r="S929" s="327"/>
      <c r="T929" s="327"/>
    </row>
    <row r="930" spans="2:20" ht="50.15" customHeight="1">
      <c r="B930" s="281">
        <v>924</v>
      </c>
      <c r="C930" s="281">
        <v>58</v>
      </c>
      <c r="D930" s="290"/>
      <c r="E930" s="296"/>
      <c r="F930" s="289"/>
      <c r="G930" s="296"/>
      <c r="H930" s="305"/>
      <c r="I930" s="296"/>
      <c r="J930" s="310"/>
      <c r="K930" s="296"/>
      <c r="L930" s="305"/>
      <c r="M930" s="296"/>
      <c r="N930" s="296"/>
      <c r="O930" s="318"/>
      <c r="P930" s="327" t="s">
        <v>554</v>
      </c>
      <c r="Q930" s="334"/>
      <c r="R930" s="327"/>
      <c r="S930" s="327"/>
      <c r="T930" s="327"/>
    </row>
    <row r="931" spans="2:20" ht="50.15" customHeight="1">
      <c r="B931" s="281">
        <v>925</v>
      </c>
      <c r="C931" s="281">
        <v>58</v>
      </c>
      <c r="D931" s="290"/>
      <c r="E931" s="296"/>
      <c r="F931" s="289"/>
      <c r="G931" s="296"/>
      <c r="H931" s="305"/>
      <c r="I931" s="296"/>
      <c r="J931" s="310"/>
      <c r="K931" s="296"/>
      <c r="L931" s="305"/>
      <c r="M931" s="296"/>
      <c r="N931" s="296"/>
      <c r="O931" s="318"/>
      <c r="P931" s="327" t="s">
        <v>789</v>
      </c>
      <c r="Q931" s="334"/>
      <c r="R931" s="327"/>
      <c r="S931" s="327"/>
      <c r="T931" s="327"/>
    </row>
    <row r="932" spans="2:20" ht="50.15" customHeight="1">
      <c r="B932" s="281">
        <v>926</v>
      </c>
      <c r="C932" s="281">
        <v>58</v>
      </c>
      <c r="D932" s="290"/>
      <c r="E932" s="296"/>
      <c r="F932" s="289"/>
      <c r="G932" s="296"/>
      <c r="H932" s="305"/>
      <c r="I932" s="296"/>
      <c r="J932" s="310"/>
      <c r="K932" s="296"/>
      <c r="L932" s="305"/>
      <c r="M932" s="296"/>
      <c r="N932" s="296"/>
      <c r="O932" s="318"/>
      <c r="P932" s="327" t="s">
        <v>401</v>
      </c>
      <c r="Q932" s="334"/>
      <c r="R932" s="327"/>
      <c r="S932" s="327"/>
      <c r="T932" s="327"/>
    </row>
    <row r="933" spans="2:20" ht="50.15" customHeight="1">
      <c r="B933" s="281">
        <v>927</v>
      </c>
      <c r="C933" s="281">
        <v>58</v>
      </c>
      <c r="D933" s="290"/>
      <c r="E933" s="296"/>
      <c r="F933" s="289"/>
      <c r="G933" s="296"/>
      <c r="H933" s="305"/>
      <c r="I933" s="296"/>
      <c r="J933" s="310"/>
      <c r="K933" s="296"/>
      <c r="L933" s="305"/>
      <c r="M933" s="296"/>
      <c r="N933" s="296"/>
      <c r="O933" s="318" t="s">
        <v>1283</v>
      </c>
      <c r="P933" s="327" t="s">
        <v>1870</v>
      </c>
      <c r="Q933" s="334"/>
      <c r="R933" s="327"/>
      <c r="S933" s="327"/>
      <c r="T933" s="327"/>
    </row>
    <row r="934" spans="2:20" ht="50.15" customHeight="1">
      <c r="B934" s="281">
        <v>928</v>
      </c>
      <c r="C934" s="281">
        <v>58</v>
      </c>
      <c r="D934" s="290"/>
      <c r="E934" s="296"/>
      <c r="F934" s="289"/>
      <c r="G934" s="296"/>
      <c r="H934" s="305"/>
      <c r="I934" s="296"/>
      <c r="J934" s="310"/>
      <c r="K934" s="296"/>
      <c r="L934" s="305"/>
      <c r="M934" s="296"/>
      <c r="N934" s="296"/>
      <c r="O934" s="318"/>
      <c r="P934" s="327" t="s">
        <v>1332</v>
      </c>
      <c r="Q934" s="334"/>
      <c r="R934" s="327"/>
      <c r="S934" s="327"/>
      <c r="T934" s="327"/>
    </row>
    <row r="935" spans="2:20" ht="50.15" customHeight="1">
      <c r="B935" s="281">
        <v>929</v>
      </c>
      <c r="C935" s="281">
        <v>58</v>
      </c>
      <c r="D935" s="290"/>
      <c r="E935" s="296"/>
      <c r="F935" s="289"/>
      <c r="G935" s="296"/>
      <c r="H935" s="305"/>
      <c r="I935" s="296"/>
      <c r="J935" s="310"/>
      <c r="K935" s="296"/>
      <c r="L935" s="305"/>
      <c r="M935" s="296"/>
      <c r="N935" s="296"/>
      <c r="O935" s="318"/>
      <c r="P935" s="327" t="s">
        <v>1839</v>
      </c>
      <c r="Q935" s="334"/>
      <c r="R935" s="327"/>
      <c r="S935" s="327"/>
      <c r="T935" s="327"/>
    </row>
    <row r="936" spans="2:20" ht="50.15" customHeight="1">
      <c r="B936" s="281">
        <v>930</v>
      </c>
      <c r="C936" s="281">
        <v>59</v>
      </c>
      <c r="D936" s="290"/>
      <c r="E936" s="296"/>
      <c r="F936" s="289"/>
      <c r="G936" s="296"/>
      <c r="H936" s="305"/>
      <c r="I936" s="296"/>
      <c r="J936" s="310"/>
      <c r="K936" s="296"/>
      <c r="L936" s="305"/>
      <c r="M936" s="296"/>
      <c r="N936" s="296"/>
      <c r="O936" s="318"/>
      <c r="P936" s="327" t="s">
        <v>878</v>
      </c>
      <c r="Q936" s="334"/>
      <c r="R936" s="327"/>
      <c r="S936" s="327"/>
      <c r="T936" s="327"/>
    </row>
    <row r="937" spans="2:20" ht="50.15" customHeight="1">
      <c r="B937" s="281">
        <v>931</v>
      </c>
      <c r="C937" s="281">
        <v>59</v>
      </c>
      <c r="D937" s="290"/>
      <c r="E937" s="296"/>
      <c r="F937" s="289"/>
      <c r="G937" s="296"/>
      <c r="H937" s="305"/>
      <c r="I937" s="296"/>
      <c r="J937" s="310"/>
      <c r="K937" s="296"/>
      <c r="L937" s="305"/>
      <c r="M937" s="296"/>
      <c r="N937" s="296"/>
      <c r="O937" s="318"/>
      <c r="P937" s="327" t="s">
        <v>443</v>
      </c>
      <c r="Q937" s="334"/>
      <c r="R937" s="327"/>
      <c r="S937" s="327"/>
      <c r="T937" s="327"/>
    </row>
    <row r="938" spans="2:20" ht="50.15" customHeight="1">
      <c r="B938" s="281">
        <v>932</v>
      </c>
      <c r="C938" s="281">
        <v>59</v>
      </c>
      <c r="D938" s="290"/>
      <c r="E938" s="296"/>
      <c r="F938" s="289"/>
      <c r="G938" s="296"/>
      <c r="H938" s="305"/>
      <c r="I938" s="296"/>
      <c r="J938" s="310"/>
      <c r="K938" s="296"/>
      <c r="L938" s="305"/>
      <c r="M938" s="296"/>
      <c r="N938" s="296"/>
      <c r="O938" s="318"/>
      <c r="P938" s="327" t="s">
        <v>1203</v>
      </c>
      <c r="Q938" s="334"/>
      <c r="R938" s="327"/>
      <c r="S938" s="327"/>
      <c r="T938" s="327"/>
    </row>
    <row r="939" spans="2:20" ht="50.15" customHeight="1">
      <c r="B939" s="281">
        <v>933</v>
      </c>
      <c r="C939" s="281">
        <v>59</v>
      </c>
      <c r="D939" s="290"/>
      <c r="E939" s="296"/>
      <c r="F939" s="289"/>
      <c r="G939" s="296"/>
      <c r="H939" s="305"/>
      <c r="I939" s="296"/>
      <c r="J939" s="310"/>
      <c r="K939" s="296"/>
      <c r="L939" s="305"/>
      <c r="M939" s="296"/>
      <c r="N939" s="296" t="s">
        <v>1871</v>
      </c>
      <c r="O939" s="318" t="s">
        <v>324</v>
      </c>
      <c r="P939" s="330" t="s">
        <v>764</v>
      </c>
      <c r="Q939" s="337"/>
      <c r="R939" s="327"/>
      <c r="S939" s="327"/>
      <c r="T939" s="327"/>
    </row>
    <row r="940" spans="2:20" ht="50.15" customHeight="1">
      <c r="B940" s="281">
        <v>934</v>
      </c>
      <c r="C940" s="281">
        <v>59</v>
      </c>
      <c r="D940" s="290"/>
      <c r="E940" s="296"/>
      <c r="F940" s="289"/>
      <c r="G940" s="296"/>
      <c r="H940" s="305"/>
      <c r="I940" s="296"/>
      <c r="J940" s="310"/>
      <c r="K940" s="296"/>
      <c r="L940" s="305"/>
      <c r="M940" s="296"/>
      <c r="N940" s="296"/>
      <c r="O940" s="318"/>
      <c r="P940" s="330" t="s">
        <v>1873</v>
      </c>
      <c r="Q940" s="337"/>
      <c r="R940" s="327"/>
      <c r="S940" s="327"/>
      <c r="T940" s="327"/>
    </row>
    <row r="941" spans="2:20" ht="50.15" customHeight="1">
      <c r="B941" s="281">
        <v>935</v>
      </c>
      <c r="C941" s="281">
        <v>59</v>
      </c>
      <c r="D941" s="290"/>
      <c r="E941" s="296"/>
      <c r="F941" s="289"/>
      <c r="G941" s="296"/>
      <c r="H941" s="305"/>
      <c r="I941" s="296"/>
      <c r="J941" s="310"/>
      <c r="K941" s="296"/>
      <c r="L941" s="305"/>
      <c r="M941" s="296"/>
      <c r="N941" s="296"/>
      <c r="O941" s="318"/>
      <c r="P941" s="330" t="s">
        <v>1876</v>
      </c>
      <c r="Q941" s="337"/>
      <c r="R941" s="327"/>
      <c r="S941" s="327"/>
      <c r="T941" s="327"/>
    </row>
    <row r="942" spans="2:20" ht="50.15" customHeight="1">
      <c r="B942" s="281">
        <v>936</v>
      </c>
      <c r="C942" s="281">
        <v>59</v>
      </c>
      <c r="D942" s="290"/>
      <c r="E942" s="296"/>
      <c r="F942" s="289"/>
      <c r="G942" s="296"/>
      <c r="H942" s="305"/>
      <c r="I942" s="296"/>
      <c r="J942" s="310"/>
      <c r="K942" s="296"/>
      <c r="L942" s="305"/>
      <c r="M942" s="296"/>
      <c r="N942" s="296"/>
      <c r="O942" s="318"/>
      <c r="P942" s="327" t="s">
        <v>95</v>
      </c>
      <c r="Q942" s="334"/>
      <c r="R942" s="327"/>
      <c r="S942" s="327"/>
      <c r="T942" s="327"/>
    </row>
    <row r="943" spans="2:20" ht="50.15" customHeight="1">
      <c r="B943" s="281">
        <v>937</v>
      </c>
      <c r="C943" s="281">
        <v>59</v>
      </c>
      <c r="D943" s="290"/>
      <c r="E943" s="296"/>
      <c r="F943" s="289"/>
      <c r="G943" s="296"/>
      <c r="H943" s="305"/>
      <c r="I943" s="296"/>
      <c r="J943" s="310"/>
      <c r="K943" s="296"/>
      <c r="L943" s="305"/>
      <c r="M943" s="296"/>
      <c r="N943" s="296"/>
      <c r="O943" s="318"/>
      <c r="P943" s="327" t="s">
        <v>550</v>
      </c>
      <c r="Q943" s="334"/>
      <c r="R943" s="327"/>
      <c r="S943" s="327"/>
      <c r="T943" s="327"/>
    </row>
    <row r="944" spans="2:20" ht="50.15" customHeight="1">
      <c r="B944" s="281">
        <v>938</v>
      </c>
      <c r="C944" s="281">
        <v>59</v>
      </c>
      <c r="D944" s="290"/>
      <c r="E944" s="296"/>
      <c r="F944" s="289"/>
      <c r="G944" s="296"/>
      <c r="H944" s="305"/>
      <c r="I944" s="296"/>
      <c r="J944" s="310"/>
      <c r="K944" s="296"/>
      <c r="L944" s="305"/>
      <c r="M944" s="296"/>
      <c r="N944" s="296"/>
      <c r="O944" s="318"/>
      <c r="P944" s="327" t="s">
        <v>290</v>
      </c>
      <c r="Q944" s="334"/>
      <c r="R944" s="327"/>
      <c r="S944" s="327"/>
      <c r="T944" s="327"/>
    </row>
    <row r="945" spans="2:20" ht="50.15" customHeight="1">
      <c r="B945" s="281">
        <v>939</v>
      </c>
      <c r="C945" s="281">
        <v>59</v>
      </c>
      <c r="D945" s="290"/>
      <c r="E945" s="296"/>
      <c r="F945" s="289"/>
      <c r="G945" s="296"/>
      <c r="H945" s="305"/>
      <c r="I945" s="296"/>
      <c r="J945" s="310"/>
      <c r="K945" s="296"/>
      <c r="L945" s="305"/>
      <c r="M945" s="296"/>
      <c r="N945" s="296"/>
      <c r="O945" s="318" t="s">
        <v>276</v>
      </c>
      <c r="P945" s="327" t="s">
        <v>1223</v>
      </c>
      <c r="Q945" s="334"/>
      <c r="R945" s="327"/>
      <c r="S945" s="327"/>
      <c r="T945" s="327"/>
    </row>
    <row r="946" spans="2:20" ht="50.15" customHeight="1">
      <c r="B946" s="281">
        <v>940</v>
      </c>
      <c r="C946" s="281">
        <v>59</v>
      </c>
      <c r="D946" s="290"/>
      <c r="E946" s="296"/>
      <c r="F946" s="289"/>
      <c r="G946" s="296"/>
      <c r="H946" s="305"/>
      <c r="I946" s="296"/>
      <c r="J946" s="310"/>
      <c r="K946" s="296"/>
      <c r="L946" s="305"/>
      <c r="M946" s="296"/>
      <c r="N946" s="296"/>
      <c r="O946" s="318"/>
      <c r="P946" s="327" t="s">
        <v>1878</v>
      </c>
      <c r="Q946" s="334"/>
      <c r="R946" s="327"/>
      <c r="S946" s="327"/>
      <c r="T946" s="327"/>
    </row>
    <row r="947" spans="2:20" ht="50.15" customHeight="1">
      <c r="B947" s="281">
        <v>941</v>
      </c>
      <c r="C947" s="281">
        <v>59</v>
      </c>
      <c r="D947" s="290"/>
      <c r="E947" s="296"/>
      <c r="F947" s="289"/>
      <c r="G947" s="296"/>
      <c r="H947" s="305"/>
      <c r="I947" s="296"/>
      <c r="J947" s="310"/>
      <c r="K947" s="296"/>
      <c r="L947" s="305"/>
      <c r="M947" s="296"/>
      <c r="N947" s="296"/>
      <c r="O947" s="318"/>
      <c r="P947" s="327" t="s">
        <v>280</v>
      </c>
      <c r="Q947" s="334"/>
      <c r="R947" s="327"/>
      <c r="S947" s="327"/>
      <c r="T947" s="327"/>
    </row>
    <row r="948" spans="2:20" ht="50.15" customHeight="1">
      <c r="B948" s="281">
        <v>942</v>
      </c>
      <c r="C948" s="281">
        <v>59</v>
      </c>
      <c r="D948" s="290"/>
      <c r="E948" s="296"/>
      <c r="F948" s="289"/>
      <c r="G948" s="296"/>
      <c r="H948" s="305"/>
      <c r="I948" s="296"/>
      <c r="J948" s="310"/>
      <c r="K948" s="296"/>
      <c r="L948" s="305"/>
      <c r="M948" s="296"/>
      <c r="N948" s="296"/>
      <c r="O948" s="318"/>
      <c r="P948" s="327" t="s">
        <v>1879</v>
      </c>
      <c r="Q948" s="334"/>
      <c r="R948" s="327"/>
      <c r="S948" s="327"/>
      <c r="T948" s="327"/>
    </row>
    <row r="949" spans="2:20" ht="50.15" customHeight="1">
      <c r="B949" s="281">
        <v>943</v>
      </c>
      <c r="C949" s="281">
        <v>59</v>
      </c>
      <c r="D949" s="290"/>
      <c r="E949" s="296"/>
      <c r="F949" s="289"/>
      <c r="G949" s="296"/>
      <c r="H949" s="305"/>
      <c r="I949" s="296"/>
      <c r="J949" s="310"/>
      <c r="K949" s="296"/>
      <c r="L949" s="305"/>
      <c r="M949" s="296"/>
      <c r="N949" s="296"/>
      <c r="O949" s="318"/>
      <c r="P949" s="327" t="s">
        <v>434</v>
      </c>
      <c r="Q949" s="334"/>
      <c r="R949" s="327"/>
      <c r="S949" s="327"/>
      <c r="T949" s="327"/>
    </row>
    <row r="950" spans="2:20" ht="50.15" customHeight="1">
      <c r="B950" s="281">
        <v>944</v>
      </c>
      <c r="C950" s="281">
        <v>59</v>
      </c>
      <c r="D950" s="290"/>
      <c r="E950" s="296"/>
      <c r="F950" s="289"/>
      <c r="G950" s="296"/>
      <c r="H950" s="305"/>
      <c r="I950" s="296"/>
      <c r="J950" s="310"/>
      <c r="K950" s="296"/>
      <c r="L950" s="305"/>
      <c r="M950" s="296"/>
      <c r="N950" s="296"/>
      <c r="O950" s="318" t="s">
        <v>1880</v>
      </c>
      <c r="P950" s="327" t="s">
        <v>0</v>
      </c>
      <c r="Q950" s="334"/>
      <c r="R950" s="327"/>
      <c r="S950" s="327"/>
      <c r="T950" s="327"/>
    </row>
    <row r="951" spans="2:20" ht="50.15" customHeight="1">
      <c r="B951" s="281">
        <v>945</v>
      </c>
      <c r="C951" s="281">
        <v>59</v>
      </c>
      <c r="D951" s="290"/>
      <c r="E951" s="296"/>
      <c r="F951" s="289"/>
      <c r="G951" s="296"/>
      <c r="H951" s="305"/>
      <c r="I951" s="296"/>
      <c r="J951" s="310"/>
      <c r="K951" s="296"/>
      <c r="L951" s="305"/>
      <c r="M951" s="296"/>
      <c r="N951" s="296" t="s">
        <v>1284</v>
      </c>
      <c r="O951" s="318" t="s">
        <v>324</v>
      </c>
      <c r="P951" s="327" t="s">
        <v>1883</v>
      </c>
      <c r="Q951" s="334"/>
      <c r="R951" s="327"/>
      <c r="S951" s="327"/>
      <c r="T951" s="327"/>
    </row>
    <row r="952" spans="2:20" ht="50.15" customHeight="1">
      <c r="B952" s="281">
        <v>946</v>
      </c>
      <c r="C952" s="281">
        <v>59</v>
      </c>
      <c r="D952" s="290"/>
      <c r="E952" s="296"/>
      <c r="F952" s="289"/>
      <c r="G952" s="296"/>
      <c r="H952" s="305"/>
      <c r="I952" s="296"/>
      <c r="J952" s="310"/>
      <c r="K952" s="296"/>
      <c r="L952" s="305"/>
      <c r="M952" s="296"/>
      <c r="N952" s="296"/>
      <c r="O952" s="318"/>
      <c r="P952" s="327" t="s">
        <v>1392</v>
      </c>
      <c r="Q952" s="334"/>
      <c r="R952" s="327"/>
      <c r="S952" s="327"/>
      <c r="T952" s="327"/>
    </row>
    <row r="953" spans="2:20" ht="50.15" customHeight="1">
      <c r="B953" s="281">
        <v>947</v>
      </c>
      <c r="C953" s="281">
        <v>59</v>
      </c>
      <c r="D953" s="290"/>
      <c r="E953" s="296"/>
      <c r="F953" s="289"/>
      <c r="G953" s="296"/>
      <c r="H953" s="305"/>
      <c r="I953" s="296"/>
      <c r="J953" s="310"/>
      <c r="K953" s="296"/>
      <c r="L953" s="305"/>
      <c r="M953" s="296"/>
      <c r="N953" s="296"/>
      <c r="O953" s="318"/>
      <c r="P953" s="327" t="s">
        <v>1817</v>
      </c>
      <c r="Q953" s="334"/>
      <c r="R953" s="327"/>
      <c r="S953" s="327"/>
      <c r="T953" s="327"/>
    </row>
    <row r="954" spans="2:20" ht="50.15" customHeight="1">
      <c r="B954" s="281">
        <v>948</v>
      </c>
      <c r="C954" s="281">
        <v>59</v>
      </c>
      <c r="D954" s="290"/>
      <c r="E954" s="296"/>
      <c r="F954" s="289"/>
      <c r="G954" s="296"/>
      <c r="H954" s="305"/>
      <c r="I954" s="296"/>
      <c r="J954" s="310"/>
      <c r="K954" s="296"/>
      <c r="L954" s="305"/>
      <c r="M954" s="296"/>
      <c r="N954" s="296"/>
      <c r="O954" s="318"/>
      <c r="P954" s="327" t="s">
        <v>1668</v>
      </c>
      <c r="Q954" s="334"/>
      <c r="R954" s="327"/>
      <c r="S954" s="327"/>
      <c r="T954" s="327"/>
    </row>
    <row r="955" spans="2:20" ht="50.15" customHeight="1">
      <c r="B955" s="281">
        <v>949</v>
      </c>
      <c r="C955" s="281">
        <v>59</v>
      </c>
      <c r="D955" s="290"/>
      <c r="E955" s="296"/>
      <c r="F955" s="289"/>
      <c r="G955" s="296"/>
      <c r="H955" s="305"/>
      <c r="I955" s="296"/>
      <c r="J955" s="310"/>
      <c r="K955" s="296"/>
      <c r="L955" s="305"/>
      <c r="M955" s="296"/>
      <c r="N955" s="296"/>
      <c r="O955" s="318"/>
      <c r="P955" s="327" t="s">
        <v>713</v>
      </c>
      <c r="Q955" s="334"/>
      <c r="R955" s="327"/>
      <c r="S955" s="327"/>
      <c r="T955" s="327"/>
    </row>
    <row r="956" spans="2:20" ht="50.15" customHeight="1">
      <c r="B956" s="281">
        <v>950</v>
      </c>
      <c r="C956" s="281">
        <v>59</v>
      </c>
      <c r="D956" s="290"/>
      <c r="E956" s="296"/>
      <c r="F956" s="289"/>
      <c r="G956" s="296"/>
      <c r="H956" s="305"/>
      <c r="I956" s="296"/>
      <c r="J956" s="310"/>
      <c r="K956" s="296"/>
      <c r="L956" s="305"/>
      <c r="M956" s="296"/>
      <c r="N956" s="296"/>
      <c r="O956" s="318"/>
      <c r="P956" s="327" t="s">
        <v>1888</v>
      </c>
      <c r="Q956" s="334"/>
      <c r="R956" s="327"/>
      <c r="S956" s="327"/>
      <c r="T956" s="327"/>
    </row>
    <row r="957" spans="2:20" ht="50.15" customHeight="1">
      <c r="B957" s="281">
        <v>951</v>
      </c>
      <c r="C957" s="281">
        <v>59</v>
      </c>
      <c r="D957" s="290"/>
      <c r="E957" s="296"/>
      <c r="F957" s="289"/>
      <c r="G957" s="296"/>
      <c r="H957" s="305"/>
      <c r="I957" s="296"/>
      <c r="J957" s="310"/>
      <c r="K957" s="296"/>
      <c r="L957" s="305"/>
      <c r="M957" s="296"/>
      <c r="N957" s="296"/>
      <c r="O957" s="318"/>
      <c r="P957" s="327" t="s">
        <v>1891</v>
      </c>
      <c r="Q957" s="334"/>
      <c r="R957" s="327"/>
      <c r="S957" s="327"/>
      <c r="T957" s="327"/>
    </row>
    <row r="958" spans="2:20" ht="50.15" customHeight="1">
      <c r="B958" s="281">
        <v>952</v>
      </c>
      <c r="C958" s="281">
        <v>59</v>
      </c>
      <c r="D958" s="290"/>
      <c r="E958" s="296"/>
      <c r="F958" s="289"/>
      <c r="G958" s="296"/>
      <c r="H958" s="305"/>
      <c r="I958" s="296"/>
      <c r="J958" s="310"/>
      <c r="K958" s="296"/>
      <c r="L958" s="305"/>
      <c r="M958" s="296"/>
      <c r="N958" s="296"/>
      <c r="O958" s="318"/>
      <c r="P958" s="327" t="s">
        <v>207</v>
      </c>
      <c r="Q958" s="334"/>
      <c r="R958" s="327"/>
      <c r="S958" s="327"/>
      <c r="T958" s="327"/>
    </row>
    <row r="959" spans="2:20" ht="50.15" customHeight="1">
      <c r="B959" s="281">
        <v>953</v>
      </c>
      <c r="C959" s="281">
        <v>59</v>
      </c>
      <c r="D959" s="290"/>
      <c r="E959" s="296"/>
      <c r="F959" s="289"/>
      <c r="G959" s="296"/>
      <c r="H959" s="305"/>
      <c r="I959" s="296"/>
      <c r="J959" s="310"/>
      <c r="K959" s="296"/>
      <c r="L959" s="305"/>
      <c r="M959" s="296"/>
      <c r="N959" s="296"/>
      <c r="O959" s="318"/>
      <c r="P959" s="327" t="s">
        <v>1742</v>
      </c>
      <c r="Q959" s="334"/>
      <c r="R959" s="327"/>
      <c r="S959" s="327"/>
      <c r="T959" s="327"/>
    </row>
    <row r="960" spans="2:20" ht="50.15" customHeight="1">
      <c r="B960" s="281">
        <v>954</v>
      </c>
      <c r="C960" s="281">
        <v>59</v>
      </c>
      <c r="D960" s="290"/>
      <c r="E960" s="296"/>
      <c r="F960" s="289"/>
      <c r="G960" s="296"/>
      <c r="H960" s="305"/>
      <c r="I960" s="296"/>
      <c r="J960" s="310"/>
      <c r="K960" s="296"/>
      <c r="L960" s="305"/>
      <c r="M960" s="296"/>
      <c r="N960" s="296"/>
      <c r="O960" s="318"/>
      <c r="P960" s="327" t="s">
        <v>1892</v>
      </c>
      <c r="Q960" s="334"/>
      <c r="R960" s="327"/>
      <c r="S960" s="327"/>
      <c r="T960" s="327"/>
    </row>
    <row r="961" spans="2:20" ht="50.15" customHeight="1">
      <c r="B961" s="281">
        <v>955</v>
      </c>
      <c r="C961" s="281">
        <v>59</v>
      </c>
      <c r="D961" s="290"/>
      <c r="E961" s="296"/>
      <c r="F961" s="289"/>
      <c r="G961" s="296"/>
      <c r="H961" s="305"/>
      <c r="I961" s="296"/>
      <c r="J961" s="310"/>
      <c r="K961" s="296"/>
      <c r="L961" s="305"/>
      <c r="M961" s="296"/>
      <c r="N961" s="296"/>
      <c r="O961" s="318"/>
      <c r="P961" s="327" t="s">
        <v>1894</v>
      </c>
      <c r="Q961" s="334"/>
      <c r="R961" s="327"/>
      <c r="S961" s="327"/>
      <c r="T961" s="327"/>
    </row>
    <row r="962" spans="2:20" ht="50.15" customHeight="1">
      <c r="B962" s="281">
        <v>956</v>
      </c>
      <c r="C962" s="281">
        <v>59</v>
      </c>
      <c r="D962" s="290"/>
      <c r="E962" s="296"/>
      <c r="F962" s="289"/>
      <c r="G962" s="296"/>
      <c r="H962" s="305"/>
      <c r="I962" s="296"/>
      <c r="J962" s="310"/>
      <c r="K962" s="296"/>
      <c r="L962" s="305"/>
      <c r="M962" s="296"/>
      <c r="N962" s="296"/>
      <c r="O962" s="318"/>
      <c r="P962" s="327" t="s">
        <v>1436</v>
      </c>
      <c r="Q962" s="334"/>
      <c r="R962" s="327"/>
      <c r="S962" s="327"/>
      <c r="T962" s="327"/>
    </row>
    <row r="963" spans="2:20" ht="50.15" customHeight="1">
      <c r="B963" s="281">
        <v>957</v>
      </c>
      <c r="C963" s="281">
        <v>60</v>
      </c>
      <c r="D963" s="290"/>
      <c r="E963" s="296"/>
      <c r="F963" s="289"/>
      <c r="G963" s="296"/>
      <c r="H963" s="305"/>
      <c r="I963" s="296"/>
      <c r="J963" s="310"/>
      <c r="K963" s="296"/>
      <c r="L963" s="305"/>
      <c r="M963" s="296"/>
      <c r="N963" s="296"/>
      <c r="O963" s="318"/>
      <c r="P963" s="327" t="s">
        <v>922</v>
      </c>
      <c r="Q963" s="334"/>
      <c r="R963" s="327"/>
      <c r="S963" s="327"/>
      <c r="T963" s="327"/>
    </row>
    <row r="964" spans="2:20" ht="50.15" customHeight="1">
      <c r="B964" s="281">
        <v>958</v>
      </c>
      <c r="C964" s="281">
        <v>60</v>
      </c>
      <c r="D964" s="290"/>
      <c r="E964" s="296"/>
      <c r="F964" s="289"/>
      <c r="G964" s="296"/>
      <c r="H964" s="305"/>
      <c r="I964" s="296"/>
      <c r="J964" s="310"/>
      <c r="K964" s="296"/>
      <c r="L964" s="305"/>
      <c r="M964" s="296"/>
      <c r="N964" s="296"/>
      <c r="O964" s="318"/>
      <c r="P964" s="327" t="s">
        <v>1888</v>
      </c>
      <c r="Q964" s="334"/>
      <c r="R964" s="327"/>
      <c r="S964" s="327"/>
      <c r="T964" s="327"/>
    </row>
    <row r="965" spans="2:20" ht="50.15" customHeight="1">
      <c r="B965" s="281">
        <v>959</v>
      </c>
      <c r="C965" s="281">
        <v>60</v>
      </c>
      <c r="D965" s="290"/>
      <c r="E965" s="296"/>
      <c r="F965" s="289"/>
      <c r="G965" s="296"/>
      <c r="H965" s="305"/>
      <c r="I965" s="296"/>
      <c r="J965" s="310"/>
      <c r="K965" s="296"/>
      <c r="L965" s="305"/>
      <c r="M965" s="296"/>
      <c r="N965" s="296"/>
      <c r="O965" s="318"/>
      <c r="P965" s="327" t="s">
        <v>207</v>
      </c>
      <c r="Q965" s="334"/>
      <c r="R965" s="327"/>
      <c r="S965" s="327"/>
      <c r="T965" s="327"/>
    </row>
    <row r="966" spans="2:20" ht="50.15" customHeight="1">
      <c r="B966" s="281">
        <v>960</v>
      </c>
      <c r="C966" s="281">
        <v>60</v>
      </c>
      <c r="D966" s="290"/>
      <c r="E966" s="296"/>
      <c r="F966" s="289"/>
      <c r="G966" s="296"/>
      <c r="H966" s="305"/>
      <c r="I966" s="296"/>
      <c r="J966" s="310"/>
      <c r="K966" s="296"/>
      <c r="L966" s="305"/>
      <c r="M966" s="296"/>
      <c r="N966" s="296"/>
      <c r="O966" s="318"/>
      <c r="P966" s="327" t="s">
        <v>277</v>
      </c>
      <c r="Q966" s="334"/>
      <c r="R966" s="327"/>
      <c r="S966" s="327"/>
      <c r="T966" s="327"/>
    </row>
    <row r="967" spans="2:20" ht="50.15" customHeight="1">
      <c r="B967" s="281">
        <v>961</v>
      </c>
      <c r="C967" s="281">
        <v>60</v>
      </c>
      <c r="D967" s="290"/>
      <c r="E967" s="296"/>
      <c r="F967" s="289"/>
      <c r="G967" s="296"/>
      <c r="H967" s="305"/>
      <c r="I967" s="296"/>
      <c r="J967" s="310"/>
      <c r="K967" s="296"/>
      <c r="L967" s="305"/>
      <c r="M967" s="296"/>
      <c r="N967" s="296"/>
      <c r="O967" s="318" t="s">
        <v>276</v>
      </c>
      <c r="P967" s="327" t="s">
        <v>713</v>
      </c>
      <c r="Q967" s="334"/>
      <c r="R967" s="327"/>
      <c r="S967" s="327"/>
      <c r="T967" s="327"/>
    </row>
    <row r="968" spans="2:20" ht="150" customHeight="1">
      <c r="B968" s="281">
        <v>962</v>
      </c>
      <c r="C968" s="281">
        <v>60</v>
      </c>
      <c r="D968" s="290"/>
      <c r="E968" s="296"/>
      <c r="F968" s="289"/>
      <c r="G968" s="296"/>
      <c r="H968" s="305"/>
      <c r="I968" s="296"/>
      <c r="J968" s="310"/>
      <c r="K968" s="296"/>
      <c r="L968" s="305"/>
      <c r="M968" s="296"/>
      <c r="N968" s="296"/>
      <c r="O968" s="318"/>
      <c r="P968" s="327" t="s">
        <v>477</v>
      </c>
      <c r="Q968" s="334"/>
      <c r="R968" s="327"/>
      <c r="S968" s="327"/>
      <c r="T968" s="327"/>
    </row>
    <row r="969" spans="2:20" ht="50.15" customHeight="1">
      <c r="B969" s="281">
        <v>963</v>
      </c>
      <c r="C969" s="281">
        <v>60</v>
      </c>
      <c r="D969" s="290"/>
      <c r="E969" s="296"/>
      <c r="F969" s="289"/>
      <c r="G969" s="296"/>
      <c r="H969" s="305"/>
      <c r="I969" s="296"/>
      <c r="J969" s="310"/>
      <c r="K969" s="296"/>
      <c r="L969" s="305"/>
      <c r="M969" s="296"/>
      <c r="N969" s="296"/>
      <c r="O969" s="318"/>
      <c r="P969" s="327" t="s">
        <v>1587</v>
      </c>
      <c r="Q969" s="334"/>
      <c r="R969" s="327"/>
      <c r="S969" s="327"/>
      <c r="T969" s="327"/>
    </row>
    <row r="970" spans="2:20" ht="50.15" customHeight="1">
      <c r="B970" s="281">
        <v>964</v>
      </c>
      <c r="C970" s="281">
        <v>60</v>
      </c>
      <c r="D970" s="290"/>
      <c r="E970" s="296"/>
      <c r="F970" s="289"/>
      <c r="G970" s="296"/>
      <c r="H970" s="305"/>
      <c r="I970" s="296"/>
      <c r="J970" s="310"/>
      <c r="K970" s="296"/>
      <c r="L970" s="305"/>
      <c r="M970" s="296"/>
      <c r="N970" s="296"/>
      <c r="O970" s="318"/>
      <c r="P970" s="327" t="s">
        <v>1897</v>
      </c>
      <c r="Q970" s="334"/>
      <c r="R970" s="327"/>
      <c r="S970" s="327"/>
      <c r="T970" s="327"/>
    </row>
    <row r="971" spans="2:20" ht="50.15" customHeight="1">
      <c r="B971" s="281">
        <v>965</v>
      </c>
      <c r="C971" s="281">
        <v>60</v>
      </c>
      <c r="D971" s="290"/>
      <c r="E971" s="296"/>
      <c r="F971" s="289"/>
      <c r="G971" s="296"/>
      <c r="H971" s="305"/>
      <c r="I971" s="296"/>
      <c r="J971" s="310"/>
      <c r="K971" s="296"/>
      <c r="L971" s="305"/>
      <c r="M971" s="296"/>
      <c r="N971" s="296"/>
      <c r="O971" s="318"/>
      <c r="P971" s="327" t="s">
        <v>434</v>
      </c>
      <c r="Q971" s="334"/>
      <c r="R971" s="327"/>
      <c r="S971" s="327"/>
      <c r="T971" s="327"/>
    </row>
    <row r="972" spans="2:20" ht="50.15" customHeight="1">
      <c r="B972" s="281">
        <v>966</v>
      </c>
      <c r="C972" s="281">
        <v>60</v>
      </c>
      <c r="D972" s="290"/>
      <c r="E972" s="296"/>
      <c r="F972" s="289"/>
      <c r="G972" s="296"/>
      <c r="H972" s="305"/>
      <c r="I972" s="296"/>
      <c r="J972" s="310"/>
      <c r="K972" s="296"/>
      <c r="L972" s="305"/>
      <c r="M972" s="296"/>
      <c r="N972" s="296"/>
      <c r="O972" s="318"/>
      <c r="P972" s="327" t="s">
        <v>922</v>
      </c>
      <c r="Q972" s="334"/>
      <c r="R972" s="327"/>
      <c r="S972" s="327"/>
      <c r="T972" s="327"/>
    </row>
    <row r="973" spans="2:20" ht="50.15" customHeight="1">
      <c r="B973" s="281">
        <v>967</v>
      </c>
      <c r="C973" s="281">
        <v>60</v>
      </c>
      <c r="D973" s="290"/>
      <c r="E973" s="296"/>
      <c r="F973" s="289"/>
      <c r="G973" s="296"/>
      <c r="H973" s="305"/>
      <c r="I973" s="296"/>
      <c r="J973" s="310"/>
      <c r="K973" s="296"/>
      <c r="L973" s="305"/>
      <c r="M973" s="296"/>
      <c r="N973" s="296"/>
      <c r="O973" s="318"/>
      <c r="P973" s="327" t="s">
        <v>25</v>
      </c>
      <c r="Q973" s="334"/>
      <c r="R973" s="327"/>
      <c r="S973" s="327"/>
      <c r="T973" s="327"/>
    </row>
    <row r="974" spans="2:20" ht="50.15" customHeight="1">
      <c r="B974" s="281">
        <v>968</v>
      </c>
      <c r="C974" s="281">
        <v>60</v>
      </c>
      <c r="D974" s="290"/>
      <c r="E974" s="296"/>
      <c r="F974" s="289"/>
      <c r="G974" s="296"/>
      <c r="H974" s="305"/>
      <c r="I974" s="296"/>
      <c r="J974" s="310"/>
      <c r="K974" s="296"/>
      <c r="L974" s="305"/>
      <c r="M974" s="296"/>
      <c r="N974" s="296"/>
      <c r="O974" s="318" t="s">
        <v>1880</v>
      </c>
      <c r="P974" s="327" t="s">
        <v>713</v>
      </c>
      <c r="Q974" s="334"/>
      <c r="R974" s="327"/>
      <c r="S974" s="327"/>
      <c r="T974" s="327"/>
    </row>
    <row r="975" spans="2:20" ht="50.15" customHeight="1">
      <c r="B975" s="281">
        <v>969</v>
      </c>
      <c r="C975" s="281">
        <v>60</v>
      </c>
      <c r="D975" s="290"/>
      <c r="E975" s="296"/>
      <c r="F975" s="289"/>
      <c r="G975" s="296"/>
      <c r="H975" s="305"/>
      <c r="I975" s="296"/>
      <c r="J975" s="310"/>
      <c r="K975" s="296"/>
      <c r="L975" s="305"/>
      <c r="M975" s="296"/>
      <c r="N975" s="296"/>
      <c r="O975" s="318"/>
      <c r="P975" s="327" t="s">
        <v>1898</v>
      </c>
      <c r="Q975" s="334"/>
      <c r="R975" s="327"/>
      <c r="S975" s="327"/>
      <c r="T975" s="327"/>
    </row>
    <row r="976" spans="2:20" ht="50.15" customHeight="1">
      <c r="B976" s="281">
        <v>970</v>
      </c>
      <c r="C976" s="281">
        <v>60</v>
      </c>
      <c r="D976" s="290"/>
      <c r="E976" s="296"/>
      <c r="F976" s="289"/>
      <c r="G976" s="296"/>
      <c r="H976" s="305"/>
      <c r="I976" s="296"/>
      <c r="J976" s="310"/>
      <c r="K976" s="296"/>
      <c r="L976" s="305"/>
      <c r="M976" s="296"/>
      <c r="N976" s="296"/>
      <c r="O976" s="318"/>
      <c r="P976" s="327" t="s">
        <v>1023</v>
      </c>
      <c r="Q976" s="334"/>
      <c r="R976" s="327"/>
      <c r="S976" s="327"/>
      <c r="T976" s="327"/>
    </row>
    <row r="977" spans="2:20" ht="50.15" customHeight="1">
      <c r="B977" s="281">
        <v>971</v>
      </c>
      <c r="C977" s="281">
        <v>60</v>
      </c>
      <c r="D977" s="290"/>
      <c r="E977" s="296"/>
      <c r="F977" s="289"/>
      <c r="G977" s="296"/>
      <c r="H977" s="305"/>
      <c r="I977" s="296"/>
      <c r="J977" s="310"/>
      <c r="K977" s="296"/>
      <c r="L977" s="305"/>
      <c r="M977" s="296"/>
      <c r="N977" s="296"/>
      <c r="O977" s="318"/>
      <c r="P977" s="327" t="s">
        <v>922</v>
      </c>
      <c r="Q977" s="334"/>
      <c r="R977" s="327"/>
      <c r="S977" s="327"/>
      <c r="T977" s="327"/>
    </row>
    <row r="978" spans="2:20" ht="75" customHeight="1">
      <c r="B978" s="281">
        <v>972</v>
      </c>
      <c r="C978" s="281">
        <v>60</v>
      </c>
      <c r="D978" s="290"/>
      <c r="E978" s="296"/>
      <c r="F978" s="289"/>
      <c r="G978" s="296"/>
      <c r="H978" s="305"/>
      <c r="I978" s="296"/>
      <c r="J978" s="310"/>
      <c r="K978" s="296"/>
      <c r="L978" s="305"/>
      <c r="M978" s="296"/>
      <c r="N978" s="296"/>
      <c r="O978" s="318"/>
      <c r="P978" s="327" t="s">
        <v>980</v>
      </c>
      <c r="Q978" s="334"/>
      <c r="R978" s="327"/>
      <c r="S978" s="327"/>
      <c r="T978" s="327"/>
    </row>
    <row r="979" spans="2:20" ht="50.15" customHeight="1">
      <c r="B979" s="281">
        <v>973</v>
      </c>
      <c r="C979" s="281">
        <v>60</v>
      </c>
      <c r="D979" s="290"/>
      <c r="E979" s="296"/>
      <c r="F979" s="289"/>
      <c r="G979" s="296"/>
      <c r="H979" s="305"/>
      <c r="I979" s="296"/>
      <c r="J979" s="310"/>
      <c r="K979" s="296"/>
      <c r="L979" s="305"/>
      <c r="M979" s="296"/>
      <c r="N979" s="296"/>
      <c r="O979" s="318"/>
      <c r="P979" s="327" t="s">
        <v>1023</v>
      </c>
      <c r="Q979" s="334"/>
      <c r="R979" s="327"/>
      <c r="S979" s="327"/>
      <c r="T979" s="327"/>
    </row>
    <row r="980" spans="2:20" ht="50.15" customHeight="1">
      <c r="B980" s="281">
        <v>974</v>
      </c>
      <c r="C980" s="281">
        <v>61</v>
      </c>
      <c r="D980" s="290"/>
      <c r="E980" s="296"/>
      <c r="F980" s="289"/>
      <c r="G980" s="296"/>
      <c r="H980" s="305">
        <v>3</v>
      </c>
      <c r="I980" s="296" t="s">
        <v>1720</v>
      </c>
      <c r="J980" s="310"/>
      <c r="K980" s="296"/>
      <c r="L980" s="305" t="s">
        <v>56</v>
      </c>
      <c r="M980" s="296" t="s">
        <v>448</v>
      </c>
      <c r="N980" s="296" t="s">
        <v>1899</v>
      </c>
      <c r="O980" s="318" t="s">
        <v>197</v>
      </c>
      <c r="P980" s="327" t="s">
        <v>1249</v>
      </c>
      <c r="Q980" s="334"/>
      <c r="R980" s="327"/>
      <c r="S980" s="327"/>
      <c r="T980" s="327"/>
    </row>
    <row r="981" spans="2:20" ht="50.15" customHeight="1">
      <c r="B981" s="281">
        <v>975</v>
      </c>
      <c r="C981" s="281">
        <v>61</v>
      </c>
      <c r="D981" s="290"/>
      <c r="E981" s="296"/>
      <c r="F981" s="289"/>
      <c r="G981" s="296"/>
      <c r="H981" s="305"/>
      <c r="I981" s="296"/>
      <c r="J981" s="310"/>
      <c r="K981" s="296"/>
      <c r="L981" s="305"/>
      <c r="M981" s="296"/>
      <c r="N981" s="296"/>
      <c r="O981" s="318"/>
      <c r="P981" s="327" t="s">
        <v>1869</v>
      </c>
      <c r="Q981" s="334"/>
      <c r="R981" s="327"/>
      <c r="S981" s="327"/>
      <c r="T981" s="327"/>
    </row>
    <row r="982" spans="2:20" ht="50.15" customHeight="1">
      <c r="B982" s="281">
        <v>976</v>
      </c>
      <c r="C982" s="281">
        <v>61</v>
      </c>
      <c r="D982" s="290"/>
      <c r="E982" s="296"/>
      <c r="F982" s="289"/>
      <c r="G982" s="296"/>
      <c r="H982" s="305"/>
      <c r="I982" s="296"/>
      <c r="J982" s="310"/>
      <c r="K982" s="296"/>
      <c r="L982" s="305"/>
      <c r="M982" s="296"/>
      <c r="N982" s="296"/>
      <c r="O982" s="318"/>
      <c r="P982" s="327" t="s">
        <v>653</v>
      </c>
      <c r="Q982" s="334"/>
      <c r="R982" s="327"/>
      <c r="S982" s="327"/>
      <c r="T982" s="327"/>
    </row>
    <row r="983" spans="2:20" ht="50.15" customHeight="1">
      <c r="B983" s="281">
        <v>977</v>
      </c>
      <c r="C983" s="281">
        <v>61</v>
      </c>
      <c r="D983" s="290"/>
      <c r="E983" s="296"/>
      <c r="F983" s="289"/>
      <c r="G983" s="296"/>
      <c r="H983" s="305"/>
      <c r="I983" s="296"/>
      <c r="J983" s="310"/>
      <c r="K983" s="296"/>
      <c r="L983" s="305"/>
      <c r="M983" s="296"/>
      <c r="N983" s="296"/>
      <c r="O983" s="318"/>
      <c r="P983" s="327" t="s">
        <v>615</v>
      </c>
      <c r="Q983" s="334"/>
      <c r="R983" s="327"/>
      <c r="S983" s="327"/>
      <c r="T983" s="327"/>
    </row>
    <row r="984" spans="2:20" ht="50.15" customHeight="1">
      <c r="B984" s="281">
        <v>978</v>
      </c>
      <c r="C984" s="281">
        <v>61</v>
      </c>
      <c r="D984" s="290"/>
      <c r="E984" s="296"/>
      <c r="F984" s="289"/>
      <c r="G984" s="296"/>
      <c r="H984" s="305"/>
      <c r="I984" s="296"/>
      <c r="J984" s="310"/>
      <c r="K984" s="296"/>
      <c r="L984" s="305"/>
      <c r="M984" s="296"/>
      <c r="N984" s="296"/>
      <c r="O984" s="318"/>
      <c r="P984" s="327" t="s">
        <v>1900</v>
      </c>
      <c r="Q984" s="334"/>
      <c r="R984" s="327"/>
      <c r="S984" s="327"/>
      <c r="T984" s="327"/>
    </row>
    <row r="985" spans="2:20" ht="75" customHeight="1">
      <c r="B985" s="281">
        <v>979</v>
      </c>
      <c r="C985" s="281">
        <v>61</v>
      </c>
      <c r="D985" s="290"/>
      <c r="E985" s="296"/>
      <c r="F985" s="289"/>
      <c r="G985" s="296"/>
      <c r="H985" s="305"/>
      <c r="I985" s="296"/>
      <c r="J985" s="310"/>
      <c r="K985" s="296"/>
      <c r="L985" s="305"/>
      <c r="M985" s="296"/>
      <c r="N985" s="296" t="s">
        <v>1715</v>
      </c>
      <c r="O985" s="318" t="s">
        <v>1814</v>
      </c>
      <c r="P985" s="327" t="s">
        <v>715</v>
      </c>
      <c r="Q985" s="334"/>
      <c r="R985" s="327"/>
      <c r="S985" s="327"/>
      <c r="T985" s="327"/>
    </row>
    <row r="986" spans="2:20" ht="50.15" customHeight="1">
      <c r="B986" s="281">
        <v>980</v>
      </c>
      <c r="C986" s="281">
        <v>61</v>
      </c>
      <c r="D986" s="290"/>
      <c r="E986" s="296"/>
      <c r="F986" s="289"/>
      <c r="G986" s="296"/>
      <c r="H986" s="305"/>
      <c r="I986" s="296"/>
      <c r="J986" s="310"/>
      <c r="K986" s="296"/>
      <c r="L986" s="305"/>
      <c r="M986" s="296"/>
      <c r="N986" s="296"/>
      <c r="O986" s="318"/>
      <c r="P986" s="327" t="s">
        <v>615</v>
      </c>
      <c r="Q986" s="334"/>
      <c r="R986" s="327"/>
      <c r="S986" s="327"/>
      <c r="T986" s="327"/>
    </row>
    <row r="987" spans="2:20" ht="50.15" customHeight="1">
      <c r="B987" s="281">
        <v>981</v>
      </c>
      <c r="C987" s="281">
        <v>61</v>
      </c>
      <c r="D987" s="290"/>
      <c r="E987" s="296"/>
      <c r="F987" s="289"/>
      <c r="G987" s="296"/>
      <c r="H987" s="305"/>
      <c r="I987" s="296"/>
      <c r="J987" s="310"/>
      <c r="K987" s="296"/>
      <c r="L987" s="305"/>
      <c r="M987" s="296"/>
      <c r="N987" s="296"/>
      <c r="O987" s="318"/>
      <c r="P987" s="327" t="s">
        <v>480</v>
      </c>
      <c r="Q987" s="334"/>
      <c r="R987" s="327"/>
      <c r="S987" s="327"/>
      <c r="T987" s="327"/>
    </row>
    <row r="988" spans="2:20" ht="50.15" customHeight="1">
      <c r="B988" s="281">
        <v>982</v>
      </c>
      <c r="C988" s="281">
        <v>61</v>
      </c>
      <c r="D988" s="290"/>
      <c r="E988" s="296"/>
      <c r="F988" s="289"/>
      <c r="G988" s="296"/>
      <c r="H988" s="305"/>
      <c r="I988" s="296"/>
      <c r="J988" s="310"/>
      <c r="K988" s="296"/>
      <c r="L988" s="305"/>
      <c r="M988" s="296"/>
      <c r="N988" s="296"/>
      <c r="O988" s="318"/>
      <c r="P988" s="330" t="s">
        <v>104</v>
      </c>
      <c r="Q988" s="337"/>
      <c r="R988" s="327"/>
      <c r="S988" s="327"/>
      <c r="T988" s="327"/>
    </row>
    <row r="989" spans="2:20" ht="50.15" customHeight="1">
      <c r="B989" s="281">
        <v>983</v>
      </c>
      <c r="C989" s="281">
        <v>61</v>
      </c>
      <c r="D989" s="290"/>
      <c r="E989" s="296"/>
      <c r="F989" s="289"/>
      <c r="G989" s="296"/>
      <c r="H989" s="305"/>
      <c r="I989" s="296"/>
      <c r="J989" s="310"/>
      <c r="K989" s="296"/>
      <c r="L989" s="305"/>
      <c r="M989" s="296"/>
      <c r="N989" s="296"/>
      <c r="O989" s="318"/>
      <c r="P989" s="327" t="s">
        <v>1901</v>
      </c>
      <c r="Q989" s="334"/>
      <c r="R989" s="327"/>
      <c r="S989" s="327"/>
      <c r="T989" s="327"/>
    </row>
    <row r="990" spans="2:20" ht="50.15" customHeight="1">
      <c r="B990" s="281">
        <v>984</v>
      </c>
      <c r="C990" s="281">
        <v>61</v>
      </c>
      <c r="D990" s="290"/>
      <c r="E990" s="296"/>
      <c r="F990" s="289"/>
      <c r="G990" s="296"/>
      <c r="H990" s="305"/>
      <c r="I990" s="296"/>
      <c r="J990" s="310"/>
      <c r="K990" s="296"/>
      <c r="L990" s="305"/>
      <c r="M990" s="296"/>
      <c r="N990" s="296"/>
      <c r="O990" s="318"/>
      <c r="P990" s="327" t="s">
        <v>1728</v>
      </c>
      <c r="Q990" s="334"/>
      <c r="R990" s="327"/>
      <c r="S990" s="327"/>
      <c r="T990" s="327"/>
    </row>
    <row r="991" spans="2:20" ht="50.15" customHeight="1">
      <c r="B991" s="281">
        <v>985</v>
      </c>
      <c r="C991" s="281">
        <v>61</v>
      </c>
      <c r="D991" s="290"/>
      <c r="E991" s="296"/>
      <c r="F991" s="289"/>
      <c r="G991" s="296"/>
      <c r="H991" s="305"/>
      <c r="I991" s="296"/>
      <c r="J991" s="310"/>
      <c r="K991" s="296"/>
      <c r="L991" s="305"/>
      <c r="M991" s="296"/>
      <c r="N991" s="296"/>
      <c r="O991" s="318"/>
      <c r="P991" s="327" t="s">
        <v>1340</v>
      </c>
      <c r="Q991" s="334"/>
      <c r="R991" s="327"/>
      <c r="S991" s="327"/>
      <c r="T991" s="327"/>
    </row>
    <row r="992" spans="2:20" ht="50.15" customHeight="1">
      <c r="B992" s="281">
        <v>986</v>
      </c>
      <c r="C992" s="281">
        <v>61</v>
      </c>
      <c r="D992" s="290"/>
      <c r="E992" s="296"/>
      <c r="F992" s="289"/>
      <c r="G992" s="296"/>
      <c r="H992" s="305"/>
      <c r="I992" s="296"/>
      <c r="J992" s="310"/>
      <c r="K992" s="296"/>
      <c r="L992" s="305"/>
      <c r="M992" s="296"/>
      <c r="N992" s="296"/>
      <c r="O992" s="318"/>
      <c r="P992" s="327" t="s">
        <v>752</v>
      </c>
      <c r="Q992" s="334"/>
      <c r="R992" s="327"/>
      <c r="S992" s="327"/>
      <c r="T992" s="327"/>
    </row>
    <row r="993" spans="2:20" ht="50.15" customHeight="1">
      <c r="B993" s="281">
        <v>987</v>
      </c>
      <c r="C993" s="281">
        <v>61</v>
      </c>
      <c r="D993" s="290"/>
      <c r="E993" s="296"/>
      <c r="F993" s="289"/>
      <c r="G993" s="296"/>
      <c r="H993" s="305"/>
      <c r="I993" s="296"/>
      <c r="J993" s="310"/>
      <c r="K993" s="296"/>
      <c r="L993" s="305"/>
      <c r="M993" s="296"/>
      <c r="N993" s="296"/>
      <c r="O993" s="318"/>
      <c r="P993" s="327" t="s">
        <v>1643</v>
      </c>
      <c r="Q993" s="334"/>
      <c r="R993" s="327"/>
      <c r="S993" s="327"/>
      <c r="T993" s="327"/>
    </row>
    <row r="994" spans="2:20" ht="50.15" customHeight="1">
      <c r="B994" s="281">
        <v>988</v>
      </c>
      <c r="C994" s="281">
        <v>61</v>
      </c>
      <c r="D994" s="290"/>
      <c r="E994" s="296"/>
      <c r="F994" s="289"/>
      <c r="G994" s="296"/>
      <c r="H994" s="305"/>
      <c r="I994" s="296"/>
      <c r="J994" s="310"/>
      <c r="K994" s="296"/>
      <c r="L994" s="305"/>
      <c r="M994" s="296"/>
      <c r="N994" s="296"/>
      <c r="O994" s="318"/>
      <c r="P994" s="327" t="s">
        <v>561</v>
      </c>
      <c r="Q994" s="334"/>
      <c r="R994" s="327"/>
      <c r="S994" s="327"/>
      <c r="T994" s="327"/>
    </row>
    <row r="995" spans="2:20" ht="50.15" customHeight="1">
      <c r="B995" s="281">
        <v>989</v>
      </c>
      <c r="C995" s="281">
        <v>61</v>
      </c>
      <c r="D995" s="290"/>
      <c r="E995" s="296"/>
      <c r="F995" s="289"/>
      <c r="G995" s="296"/>
      <c r="H995" s="305"/>
      <c r="I995" s="296"/>
      <c r="J995" s="310"/>
      <c r="K995" s="296"/>
      <c r="L995" s="305"/>
      <c r="M995" s="296"/>
      <c r="N995" s="296"/>
      <c r="O995" s="318"/>
      <c r="P995" s="327" t="s">
        <v>454</v>
      </c>
      <c r="Q995" s="334"/>
      <c r="R995" s="327"/>
      <c r="S995" s="327"/>
      <c r="T995" s="327"/>
    </row>
    <row r="996" spans="2:20" ht="50.15" customHeight="1">
      <c r="B996" s="281">
        <v>990</v>
      </c>
      <c r="C996" s="281">
        <v>61</v>
      </c>
      <c r="D996" s="290"/>
      <c r="E996" s="296"/>
      <c r="F996" s="289"/>
      <c r="G996" s="296"/>
      <c r="H996" s="305"/>
      <c r="I996" s="296"/>
      <c r="J996" s="310"/>
      <c r="K996" s="296"/>
      <c r="L996" s="305"/>
      <c r="M996" s="296"/>
      <c r="N996" s="296"/>
      <c r="O996" s="318"/>
      <c r="P996" s="327" t="s">
        <v>243</v>
      </c>
      <c r="Q996" s="334"/>
      <c r="R996" s="327"/>
      <c r="S996" s="327"/>
      <c r="T996" s="327"/>
    </row>
    <row r="997" spans="2:20" ht="50.15" customHeight="1">
      <c r="B997" s="281">
        <v>991</v>
      </c>
      <c r="C997" s="281">
        <v>61</v>
      </c>
      <c r="D997" s="290"/>
      <c r="E997" s="296"/>
      <c r="F997" s="289"/>
      <c r="G997" s="296"/>
      <c r="H997" s="305"/>
      <c r="I997" s="296"/>
      <c r="J997" s="310"/>
      <c r="K997" s="296"/>
      <c r="L997" s="305"/>
      <c r="M997" s="296"/>
      <c r="N997" s="296"/>
      <c r="O997" s="318" t="s">
        <v>986</v>
      </c>
      <c r="P997" s="327" t="s">
        <v>194</v>
      </c>
      <c r="Q997" s="334"/>
      <c r="R997" s="327"/>
      <c r="S997" s="327"/>
      <c r="T997" s="327"/>
    </row>
    <row r="998" spans="2:20" ht="50.15" customHeight="1">
      <c r="B998" s="281">
        <v>992</v>
      </c>
      <c r="C998" s="281">
        <v>61</v>
      </c>
      <c r="D998" s="290"/>
      <c r="E998" s="296"/>
      <c r="F998" s="289"/>
      <c r="G998" s="296"/>
      <c r="H998" s="305"/>
      <c r="I998" s="296"/>
      <c r="J998" s="310"/>
      <c r="K998" s="296"/>
      <c r="L998" s="305"/>
      <c r="M998" s="296"/>
      <c r="N998" s="296"/>
      <c r="O998" s="318"/>
      <c r="P998" s="327" t="s">
        <v>1173</v>
      </c>
      <c r="Q998" s="334"/>
      <c r="R998" s="327"/>
      <c r="S998" s="327"/>
      <c r="T998" s="327"/>
    </row>
    <row r="999" spans="2:20" ht="50.15" customHeight="1">
      <c r="B999" s="281">
        <v>993</v>
      </c>
      <c r="C999" s="281">
        <v>61</v>
      </c>
      <c r="D999" s="290"/>
      <c r="E999" s="296"/>
      <c r="F999" s="289"/>
      <c r="G999" s="296"/>
      <c r="H999" s="305"/>
      <c r="I999" s="296"/>
      <c r="J999" s="310"/>
      <c r="K999" s="296"/>
      <c r="L999" s="305"/>
      <c r="M999" s="296"/>
      <c r="N999" s="296"/>
      <c r="O999" s="318"/>
      <c r="P999" s="327" t="s">
        <v>917</v>
      </c>
      <c r="Q999" s="334"/>
      <c r="R999" s="327"/>
      <c r="S999" s="327"/>
      <c r="T999" s="327"/>
    </row>
    <row r="1000" spans="2:20" ht="50.15" customHeight="1">
      <c r="B1000" s="281">
        <v>994</v>
      </c>
      <c r="C1000" s="281">
        <v>61</v>
      </c>
      <c r="D1000" s="290"/>
      <c r="E1000" s="296"/>
      <c r="F1000" s="289"/>
      <c r="G1000" s="296"/>
      <c r="H1000" s="305"/>
      <c r="I1000" s="296"/>
      <c r="J1000" s="310"/>
      <c r="K1000" s="296"/>
      <c r="L1000" s="305"/>
      <c r="M1000" s="296"/>
      <c r="N1000" s="296"/>
      <c r="O1000" s="318"/>
      <c r="P1000" s="327" t="s">
        <v>1025</v>
      </c>
      <c r="Q1000" s="334"/>
      <c r="R1000" s="327"/>
      <c r="S1000" s="327"/>
      <c r="T1000" s="327"/>
    </row>
    <row r="1001" spans="2:20" ht="50.15" customHeight="1">
      <c r="B1001" s="281">
        <v>995</v>
      </c>
      <c r="C1001" s="281">
        <v>61</v>
      </c>
      <c r="D1001" s="290"/>
      <c r="E1001" s="296"/>
      <c r="F1001" s="289"/>
      <c r="G1001" s="296"/>
      <c r="H1001" s="305"/>
      <c r="I1001" s="296"/>
      <c r="J1001" s="310"/>
      <c r="K1001" s="296"/>
      <c r="L1001" s="305"/>
      <c r="M1001" s="296"/>
      <c r="N1001" s="296"/>
      <c r="O1001" s="318"/>
      <c r="P1001" s="327" t="s">
        <v>683</v>
      </c>
      <c r="Q1001" s="334"/>
      <c r="R1001" s="327"/>
      <c r="S1001" s="327"/>
      <c r="T1001" s="327"/>
    </row>
    <row r="1002" spans="2:20" ht="50.15" customHeight="1">
      <c r="B1002" s="281">
        <v>996</v>
      </c>
      <c r="C1002" s="281">
        <v>61</v>
      </c>
      <c r="D1002" s="290"/>
      <c r="E1002" s="296"/>
      <c r="F1002" s="289"/>
      <c r="G1002" s="296"/>
      <c r="H1002" s="305"/>
      <c r="I1002" s="296"/>
      <c r="J1002" s="310"/>
      <c r="K1002" s="296"/>
      <c r="L1002" s="305"/>
      <c r="M1002" s="296"/>
      <c r="N1002" s="296"/>
      <c r="O1002" s="318" t="s">
        <v>1185</v>
      </c>
      <c r="P1002" s="327" t="s">
        <v>1903</v>
      </c>
      <c r="Q1002" s="334"/>
      <c r="R1002" s="327"/>
      <c r="S1002" s="327"/>
      <c r="T1002" s="327"/>
    </row>
    <row r="1003" spans="2:20" ht="50.15" customHeight="1">
      <c r="B1003" s="281">
        <v>997</v>
      </c>
      <c r="C1003" s="281">
        <v>61</v>
      </c>
      <c r="D1003" s="290"/>
      <c r="E1003" s="296"/>
      <c r="F1003" s="289"/>
      <c r="G1003" s="296"/>
      <c r="H1003" s="305"/>
      <c r="I1003" s="296"/>
      <c r="J1003" s="310"/>
      <c r="K1003" s="296"/>
      <c r="L1003" s="305"/>
      <c r="M1003" s="296"/>
      <c r="N1003" s="296"/>
      <c r="O1003" s="318"/>
      <c r="P1003" s="327" t="s">
        <v>1827</v>
      </c>
      <c r="Q1003" s="334"/>
      <c r="R1003" s="327"/>
      <c r="S1003" s="327"/>
      <c r="T1003" s="327"/>
    </row>
    <row r="1004" spans="2:20" ht="50.15" customHeight="1">
      <c r="B1004" s="281">
        <v>998</v>
      </c>
      <c r="C1004" s="281">
        <v>61</v>
      </c>
      <c r="D1004" s="290"/>
      <c r="E1004" s="296"/>
      <c r="F1004" s="289"/>
      <c r="G1004" s="296"/>
      <c r="H1004" s="305"/>
      <c r="I1004" s="296"/>
      <c r="J1004" s="310"/>
      <c r="K1004" s="296"/>
      <c r="L1004" s="305"/>
      <c r="M1004" s="296"/>
      <c r="N1004" s="296"/>
      <c r="O1004" s="318"/>
      <c r="P1004" s="327" t="s">
        <v>529</v>
      </c>
      <c r="Q1004" s="334"/>
      <c r="R1004" s="327"/>
      <c r="S1004" s="327"/>
      <c r="T1004" s="327"/>
    </row>
    <row r="1005" spans="2:20" ht="50.15" customHeight="1">
      <c r="B1005" s="281">
        <v>999</v>
      </c>
      <c r="C1005" s="281">
        <v>61</v>
      </c>
      <c r="D1005" s="290"/>
      <c r="E1005" s="296"/>
      <c r="F1005" s="289"/>
      <c r="G1005" s="296"/>
      <c r="H1005" s="305"/>
      <c r="I1005" s="296"/>
      <c r="J1005" s="310"/>
      <c r="K1005" s="296"/>
      <c r="L1005" s="305"/>
      <c r="M1005" s="296"/>
      <c r="N1005" s="296"/>
      <c r="O1005" s="318"/>
      <c r="P1005" s="327" t="s">
        <v>1904</v>
      </c>
      <c r="Q1005" s="334"/>
      <c r="R1005" s="327"/>
      <c r="S1005" s="327"/>
      <c r="T1005" s="327"/>
    </row>
    <row r="1006" spans="2:20" ht="50.15" customHeight="1">
      <c r="B1006" s="281">
        <v>1000</v>
      </c>
      <c r="C1006" s="281">
        <v>61</v>
      </c>
      <c r="D1006" s="290"/>
      <c r="E1006" s="296"/>
      <c r="F1006" s="289"/>
      <c r="G1006" s="296"/>
      <c r="H1006" s="305"/>
      <c r="I1006" s="296"/>
      <c r="J1006" s="310"/>
      <c r="K1006" s="296"/>
      <c r="L1006" s="305"/>
      <c r="M1006" s="296"/>
      <c r="N1006" s="296"/>
      <c r="O1006" s="318"/>
      <c r="P1006" s="327" t="s">
        <v>437</v>
      </c>
      <c r="Q1006" s="334"/>
      <c r="R1006" s="327"/>
      <c r="S1006" s="327"/>
      <c r="T1006" s="327"/>
    </row>
    <row r="1007" spans="2:20" ht="50.15" customHeight="1">
      <c r="B1007" s="281">
        <v>1001</v>
      </c>
      <c r="C1007" s="281">
        <v>61</v>
      </c>
      <c r="D1007" s="290"/>
      <c r="E1007" s="296"/>
      <c r="F1007" s="289"/>
      <c r="G1007" s="296"/>
      <c r="H1007" s="305"/>
      <c r="I1007" s="296"/>
      <c r="J1007" s="310"/>
      <c r="K1007" s="296"/>
      <c r="L1007" s="305"/>
      <c r="M1007" s="296"/>
      <c r="N1007" s="296"/>
      <c r="O1007" s="318"/>
      <c r="P1007" s="327" t="s">
        <v>1022</v>
      </c>
      <c r="Q1007" s="334"/>
      <c r="R1007" s="327"/>
      <c r="S1007" s="327"/>
      <c r="T1007" s="327"/>
    </row>
    <row r="1008" spans="2:20" ht="50.15" customHeight="1">
      <c r="B1008" s="281">
        <v>1002</v>
      </c>
      <c r="C1008" s="281">
        <v>61</v>
      </c>
      <c r="D1008" s="290"/>
      <c r="E1008" s="296"/>
      <c r="F1008" s="289"/>
      <c r="G1008" s="296"/>
      <c r="H1008" s="305"/>
      <c r="I1008" s="296"/>
      <c r="J1008" s="310"/>
      <c r="K1008" s="296"/>
      <c r="L1008" s="305"/>
      <c r="M1008" s="296"/>
      <c r="N1008" s="296"/>
      <c r="O1008" s="318"/>
      <c r="P1008" s="327" t="s">
        <v>1673</v>
      </c>
      <c r="Q1008" s="334"/>
      <c r="R1008" s="327"/>
      <c r="S1008" s="327"/>
      <c r="T1008" s="327"/>
    </row>
    <row r="1009" spans="2:20" ht="50.15" customHeight="1">
      <c r="B1009" s="281">
        <v>1003</v>
      </c>
      <c r="C1009" s="281">
        <v>62</v>
      </c>
      <c r="D1009" s="290"/>
      <c r="E1009" s="296"/>
      <c r="F1009" s="289"/>
      <c r="G1009" s="296"/>
      <c r="H1009" s="305"/>
      <c r="I1009" s="296"/>
      <c r="J1009" s="310"/>
      <c r="K1009" s="296"/>
      <c r="L1009" s="305"/>
      <c r="M1009" s="296"/>
      <c r="N1009" s="296" t="s">
        <v>334</v>
      </c>
      <c r="O1009" s="318" t="s">
        <v>1011</v>
      </c>
      <c r="P1009" s="327" t="s">
        <v>894</v>
      </c>
      <c r="Q1009" s="334"/>
      <c r="R1009" s="327"/>
      <c r="S1009" s="327"/>
      <c r="T1009" s="327"/>
    </row>
    <row r="1010" spans="2:20" ht="50.15" customHeight="1">
      <c r="B1010" s="281">
        <v>1004</v>
      </c>
      <c r="C1010" s="281">
        <v>62</v>
      </c>
      <c r="D1010" s="290"/>
      <c r="E1010" s="296"/>
      <c r="F1010" s="289"/>
      <c r="G1010" s="296"/>
      <c r="H1010" s="305"/>
      <c r="I1010" s="296"/>
      <c r="J1010" s="310"/>
      <c r="K1010" s="296"/>
      <c r="L1010" s="305"/>
      <c r="M1010" s="296"/>
      <c r="N1010" s="296"/>
      <c r="O1010" s="318"/>
      <c r="P1010" s="327" t="s">
        <v>1588</v>
      </c>
      <c r="Q1010" s="334"/>
      <c r="R1010" s="327"/>
      <c r="S1010" s="327"/>
      <c r="T1010" s="327"/>
    </row>
    <row r="1011" spans="2:20" ht="50.15" customHeight="1">
      <c r="B1011" s="281">
        <v>1005</v>
      </c>
      <c r="C1011" s="281">
        <v>62</v>
      </c>
      <c r="D1011" s="290"/>
      <c r="E1011" s="296"/>
      <c r="F1011" s="289"/>
      <c r="G1011" s="296"/>
      <c r="H1011" s="305"/>
      <c r="I1011" s="296"/>
      <c r="J1011" s="310"/>
      <c r="K1011" s="296"/>
      <c r="L1011" s="305"/>
      <c r="M1011" s="296"/>
      <c r="N1011" s="296"/>
      <c r="O1011" s="318"/>
      <c r="P1011" s="327" t="s">
        <v>1906</v>
      </c>
      <c r="Q1011" s="334"/>
      <c r="R1011" s="327"/>
      <c r="S1011" s="327"/>
      <c r="T1011" s="327"/>
    </row>
    <row r="1012" spans="2:20" ht="50.15" customHeight="1">
      <c r="B1012" s="281">
        <v>1006</v>
      </c>
      <c r="C1012" s="281">
        <v>62</v>
      </c>
      <c r="D1012" s="290"/>
      <c r="E1012" s="296"/>
      <c r="F1012" s="289"/>
      <c r="G1012" s="296"/>
      <c r="H1012" s="305"/>
      <c r="I1012" s="296"/>
      <c r="J1012" s="310"/>
      <c r="K1012" s="296"/>
      <c r="L1012" s="305"/>
      <c r="M1012" s="296"/>
      <c r="N1012" s="296"/>
      <c r="O1012" s="318"/>
      <c r="P1012" s="327" t="s">
        <v>1158</v>
      </c>
      <c r="Q1012" s="334"/>
      <c r="R1012" s="327"/>
      <c r="S1012" s="327"/>
      <c r="T1012" s="327"/>
    </row>
    <row r="1013" spans="2:20" ht="50.15" customHeight="1">
      <c r="B1013" s="281">
        <v>1007</v>
      </c>
      <c r="C1013" s="281">
        <v>62</v>
      </c>
      <c r="D1013" s="290"/>
      <c r="E1013" s="296"/>
      <c r="F1013" s="289"/>
      <c r="G1013" s="296"/>
      <c r="H1013" s="305"/>
      <c r="I1013" s="296"/>
      <c r="J1013" s="310"/>
      <c r="K1013" s="296"/>
      <c r="L1013" s="305"/>
      <c r="M1013" s="296"/>
      <c r="N1013" s="296"/>
      <c r="O1013" s="318"/>
      <c r="P1013" s="327" t="s">
        <v>1772</v>
      </c>
      <c r="Q1013" s="334"/>
      <c r="R1013" s="327"/>
      <c r="S1013" s="327"/>
      <c r="T1013" s="327"/>
    </row>
    <row r="1014" spans="2:20" ht="50.15" customHeight="1">
      <c r="B1014" s="281">
        <v>1008</v>
      </c>
      <c r="C1014" s="281">
        <v>62</v>
      </c>
      <c r="D1014" s="290"/>
      <c r="E1014" s="296"/>
      <c r="F1014" s="289"/>
      <c r="G1014" s="296"/>
      <c r="H1014" s="305"/>
      <c r="I1014" s="296"/>
      <c r="J1014" s="310"/>
      <c r="K1014" s="296"/>
      <c r="L1014" s="305"/>
      <c r="M1014" s="296"/>
      <c r="N1014" s="296"/>
      <c r="O1014" s="318"/>
      <c r="P1014" s="327" t="s">
        <v>473</v>
      </c>
      <c r="Q1014" s="334"/>
      <c r="R1014" s="327"/>
      <c r="S1014" s="327"/>
      <c r="T1014" s="327"/>
    </row>
    <row r="1015" spans="2:20" ht="50.15" customHeight="1">
      <c r="B1015" s="281">
        <v>1009</v>
      </c>
      <c r="C1015" s="281">
        <v>62</v>
      </c>
      <c r="D1015" s="290"/>
      <c r="E1015" s="296"/>
      <c r="F1015" s="289"/>
      <c r="G1015" s="296"/>
      <c r="H1015" s="305"/>
      <c r="I1015" s="296"/>
      <c r="J1015" s="310"/>
      <c r="K1015" s="296"/>
      <c r="L1015" s="305"/>
      <c r="M1015" s="296"/>
      <c r="N1015" s="296"/>
      <c r="O1015" s="318" t="s">
        <v>1092</v>
      </c>
      <c r="P1015" s="327" t="s">
        <v>430</v>
      </c>
      <c r="Q1015" s="334"/>
      <c r="R1015" s="327"/>
      <c r="S1015" s="327"/>
      <c r="T1015" s="327"/>
    </row>
    <row r="1016" spans="2:20" ht="50.15" customHeight="1">
      <c r="B1016" s="281">
        <v>1010</v>
      </c>
      <c r="C1016" s="281">
        <v>62</v>
      </c>
      <c r="D1016" s="290"/>
      <c r="E1016" s="296"/>
      <c r="F1016" s="289"/>
      <c r="G1016" s="296"/>
      <c r="H1016" s="305"/>
      <c r="I1016" s="296"/>
      <c r="J1016" s="310"/>
      <c r="K1016" s="296"/>
      <c r="L1016" s="305"/>
      <c r="M1016" s="296"/>
      <c r="N1016" s="296"/>
      <c r="O1016" s="318"/>
      <c r="P1016" s="327" t="s">
        <v>1906</v>
      </c>
      <c r="Q1016" s="334"/>
      <c r="R1016" s="327"/>
      <c r="S1016" s="327"/>
      <c r="T1016" s="327"/>
    </row>
    <row r="1017" spans="2:20" ht="50.15" customHeight="1">
      <c r="B1017" s="281">
        <v>1011</v>
      </c>
      <c r="C1017" s="281">
        <v>62</v>
      </c>
      <c r="D1017" s="290"/>
      <c r="E1017" s="296"/>
      <c r="F1017" s="289"/>
      <c r="G1017" s="296"/>
      <c r="H1017" s="305"/>
      <c r="I1017" s="296"/>
      <c r="J1017" s="310"/>
      <c r="K1017" s="296"/>
      <c r="L1017" s="305"/>
      <c r="M1017" s="296"/>
      <c r="N1017" s="296"/>
      <c r="O1017" s="318"/>
      <c r="P1017" s="327" t="s">
        <v>513</v>
      </c>
      <c r="Q1017" s="334"/>
      <c r="R1017" s="327"/>
      <c r="S1017" s="327"/>
      <c r="T1017" s="327"/>
    </row>
    <row r="1018" spans="2:20" ht="50.15" customHeight="1">
      <c r="B1018" s="281">
        <v>1012</v>
      </c>
      <c r="C1018" s="281">
        <v>62</v>
      </c>
      <c r="D1018" s="290"/>
      <c r="E1018" s="296"/>
      <c r="F1018" s="289"/>
      <c r="G1018" s="296"/>
      <c r="H1018" s="305"/>
      <c r="I1018" s="296"/>
      <c r="J1018" s="310"/>
      <c r="K1018" s="296"/>
      <c r="L1018" s="305"/>
      <c r="M1018" s="296"/>
      <c r="N1018" s="296"/>
      <c r="O1018" s="318"/>
      <c r="P1018" s="327" t="s">
        <v>116</v>
      </c>
      <c r="Q1018" s="334"/>
      <c r="R1018" s="327"/>
      <c r="S1018" s="327"/>
      <c r="T1018" s="327"/>
    </row>
    <row r="1019" spans="2:20" ht="50.15" customHeight="1">
      <c r="B1019" s="281">
        <v>1013</v>
      </c>
      <c r="C1019" s="281">
        <v>62</v>
      </c>
      <c r="D1019" s="290"/>
      <c r="E1019" s="296"/>
      <c r="F1019" s="289"/>
      <c r="G1019" s="296"/>
      <c r="H1019" s="305"/>
      <c r="I1019" s="296"/>
      <c r="J1019" s="310"/>
      <c r="K1019" s="296"/>
      <c r="L1019" s="305"/>
      <c r="M1019" s="296"/>
      <c r="N1019" s="296"/>
      <c r="O1019" s="318" t="s">
        <v>1388</v>
      </c>
      <c r="P1019" s="327" t="s">
        <v>1908</v>
      </c>
      <c r="Q1019" s="334"/>
      <c r="R1019" s="327"/>
      <c r="S1019" s="327"/>
      <c r="T1019" s="327"/>
    </row>
    <row r="1020" spans="2:20" ht="100" customHeight="1">
      <c r="B1020" s="281">
        <v>1014</v>
      </c>
      <c r="C1020" s="281">
        <v>62</v>
      </c>
      <c r="D1020" s="290"/>
      <c r="E1020" s="296"/>
      <c r="F1020" s="289"/>
      <c r="G1020" s="296"/>
      <c r="H1020" s="305"/>
      <c r="I1020" s="296"/>
      <c r="J1020" s="310"/>
      <c r="K1020" s="296"/>
      <c r="L1020" s="305"/>
      <c r="M1020" s="296"/>
      <c r="N1020" s="296"/>
      <c r="O1020" s="318"/>
      <c r="P1020" s="327" t="s">
        <v>1874</v>
      </c>
      <c r="Q1020" s="334"/>
      <c r="R1020" s="327"/>
      <c r="S1020" s="327"/>
      <c r="T1020" s="327"/>
    </row>
    <row r="1021" spans="2:20" ht="50.15" customHeight="1">
      <c r="B1021" s="281">
        <v>1015</v>
      </c>
      <c r="C1021" s="281">
        <v>62</v>
      </c>
      <c r="D1021" s="290"/>
      <c r="E1021" s="296"/>
      <c r="F1021" s="289"/>
      <c r="G1021" s="296"/>
      <c r="H1021" s="305"/>
      <c r="I1021" s="296"/>
      <c r="J1021" s="310"/>
      <c r="K1021" s="296"/>
      <c r="L1021" s="305"/>
      <c r="M1021" s="296"/>
      <c r="N1021" s="296"/>
      <c r="O1021" s="318"/>
      <c r="P1021" s="327" t="s">
        <v>513</v>
      </c>
      <c r="Q1021" s="334"/>
      <c r="R1021" s="327"/>
      <c r="S1021" s="327"/>
      <c r="T1021" s="327"/>
    </row>
    <row r="1022" spans="2:20" ht="50.15" customHeight="1">
      <c r="B1022" s="281">
        <v>1016</v>
      </c>
      <c r="C1022" s="281">
        <v>62</v>
      </c>
      <c r="D1022" s="290"/>
      <c r="E1022" s="296"/>
      <c r="F1022" s="289"/>
      <c r="G1022" s="296"/>
      <c r="H1022" s="305"/>
      <c r="I1022" s="296"/>
      <c r="J1022" s="310"/>
      <c r="K1022" s="296"/>
      <c r="L1022" s="305"/>
      <c r="M1022" s="296"/>
      <c r="N1022" s="296"/>
      <c r="O1022" s="318" t="s">
        <v>558</v>
      </c>
      <c r="P1022" s="327" t="s">
        <v>1911</v>
      </c>
      <c r="Q1022" s="334"/>
      <c r="R1022" s="327"/>
      <c r="S1022" s="327"/>
      <c r="T1022" s="327"/>
    </row>
    <row r="1023" spans="2:20" ht="50.15" customHeight="1">
      <c r="B1023" s="281">
        <v>1017</v>
      </c>
      <c r="C1023" s="281">
        <v>62</v>
      </c>
      <c r="D1023" s="290"/>
      <c r="E1023" s="296"/>
      <c r="F1023" s="289"/>
      <c r="G1023" s="296"/>
      <c r="H1023" s="305"/>
      <c r="I1023" s="296"/>
      <c r="J1023" s="310"/>
      <c r="K1023" s="296"/>
      <c r="L1023" s="305"/>
      <c r="M1023" s="296"/>
      <c r="N1023" s="296"/>
      <c r="O1023" s="318"/>
      <c r="P1023" s="327" t="s">
        <v>880</v>
      </c>
      <c r="Q1023" s="334"/>
      <c r="R1023" s="327"/>
      <c r="S1023" s="327"/>
      <c r="T1023" s="327"/>
    </row>
    <row r="1024" spans="2:20" ht="50.15" customHeight="1">
      <c r="B1024" s="281">
        <v>1018</v>
      </c>
      <c r="C1024" s="281">
        <v>62</v>
      </c>
      <c r="D1024" s="290"/>
      <c r="E1024" s="296"/>
      <c r="F1024" s="289"/>
      <c r="G1024" s="296"/>
      <c r="H1024" s="305"/>
      <c r="I1024" s="296"/>
      <c r="J1024" s="310"/>
      <c r="K1024" s="296"/>
      <c r="L1024" s="305"/>
      <c r="M1024" s="296"/>
      <c r="N1024" s="296"/>
      <c r="O1024" s="318"/>
      <c r="P1024" s="327" t="s">
        <v>1912</v>
      </c>
      <c r="Q1024" s="334"/>
      <c r="R1024" s="327"/>
      <c r="S1024" s="327"/>
      <c r="T1024" s="327"/>
    </row>
    <row r="1025" spans="2:20" ht="50.15" customHeight="1">
      <c r="B1025" s="281">
        <v>1019</v>
      </c>
      <c r="C1025" s="281">
        <v>62</v>
      </c>
      <c r="D1025" s="290"/>
      <c r="E1025" s="296"/>
      <c r="F1025" s="289"/>
      <c r="G1025" s="296"/>
      <c r="H1025" s="305"/>
      <c r="I1025" s="296"/>
      <c r="J1025" s="310"/>
      <c r="K1025" s="296"/>
      <c r="L1025" s="305"/>
      <c r="M1025" s="296"/>
      <c r="N1025" s="296"/>
      <c r="O1025" s="318"/>
      <c r="P1025" s="327" t="s">
        <v>355</v>
      </c>
      <c r="Q1025" s="334"/>
      <c r="R1025" s="327"/>
      <c r="S1025" s="327"/>
      <c r="T1025" s="327"/>
    </row>
    <row r="1026" spans="2:20" ht="50.15" customHeight="1">
      <c r="B1026" s="281">
        <v>1020</v>
      </c>
      <c r="C1026" s="281">
        <v>62</v>
      </c>
      <c r="D1026" s="290"/>
      <c r="E1026" s="296"/>
      <c r="F1026" s="289"/>
      <c r="G1026" s="296"/>
      <c r="H1026" s="305"/>
      <c r="I1026" s="296"/>
      <c r="J1026" s="310"/>
      <c r="K1026" s="296"/>
      <c r="L1026" s="305"/>
      <c r="M1026" s="296"/>
      <c r="N1026" s="296"/>
      <c r="O1026" s="318"/>
      <c r="P1026" s="327" t="s">
        <v>513</v>
      </c>
      <c r="Q1026" s="334"/>
      <c r="R1026" s="327"/>
      <c r="S1026" s="327"/>
      <c r="T1026" s="327"/>
    </row>
    <row r="1027" spans="2:20" ht="50.15" customHeight="1">
      <c r="B1027" s="281">
        <v>1021</v>
      </c>
      <c r="C1027" s="281">
        <v>62</v>
      </c>
      <c r="D1027" s="290"/>
      <c r="E1027" s="296"/>
      <c r="F1027" s="289"/>
      <c r="G1027" s="296"/>
      <c r="H1027" s="305"/>
      <c r="I1027" s="296"/>
      <c r="J1027" s="310"/>
      <c r="K1027" s="296"/>
      <c r="L1027" s="305"/>
      <c r="M1027" s="296"/>
      <c r="N1027" s="296"/>
      <c r="O1027" s="318"/>
      <c r="P1027" s="327" t="s">
        <v>473</v>
      </c>
      <c r="Q1027" s="334"/>
      <c r="R1027" s="327"/>
      <c r="S1027" s="327"/>
      <c r="T1027" s="327"/>
    </row>
    <row r="1028" spans="2:20" ht="50.15" customHeight="1">
      <c r="B1028" s="281">
        <v>1022</v>
      </c>
      <c r="C1028" s="281">
        <v>62</v>
      </c>
      <c r="D1028" s="290"/>
      <c r="E1028" s="296"/>
      <c r="F1028" s="289"/>
      <c r="G1028" s="296"/>
      <c r="H1028" s="305"/>
      <c r="I1028" s="296"/>
      <c r="J1028" s="310"/>
      <c r="K1028" s="296"/>
      <c r="L1028" s="305"/>
      <c r="M1028" s="296"/>
      <c r="N1028" s="296"/>
      <c r="O1028" s="318" t="s">
        <v>1913</v>
      </c>
      <c r="P1028" s="327" t="s">
        <v>1293</v>
      </c>
      <c r="Q1028" s="334"/>
      <c r="R1028" s="327"/>
      <c r="S1028" s="327"/>
      <c r="T1028" s="327"/>
    </row>
    <row r="1029" spans="2:20" ht="100" customHeight="1">
      <c r="B1029" s="281">
        <v>1023</v>
      </c>
      <c r="C1029" s="281">
        <v>62</v>
      </c>
      <c r="D1029" s="290"/>
      <c r="E1029" s="296"/>
      <c r="F1029" s="289"/>
      <c r="G1029" s="296"/>
      <c r="H1029" s="305"/>
      <c r="I1029" s="296"/>
      <c r="J1029" s="310"/>
      <c r="K1029" s="296"/>
      <c r="L1029" s="305"/>
      <c r="M1029" s="296"/>
      <c r="N1029" s="296"/>
      <c r="O1029" s="318"/>
      <c r="P1029" s="327" t="s">
        <v>88</v>
      </c>
      <c r="Q1029" s="334"/>
      <c r="R1029" s="327"/>
      <c r="S1029" s="327"/>
      <c r="T1029" s="327"/>
    </row>
    <row r="1030" spans="2:20" ht="50.15" customHeight="1">
      <c r="B1030" s="281">
        <v>1024</v>
      </c>
      <c r="C1030" s="281">
        <v>62</v>
      </c>
      <c r="D1030" s="290"/>
      <c r="E1030" s="296"/>
      <c r="F1030" s="289"/>
      <c r="G1030" s="296"/>
      <c r="H1030" s="305"/>
      <c r="I1030" s="296"/>
      <c r="J1030" s="310"/>
      <c r="K1030" s="296"/>
      <c r="L1030" s="305"/>
      <c r="M1030" s="296"/>
      <c r="N1030" s="296"/>
      <c r="O1030" s="318"/>
      <c r="P1030" s="327" t="s">
        <v>1914</v>
      </c>
      <c r="Q1030" s="334"/>
      <c r="R1030" s="327"/>
      <c r="S1030" s="327"/>
      <c r="T1030" s="327"/>
    </row>
    <row r="1031" spans="2:20" ht="50.15" customHeight="1">
      <c r="B1031" s="281">
        <v>1025</v>
      </c>
      <c r="C1031" s="281">
        <v>62</v>
      </c>
      <c r="D1031" s="290"/>
      <c r="E1031" s="296"/>
      <c r="F1031" s="289"/>
      <c r="G1031" s="296"/>
      <c r="H1031" s="305"/>
      <c r="I1031" s="296"/>
      <c r="J1031" s="310"/>
      <c r="K1031" s="296"/>
      <c r="L1031" s="305"/>
      <c r="M1031" s="296"/>
      <c r="N1031" s="296" t="s">
        <v>329</v>
      </c>
      <c r="O1031" s="318"/>
      <c r="P1031" s="327" t="s">
        <v>695</v>
      </c>
      <c r="Q1031" s="334"/>
      <c r="R1031" s="327"/>
      <c r="S1031" s="327"/>
      <c r="T1031" s="327"/>
    </row>
    <row r="1032" spans="2:20" ht="50.15" customHeight="1">
      <c r="B1032" s="281">
        <v>1026</v>
      </c>
      <c r="C1032" s="281">
        <v>62</v>
      </c>
      <c r="D1032" s="290"/>
      <c r="E1032" s="296"/>
      <c r="F1032" s="289"/>
      <c r="G1032" s="296"/>
      <c r="H1032" s="305"/>
      <c r="I1032" s="296"/>
      <c r="J1032" s="310"/>
      <c r="K1032" s="296"/>
      <c r="L1032" s="305"/>
      <c r="M1032" s="296"/>
      <c r="N1032" s="296"/>
      <c r="O1032" s="318"/>
      <c r="P1032" s="327" t="s">
        <v>1917</v>
      </c>
      <c r="Q1032" s="334"/>
      <c r="R1032" s="327"/>
      <c r="S1032" s="327"/>
      <c r="T1032" s="327"/>
    </row>
    <row r="1033" spans="2:20" ht="50.15" customHeight="1">
      <c r="B1033" s="281">
        <v>1027</v>
      </c>
      <c r="C1033" s="281">
        <v>62</v>
      </c>
      <c r="D1033" s="290"/>
      <c r="E1033" s="296"/>
      <c r="F1033" s="289"/>
      <c r="G1033" s="296"/>
      <c r="H1033" s="305"/>
      <c r="I1033" s="296"/>
      <c r="J1033" s="310"/>
      <c r="K1033" s="296"/>
      <c r="L1033" s="305"/>
      <c r="M1033" s="296"/>
      <c r="N1033" s="296"/>
      <c r="O1033" s="318"/>
      <c r="P1033" s="327" t="s">
        <v>1918</v>
      </c>
      <c r="Q1033" s="334"/>
      <c r="R1033" s="327"/>
      <c r="S1033" s="327"/>
      <c r="T1033" s="327"/>
    </row>
    <row r="1034" spans="2:20" ht="50.15" customHeight="1">
      <c r="B1034" s="281">
        <v>1028</v>
      </c>
      <c r="C1034" s="281">
        <v>63</v>
      </c>
      <c r="D1034" s="290"/>
      <c r="E1034" s="296"/>
      <c r="F1034" s="289"/>
      <c r="G1034" s="296"/>
      <c r="H1034" s="305"/>
      <c r="I1034" s="296"/>
      <c r="J1034" s="310"/>
      <c r="K1034" s="296"/>
      <c r="L1034" s="305"/>
      <c r="M1034" s="296"/>
      <c r="N1034" s="296" t="s">
        <v>55</v>
      </c>
      <c r="O1034" s="318"/>
      <c r="P1034" s="327" t="s">
        <v>250</v>
      </c>
      <c r="Q1034" s="334"/>
      <c r="R1034" s="327"/>
      <c r="S1034" s="327"/>
      <c r="T1034" s="327"/>
    </row>
    <row r="1035" spans="2:20" ht="50.15" customHeight="1">
      <c r="B1035" s="281">
        <v>1029</v>
      </c>
      <c r="C1035" s="281">
        <v>63</v>
      </c>
      <c r="D1035" s="290"/>
      <c r="E1035" s="296"/>
      <c r="F1035" s="289"/>
      <c r="G1035" s="296"/>
      <c r="H1035" s="305"/>
      <c r="I1035" s="296"/>
      <c r="J1035" s="310"/>
      <c r="K1035" s="296"/>
      <c r="L1035" s="305"/>
      <c r="M1035" s="296"/>
      <c r="N1035" s="296"/>
      <c r="O1035" s="318"/>
      <c r="P1035" s="327" t="s">
        <v>1919</v>
      </c>
      <c r="Q1035" s="334"/>
      <c r="R1035" s="327"/>
      <c r="S1035" s="327"/>
      <c r="T1035" s="327"/>
    </row>
    <row r="1036" spans="2:20" ht="50.15" customHeight="1">
      <c r="B1036" s="281">
        <v>1030</v>
      </c>
      <c r="C1036" s="281">
        <v>63</v>
      </c>
      <c r="D1036" s="290"/>
      <c r="E1036" s="296"/>
      <c r="F1036" s="289"/>
      <c r="G1036" s="296"/>
      <c r="H1036" s="305"/>
      <c r="I1036" s="296"/>
      <c r="J1036" s="310"/>
      <c r="K1036" s="296"/>
      <c r="L1036" s="305"/>
      <c r="M1036" s="296"/>
      <c r="N1036" s="296"/>
      <c r="O1036" s="318"/>
      <c r="P1036" s="327" t="s">
        <v>1921</v>
      </c>
      <c r="Q1036" s="334"/>
      <c r="R1036" s="327"/>
      <c r="S1036" s="327"/>
      <c r="T1036" s="327"/>
    </row>
    <row r="1037" spans="2:20" ht="50.15" customHeight="1">
      <c r="B1037" s="281">
        <v>1031</v>
      </c>
      <c r="C1037" s="281">
        <v>63</v>
      </c>
      <c r="D1037" s="290"/>
      <c r="E1037" s="296"/>
      <c r="F1037" s="289"/>
      <c r="G1037" s="296"/>
      <c r="H1037" s="305">
        <v>4</v>
      </c>
      <c r="I1037" s="296" t="s">
        <v>1922</v>
      </c>
      <c r="J1037" s="310"/>
      <c r="K1037" s="296"/>
      <c r="L1037" s="305" t="s">
        <v>56</v>
      </c>
      <c r="M1037" s="296" t="s">
        <v>448</v>
      </c>
      <c r="N1037" s="296" t="s">
        <v>1923</v>
      </c>
      <c r="O1037" s="318"/>
      <c r="P1037" s="327" t="s">
        <v>926</v>
      </c>
      <c r="Q1037" s="334"/>
      <c r="R1037" s="327"/>
      <c r="S1037" s="327"/>
      <c r="T1037" s="327"/>
    </row>
    <row r="1038" spans="2:20" ht="50.15" customHeight="1">
      <c r="B1038" s="281">
        <v>1032</v>
      </c>
      <c r="C1038" s="281">
        <v>63</v>
      </c>
      <c r="D1038" s="290"/>
      <c r="E1038" s="296"/>
      <c r="F1038" s="289"/>
      <c r="G1038" s="296"/>
      <c r="H1038" s="305"/>
      <c r="I1038" s="296"/>
      <c r="J1038" s="310"/>
      <c r="K1038" s="296"/>
      <c r="L1038" s="305"/>
      <c r="M1038" s="296"/>
      <c r="N1038" s="296"/>
      <c r="O1038" s="318"/>
      <c r="P1038" s="327" t="s">
        <v>1647</v>
      </c>
      <c r="Q1038" s="334"/>
      <c r="R1038" s="327"/>
      <c r="S1038" s="327"/>
      <c r="T1038" s="327"/>
    </row>
    <row r="1039" spans="2:20" ht="50.15" customHeight="1">
      <c r="B1039" s="281">
        <v>1033</v>
      </c>
      <c r="C1039" s="281">
        <v>63</v>
      </c>
      <c r="D1039" s="290"/>
      <c r="E1039" s="296"/>
      <c r="F1039" s="289"/>
      <c r="G1039" s="296"/>
      <c r="H1039" s="305"/>
      <c r="I1039" s="296"/>
      <c r="J1039" s="310"/>
      <c r="K1039" s="296"/>
      <c r="L1039" s="305"/>
      <c r="M1039" s="296"/>
      <c r="N1039" s="296"/>
      <c r="O1039" s="318"/>
      <c r="P1039" s="327" t="s">
        <v>1412</v>
      </c>
      <c r="Q1039" s="334"/>
      <c r="R1039" s="327"/>
      <c r="S1039" s="327"/>
      <c r="T1039" s="327"/>
    </row>
    <row r="1040" spans="2:20" ht="50.15" customHeight="1">
      <c r="B1040" s="281">
        <v>1034</v>
      </c>
      <c r="C1040" s="281">
        <v>63</v>
      </c>
      <c r="D1040" s="290"/>
      <c r="E1040" s="296"/>
      <c r="F1040" s="289"/>
      <c r="G1040" s="296"/>
      <c r="H1040" s="305"/>
      <c r="I1040" s="296"/>
      <c r="J1040" s="310"/>
      <c r="K1040" s="296"/>
      <c r="L1040" s="305"/>
      <c r="M1040" s="296"/>
      <c r="N1040" s="296"/>
      <c r="O1040" s="318"/>
      <c r="P1040" s="327" t="s">
        <v>1924</v>
      </c>
      <c r="Q1040" s="334"/>
      <c r="R1040" s="327"/>
      <c r="S1040" s="327"/>
      <c r="T1040" s="327"/>
    </row>
    <row r="1041" spans="2:20" ht="50.15" customHeight="1">
      <c r="B1041" s="281">
        <v>1035</v>
      </c>
      <c r="C1041" s="281">
        <v>63</v>
      </c>
      <c r="D1041" s="290"/>
      <c r="E1041" s="296"/>
      <c r="F1041" s="289"/>
      <c r="G1041" s="296"/>
      <c r="H1041" s="305"/>
      <c r="I1041" s="296"/>
      <c r="J1041" s="310"/>
      <c r="K1041" s="296"/>
      <c r="L1041" s="305"/>
      <c r="M1041" s="296"/>
      <c r="N1041" s="296"/>
      <c r="O1041" s="318"/>
      <c r="P1041" s="327" t="s">
        <v>1534</v>
      </c>
      <c r="Q1041" s="334"/>
      <c r="R1041" s="327"/>
      <c r="S1041" s="327"/>
      <c r="T1041" s="327"/>
    </row>
    <row r="1042" spans="2:20" ht="50.15" customHeight="1">
      <c r="B1042" s="281">
        <v>1036</v>
      </c>
      <c r="C1042" s="281">
        <v>63</v>
      </c>
      <c r="D1042" s="290"/>
      <c r="E1042" s="296"/>
      <c r="F1042" s="289"/>
      <c r="G1042" s="296"/>
      <c r="H1042" s="305"/>
      <c r="I1042" s="296"/>
      <c r="J1042" s="310"/>
      <c r="K1042" s="296"/>
      <c r="L1042" s="305"/>
      <c r="M1042" s="296"/>
      <c r="N1042" s="296"/>
      <c r="O1042" s="318"/>
      <c r="P1042" s="327" t="s">
        <v>1926</v>
      </c>
      <c r="Q1042" s="334"/>
      <c r="R1042" s="327"/>
      <c r="S1042" s="327"/>
      <c r="T1042" s="327"/>
    </row>
    <row r="1043" spans="2:20" ht="50.15" customHeight="1">
      <c r="B1043" s="281">
        <v>1037</v>
      </c>
      <c r="C1043" s="281">
        <v>63</v>
      </c>
      <c r="D1043" s="290"/>
      <c r="E1043" s="296"/>
      <c r="F1043" s="289"/>
      <c r="G1043" s="296"/>
      <c r="H1043" s="305"/>
      <c r="I1043" s="296"/>
      <c r="J1043" s="310"/>
      <c r="K1043" s="296"/>
      <c r="L1043" s="305"/>
      <c r="M1043" s="296"/>
      <c r="N1043" s="296"/>
      <c r="O1043" s="318"/>
      <c r="P1043" s="327" t="s">
        <v>542</v>
      </c>
      <c r="Q1043" s="334"/>
      <c r="R1043" s="327"/>
      <c r="S1043" s="327"/>
      <c r="T1043" s="327"/>
    </row>
    <row r="1044" spans="2:20" ht="50.15" customHeight="1">
      <c r="B1044" s="281">
        <v>1038</v>
      </c>
      <c r="C1044" s="281">
        <v>63</v>
      </c>
      <c r="D1044" s="290"/>
      <c r="E1044" s="296"/>
      <c r="F1044" s="289"/>
      <c r="G1044" s="296"/>
      <c r="H1044" s="305"/>
      <c r="I1044" s="296"/>
      <c r="J1044" s="310"/>
      <c r="K1044" s="296"/>
      <c r="L1044" s="305"/>
      <c r="M1044" s="296"/>
      <c r="N1044" s="296"/>
      <c r="O1044" s="318"/>
      <c r="P1044" s="327" t="s">
        <v>135</v>
      </c>
      <c r="Q1044" s="334"/>
      <c r="R1044" s="327"/>
      <c r="S1044" s="327"/>
      <c r="T1044" s="327"/>
    </row>
    <row r="1045" spans="2:20" ht="50.15" customHeight="1">
      <c r="B1045" s="281">
        <v>1039</v>
      </c>
      <c r="C1045" s="281">
        <v>63</v>
      </c>
      <c r="D1045" s="290"/>
      <c r="E1045" s="296"/>
      <c r="F1045" s="289"/>
      <c r="G1045" s="296"/>
      <c r="H1045" s="305"/>
      <c r="I1045" s="296"/>
      <c r="J1045" s="310"/>
      <c r="K1045" s="296"/>
      <c r="L1045" s="305"/>
      <c r="M1045" s="296"/>
      <c r="N1045" s="296"/>
      <c r="O1045" s="318"/>
      <c r="P1045" s="327" t="s">
        <v>1927</v>
      </c>
      <c r="Q1045" s="334"/>
      <c r="R1045" s="327"/>
      <c r="S1045" s="327"/>
      <c r="T1045" s="327"/>
    </row>
    <row r="1046" spans="2:20" ht="50.15" customHeight="1">
      <c r="B1046" s="281">
        <v>1040</v>
      </c>
      <c r="C1046" s="281">
        <v>63</v>
      </c>
      <c r="D1046" s="290"/>
      <c r="E1046" s="296"/>
      <c r="F1046" s="289"/>
      <c r="G1046" s="296"/>
      <c r="H1046" s="305"/>
      <c r="I1046" s="296"/>
      <c r="J1046" s="310"/>
      <c r="K1046" s="296"/>
      <c r="L1046" s="305"/>
      <c r="M1046" s="296"/>
      <c r="N1046" s="296"/>
      <c r="O1046" s="318"/>
      <c r="P1046" s="327" t="s">
        <v>1928</v>
      </c>
      <c r="Q1046" s="334"/>
      <c r="R1046" s="327"/>
      <c r="S1046" s="327"/>
      <c r="T1046" s="327"/>
    </row>
    <row r="1047" spans="2:20" ht="50.15" customHeight="1">
      <c r="B1047" s="281">
        <v>1041</v>
      </c>
      <c r="C1047" s="281">
        <v>63</v>
      </c>
      <c r="D1047" s="290"/>
      <c r="E1047" s="296"/>
      <c r="F1047" s="289"/>
      <c r="G1047" s="296"/>
      <c r="H1047" s="305"/>
      <c r="I1047" s="296"/>
      <c r="J1047" s="310"/>
      <c r="K1047" s="296"/>
      <c r="L1047" s="305"/>
      <c r="M1047" s="296"/>
      <c r="N1047" s="296"/>
      <c r="O1047" s="318"/>
      <c r="P1047" s="327" t="s">
        <v>127</v>
      </c>
      <c r="Q1047" s="334"/>
      <c r="R1047" s="327"/>
      <c r="S1047" s="327"/>
      <c r="T1047" s="327"/>
    </row>
    <row r="1048" spans="2:20" ht="50.15" customHeight="1">
      <c r="B1048" s="281">
        <v>1042</v>
      </c>
      <c r="C1048" s="281">
        <v>63</v>
      </c>
      <c r="D1048" s="290"/>
      <c r="E1048" s="296"/>
      <c r="F1048" s="289"/>
      <c r="G1048" s="296"/>
      <c r="H1048" s="305"/>
      <c r="I1048" s="296"/>
      <c r="J1048" s="310"/>
      <c r="K1048" s="296"/>
      <c r="L1048" s="305"/>
      <c r="M1048" s="296"/>
      <c r="N1048" s="296"/>
      <c r="O1048" s="318"/>
      <c r="P1048" s="327" t="s">
        <v>586</v>
      </c>
      <c r="Q1048" s="334"/>
      <c r="R1048" s="327"/>
      <c r="S1048" s="327"/>
      <c r="T1048" s="327"/>
    </row>
    <row r="1049" spans="2:20" ht="50.15" customHeight="1">
      <c r="B1049" s="281">
        <v>1043</v>
      </c>
      <c r="C1049" s="281">
        <v>63</v>
      </c>
      <c r="D1049" s="290"/>
      <c r="E1049" s="296"/>
      <c r="F1049" s="289"/>
      <c r="G1049" s="296"/>
      <c r="H1049" s="305"/>
      <c r="I1049" s="296"/>
      <c r="J1049" s="310"/>
      <c r="K1049" s="296"/>
      <c r="L1049" s="305"/>
      <c r="M1049" s="296"/>
      <c r="N1049" s="296" t="s">
        <v>1624</v>
      </c>
      <c r="O1049" s="318" t="s">
        <v>352</v>
      </c>
      <c r="P1049" s="327" t="s">
        <v>843</v>
      </c>
      <c r="Q1049" s="334"/>
      <c r="R1049" s="327"/>
      <c r="S1049" s="327"/>
      <c r="T1049" s="327"/>
    </row>
    <row r="1050" spans="2:20" ht="50.15" customHeight="1">
      <c r="B1050" s="281">
        <v>1044</v>
      </c>
      <c r="C1050" s="281">
        <v>63</v>
      </c>
      <c r="D1050" s="290"/>
      <c r="E1050" s="296"/>
      <c r="F1050" s="289"/>
      <c r="G1050" s="296"/>
      <c r="H1050" s="305"/>
      <c r="I1050" s="296"/>
      <c r="J1050" s="310"/>
      <c r="K1050" s="296"/>
      <c r="L1050" s="305"/>
      <c r="M1050" s="296"/>
      <c r="N1050" s="296"/>
      <c r="O1050" s="318"/>
      <c r="P1050" s="327" t="s">
        <v>513</v>
      </c>
      <c r="Q1050" s="334"/>
      <c r="R1050" s="327"/>
      <c r="S1050" s="327"/>
      <c r="T1050" s="327"/>
    </row>
    <row r="1051" spans="2:20" ht="50.15" customHeight="1">
      <c r="B1051" s="281">
        <v>1045</v>
      </c>
      <c r="C1051" s="281">
        <v>63</v>
      </c>
      <c r="D1051" s="290"/>
      <c r="E1051" s="296"/>
      <c r="F1051" s="289"/>
      <c r="G1051" s="296"/>
      <c r="H1051" s="305"/>
      <c r="I1051" s="296"/>
      <c r="J1051" s="310"/>
      <c r="K1051" s="296"/>
      <c r="L1051" s="305"/>
      <c r="M1051" s="296"/>
      <c r="N1051" s="296"/>
      <c r="O1051" s="318"/>
      <c r="P1051" s="327" t="s">
        <v>473</v>
      </c>
      <c r="Q1051" s="334"/>
      <c r="R1051" s="327"/>
      <c r="S1051" s="327"/>
      <c r="T1051" s="327"/>
    </row>
    <row r="1052" spans="2:20" ht="75" customHeight="1">
      <c r="B1052" s="281">
        <v>1046</v>
      </c>
      <c r="C1052" s="281">
        <v>64</v>
      </c>
      <c r="D1052" s="290"/>
      <c r="E1052" s="296"/>
      <c r="F1052" s="289"/>
      <c r="G1052" s="296"/>
      <c r="H1052" s="305">
        <v>5</v>
      </c>
      <c r="I1052" s="296" t="s">
        <v>148</v>
      </c>
      <c r="J1052" s="310"/>
      <c r="K1052" s="296"/>
      <c r="L1052" s="305" t="s">
        <v>56</v>
      </c>
      <c r="M1052" s="296" t="s">
        <v>448</v>
      </c>
      <c r="N1052" s="296" t="s">
        <v>1695</v>
      </c>
      <c r="O1052" s="318" t="s">
        <v>1931</v>
      </c>
      <c r="P1052" s="327" t="s">
        <v>1346</v>
      </c>
      <c r="Q1052" s="334"/>
      <c r="R1052" s="327"/>
      <c r="S1052" s="327"/>
      <c r="T1052" s="327"/>
    </row>
    <row r="1053" spans="2:20" ht="50.15" customHeight="1">
      <c r="B1053" s="281">
        <v>1047</v>
      </c>
      <c r="C1053" s="281">
        <v>64</v>
      </c>
      <c r="D1053" s="290"/>
      <c r="E1053" s="296"/>
      <c r="F1053" s="289"/>
      <c r="G1053" s="296"/>
      <c r="H1053" s="305"/>
      <c r="I1053" s="296"/>
      <c r="J1053" s="310"/>
      <c r="K1053" s="296"/>
      <c r="L1053" s="305"/>
      <c r="M1053" s="296"/>
      <c r="N1053" s="296"/>
      <c r="O1053" s="318"/>
      <c r="P1053" s="327" t="s">
        <v>1055</v>
      </c>
      <c r="Q1053" s="334"/>
      <c r="R1053" s="327"/>
      <c r="S1053" s="327"/>
      <c r="T1053" s="327"/>
    </row>
    <row r="1054" spans="2:20" ht="50.15" customHeight="1">
      <c r="B1054" s="281">
        <v>1048</v>
      </c>
      <c r="C1054" s="281">
        <v>64</v>
      </c>
      <c r="D1054" s="290"/>
      <c r="E1054" s="296"/>
      <c r="F1054" s="289"/>
      <c r="G1054" s="296"/>
      <c r="H1054" s="305"/>
      <c r="I1054" s="296"/>
      <c r="J1054" s="310"/>
      <c r="K1054" s="296"/>
      <c r="L1054" s="305"/>
      <c r="M1054" s="296"/>
      <c r="N1054" s="296"/>
      <c r="O1054" s="318"/>
      <c r="P1054" s="327" t="s">
        <v>1235</v>
      </c>
      <c r="Q1054" s="334"/>
      <c r="R1054" s="327"/>
      <c r="S1054" s="327"/>
      <c r="T1054" s="327"/>
    </row>
    <row r="1055" spans="2:20" ht="50.15" customHeight="1">
      <c r="B1055" s="281">
        <v>1049</v>
      </c>
      <c r="C1055" s="281">
        <v>64</v>
      </c>
      <c r="D1055" s="290"/>
      <c r="E1055" s="296"/>
      <c r="F1055" s="289"/>
      <c r="G1055" s="296"/>
      <c r="H1055" s="305"/>
      <c r="I1055" s="296"/>
      <c r="J1055" s="310"/>
      <c r="K1055" s="296"/>
      <c r="L1055" s="305"/>
      <c r="M1055" s="296"/>
      <c r="N1055" s="296"/>
      <c r="O1055" s="318"/>
      <c r="P1055" s="327" t="s">
        <v>1288</v>
      </c>
      <c r="Q1055" s="334"/>
      <c r="R1055" s="327"/>
      <c r="S1055" s="327"/>
      <c r="T1055" s="327"/>
    </row>
    <row r="1056" spans="2:20" ht="50.15" customHeight="1">
      <c r="B1056" s="281">
        <v>1050</v>
      </c>
      <c r="C1056" s="281">
        <v>64</v>
      </c>
      <c r="D1056" s="290"/>
      <c r="E1056" s="296"/>
      <c r="F1056" s="289"/>
      <c r="G1056" s="296"/>
      <c r="H1056" s="305"/>
      <c r="I1056" s="296"/>
      <c r="J1056" s="310"/>
      <c r="K1056" s="296"/>
      <c r="L1056" s="305"/>
      <c r="M1056" s="296"/>
      <c r="N1056" s="296"/>
      <c r="O1056" s="318"/>
      <c r="P1056" s="327" t="s">
        <v>1657</v>
      </c>
      <c r="Q1056" s="334"/>
      <c r="R1056" s="327"/>
      <c r="S1056" s="327"/>
      <c r="T1056" s="327"/>
    </row>
    <row r="1057" spans="2:20" ht="50.15" customHeight="1">
      <c r="B1057" s="281">
        <v>1051</v>
      </c>
      <c r="C1057" s="281">
        <v>64</v>
      </c>
      <c r="D1057" s="290"/>
      <c r="E1057" s="296"/>
      <c r="F1057" s="289"/>
      <c r="G1057" s="296"/>
      <c r="H1057" s="305"/>
      <c r="I1057" s="296"/>
      <c r="J1057" s="310"/>
      <c r="K1057" s="296"/>
      <c r="L1057" s="305"/>
      <c r="M1057" s="296"/>
      <c r="N1057" s="296"/>
      <c r="O1057" s="318"/>
      <c r="P1057" s="327" t="s">
        <v>707</v>
      </c>
      <c r="Q1057" s="334"/>
      <c r="R1057" s="327"/>
      <c r="S1057" s="327"/>
      <c r="T1057" s="327"/>
    </row>
    <row r="1058" spans="2:20" ht="50.15" customHeight="1">
      <c r="B1058" s="281">
        <v>1052</v>
      </c>
      <c r="C1058" s="281">
        <v>64</v>
      </c>
      <c r="D1058" s="290"/>
      <c r="E1058" s="296"/>
      <c r="F1058" s="289"/>
      <c r="G1058" s="296"/>
      <c r="H1058" s="305"/>
      <c r="I1058" s="296"/>
      <c r="J1058" s="310"/>
      <c r="K1058" s="296"/>
      <c r="L1058" s="305"/>
      <c r="M1058" s="296"/>
      <c r="N1058" s="296"/>
      <c r="O1058" s="318"/>
      <c r="P1058" s="327" t="s">
        <v>1936</v>
      </c>
      <c r="Q1058" s="334"/>
      <c r="R1058" s="327"/>
      <c r="S1058" s="327"/>
      <c r="T1058" s="327"/>
    </row>
    <row r="1059" spans="2:20" ht="50.15" customHeight="1">
      <c r="B1059" s="281">
        <v>1053</v>
      </c>
      <c r="C1059" s="281">
        <v>64</v>
      </c>
      <c r="D1059" s="290"/>
      <c r="E1059" s="296"/>
      <c r="F1059" s="289"/>
      <c r="G1059" s="296"/>
      <c r="H1059" s="305"/>
      <c r="I1059" s="296"/>
      <c r="J1059" s="310"/>
      <c r="K1059" s="296"/>
      <c r="L1059" s="305"/>
      <c r="M1059" s="296"/>
      <c r="N1059" s="296"/>
      <c r="O1059" s="318"/>
      <c r="P1059" s="327" t="s">
        <v>1101</v>
      </c>
      <c r="Q1059" s="334"/>
      <c r="R1059" s="327"/>
      <c r="S1059" s="327"/>
      <c r="T1059" s="327"/>
    </row>
    <row r="1060" spans="2:20" ht="50.15" customHeight="1">
      <c r="B1060" s="281">
        <v>1054</v>
      </c>
      <c r="C1060" s="281">
        <v>64</v>
      </c>
      <c r="D1060" s="290"/>
      <c r="E1060" s="296"/>
      <c r="F1060" s="289"/>
      <c r="G1060" s="296"/>
      <c r="H1060" s="305"/>
      <c r="I1060" s="296"/>
      <c r="J1060" s="310"/>
      <c r="K1060" s="296"/>
      <c r="L1060" s="305"/>
      <c r="M1060" s="296"/>
      <c r="N1060" s="296"/>
      <c r="O1060" s="318"/>
      <c r="P1060" s="327" t="s">
        <v>947</v>
      </c>
      <c r="Q1060" s="334"/>
      <c r="R1060" s="327"/>
      <c r="S1060" s="327"/>
      <c r="T1060" s="327"/>
    </row>
    <row r="1061" spans="2:20" ht="50.15" customHeight="1">
      <c r="B1061" s="281">
        <v>1055</v>
      </c>
      <c r="C1061" s="281">
        <v>64</v>
      </c>
      <c r="D1061" s="290"/>
      <c r="E1061" s="296"/>
      <c r="F1061" s="289"/>
      <c r="G1061" s="296"/>
      <c r="H1061" s="305"/>
      <c r="I1061" s="296"/>
      <c r="J1061" s="310"/>
      <c r="K1061" s="296"/>
      <c r="L1061" s="305"/>
      <c r="M1061" s="296"/>
      <c r="N1061" s="296"/>
      <c r="O1061" s="318"/>
      <c r="P1061" s="327" t="s">
        <v>300</v>
      </c>
      <c r="Q1061" s="334"/>
      <c r="R1061" s="327"/>
      <c r="S1061" s="327"/>
      <c r="T1061" s="327"/>
    </row>
    <row r="1062" spans="2:20" ht="50.15" customHeight="1">
      <c r="B1062" s="281">
        <v>1056</v>
      </c>
      <c r="C1062" s="281">
        <v>64</v>
      </c>
      <c r="D1062" s="290"/>
      <c r="E1062" s="296"/>
      <c r="F1062" s="289"/>
      <c r="G1062" s="296"/>
      <c r="H1062" s="305"/>
      <c r="I1062" s="296"/>
      <c r="J1062" s="310"/>
      <c r="K1062" s="296"/>
      <c r="L1062" s="305"/>
      <c r="M1062" s="296"/>
      <c r="N1062" s="296"/>
      <c r="O1062" s="318"/>
      <c r="P1062" s="327" t="s">
        <v>211</v>
      </c>
      <c r="Q1062" s="334"/>
      <c r="R1062" s="327"/>
      <c r="S1062" s="327"/>
      <c r="T1062" s="327"/>
    </row>
    <row r="1063" spans="2:20" ht="50.15" customHeight="1">
      <c r="B1063" s="281">
        <v>1057</v>
      </c>
      <c r="C1063" s="281">
        <v>64</v>
      </c>
      <c r="D1063" s="290"/>
      <c r="E1063" s="296"/>
      <c r="F1063" s="289"/>
      <c r="G1063" s="296"/>
      <c r="H1063" s="305"/>
      <c r="I1063" s="296"/>
      <c r="J1063" s="310"/>
      <c r="K1063" s="296"/>
      <c r="L1063" s="305"/>
      <c r="M1063" s="296"/>
      <c r="N1063" s="296"/>
      <c r="O1063" s="318"/>
      <c r="P1063" s="327" t="s">
        <v>1280</v>
      </c>
      <c r="Q1063" s="334"/>
      <c r="R1063" s="327"/>
      <c r="S1063" s="327"/>
      <c r="T1063" s="327"/>
    </row>
    <row r="1064" spans="2:20" ht="50.15" customHeight="1">
      <c r="B1064" s="281">
        <v>1058</v>
      </c>
      <c r="C1064" s="281">
        <v>64</v>
      </c>
      <c r="D1064" s="290"/>
      <c r="E1064" s="296"/>
      <c r="F1064" s="289"/>
      <c r="G1064" s="296"/>
      <c r="H1064" s="305"/>
      <c r="I1064" s="296"/>
      <c r="J1064" s="310"/>
      <c r="K1064" s="296"/>
      <c r="L1064" s="305"/>
      <c r="M1064" s="296"/>
      <c r="N1064" s="296"/>
      <c r="O1064" s="318"/>
      <c r="P1064" s="327" t="s">
        <v>17</v>
      </c>
      <c r="Q1064" s="334"/>
      <c r="R1064" s="327"/>
      <c r="S1064" s="327"/>
      <c r="T1064" s="327"/>
    </row>
    <row r="1065" spans="2:20" ht="50.15" customHeight="1">
      <c r="B1065" s="281">
        <v>1059</v>
      </c>
      <c r="C1065" s="281">
        <v>64</v>
      </c>
      <c r="D1065" s="290"/>
      <c r="E1065" s="296"/>
      <c r="F1065" s="289"/>
      <c r="G1065" s="296"/>
      <c r="H1065" s="305"/>
      <c r="I1065" s="296"/>
      <c r="J1065" s="310"/>
      <c r="K1065" s="296"/>
      <c r="L1065" s="305"/>
      <c r="M1065" s="296"/>
      <c r="N1065" s="296"/>
      <c r="O1065" s="318"/>
      <c r="P1065" s="327" t="s">
        <v>1834</v>
      </c>
      <c r="Q1065" s="334"/>
      <c r="R1065" s="327"/>
      <c r="S1065" s="327"/>
      <c r="T1065" s="327"/>
    </row>
    <row r="1066" spans="2:20" ht="50.15" customHeight="1">
      <c r="B1066" s="281">
        <v>1060</v>
      </c>
      <c r="C1066" s="281">
        <v>64</v>
      </c>
      <c r="D1066" s="290"/>
      <c r="E1066" s="296"/>
      <c r="F1066" s="289"/>
      <c r="G1066" s="296"/>
      <c r="H1066" s="305"/>
      <c r="I1066" s="296"/>
      <c r="J1066" s="310"/>
      <c r="K1066" s="296"/>
      <c r="L1066" s="305"/>
      <c r="M1066" s="296"/>
      <c r="N1066" s="296"/>
      <c r="O1066" s="318"/>
      <c r="P1066" s="327" t="s">
        <v>1425</v>
      </c>
      <c r="Q1066" s="334"/>
      <c r="R1066" s="327"/>
      <c r="S1066" s="327"/>
      <c r="T1066" s="327"/>
    </row>
    <row r="1067" spans="2:20" ht="50.15" customHeight="1">
      <c r="B1067" s="281">
        <v>1061</v>
      </c>
      <c r="C1067" s="281">
        <v>64</v>
      </c>
      <c r="D1067" s="290"/>
      <c r="E1067" s="296"/>
      <c r="F1067" s="289"/>
      <c r="G1067" s="296"/>
      <c r="H1067" s="305"/>
      <c r="I1067" s="296"/>
      <c r="J1067" s="310"/>
      <c r="K1067" s="296"/>
      <c r="L1067" s="305"/>
      <c r="M1067" s="296"/>
      <c r="N1067" s="296"/>
      <c r="O1067" s="318"/>
      <c r="P1067" s="327" t="s">
        <v>515</v>
      </c>
      <c r="Q1067" s="334"/>
      <c r="R1067" s="327"/>
      <c r="S1067" s="327"/>
      <c r="T1067" s="327"/>
    </row>
    <row r="1068" spans="2:20" ht="50.15" customHeight="1">
      <c r="B1068" s="281">
        <v>1062</v>
      </c>
      <c r="C1068" s="281">
        <v>64</v>
      </c>
      <c r="D1068" s="290"/>
      <c r="E1068" s="296"/>
      <c r="F1068" s="289"/>
      <c r="G1068" s="296"/>
      <c r="H1068" s="305"/>
      <c r="I1068" s="296"/>
      <c r="J1068" s="310"/>
      <c r="K1068" s="296"/>
      <c r="L1068" s="305"/>
      <c r="M1068" s="296"/>
      <c r="N1068" s="296"/>
      <c r="O1068" s="318"/>
      <c r="P1068" s="327" t="s">
        <v>1343</v>
      </c>
      <c r="Q1068" s="334"/>
      <c r="R1068" s="327"/>
      <c r="S1068" s="327"/>
      <c r="T1068" s="327"/>
    </row>
    <row r="1069" spans="2:20" ht="50.15" customHeight="1">
      <c r="B1069" s="281">
        <v>1063</v>
      </c>
      <c r="C1069" s="281">
        <v>64</v>
      </c>
      <c r="D1069" s="290"/>
      <c r="E1069" s="296"/>
      <c r="F1069" s="289"/>
      <c r="G1069" s="296"/>
      <c r="H1069" s="305"/>
      <c r="I1069" s="296"/>
      <c r="J1069" s="310"/>
      <c r="K1069" s="296"/>
      <c r="L1069" s="305"/>
      <c r="M1069" s="296"/>
      <c r="N1069" s="296"/>
      <c r="O1069" s="318"/>
      <c r="P1069" s="327" t="s">
        <v>1937</v>
      </c>
      <c r="Q1069" s="334"/>
      <c r="R1069" s="327"/>
      <c r="S1069" s="327"/>
      <c r="T1069" s="327"/>
    </row>
    <row r="1070" spans="2:20" ht="50.15" customHeight="1">
      <c r="B1070" s="281">
        <v>1064</v>
      </c>
      <c r="C1070" s="281">
        <v>64</v>
      </c>
      <c r="D1070" s="290"/>
      <c r="E1070" s="296"/>
      <c r="F1070" s="289"/>
      <c r="G1070" s="296"/>
      <c r="H1070" s="305"/>
      <c r="I1070" s="296"/>
      <c r="J1070" s="310"/>
      <c r="K1070" s="296"/>
      <c r="L1070" s="305"/>
      <c r="M1070" s="296"/>
      <c r="N1070" s="296"/>
      <c r="O1070" s="318" t="s">
        <v>690</v>
      </c>
      <c r="P1070" s="327" t="s">
        <v>1710</v>
      </c>
      <c r="Q1070" s="334"/>
      <c r="R1070" s="327"/>
      <c r="S1070" s="327"/>
      <c r="T1070" s="327"/>
    </row>
    <row r="1071" spans="2:20" ht="50.15" customHeight="1">
      <c r="B1071" s="281">
        <v>1065</v>
      </c>
      <c r="C1071" s="281">
        <v>64</v>
      </c>
      <c r="D1071" s="290"/>
      <c r="E1071" s="296"/>
      <c r="F1071" s="289"/>
      <c r="G1071" s="296"/>
      <c r="H1071" s="305"/>
      <c r="I1071" s="296"/>
      <c r="J1071" s="310"/>
      <c r="K1071" s="296"/>
      <c r="L1071" s="305"/>
      <c r="M1071" s="296"/>
      <c r="N1071" s="296"/>
      <c r="O1071" s="318"/>
      <c r="P1071" s="327" t="s">
        <v>22</v>
      </c>
      <c r="Q1071" s="334"/>
      <c r="R1071" s="327"/>
      <c r="S1071" s="327"/>
      <c r="T1071" s="327"/>
    </row>
    <row r="1072" spans="2:20" ht="50.15" customHeight="1">
      <c r="B1072" s="281">
        <v>1066</v>
      </c>
      <c r="C1072" s="281">
        <v>64</v>
      </c>
      <c r="D1072" s="290"/>
      <c r="E1072" s="296"/>
      <c r="F1072" s="289"/>
      <c r="G1072" s="296"/>
      <c r="H1072" s="305"/>
      <c r="I1072" s="296"/>
      <c r="J1072" s="310"/>
      <c r="K1072" s="296"/>
      <c r="L1072" s="305"/>
      <c r="M1072" s="296"/>
      <c r="N1072" s="296"/>
      <c r="O1072" s="318"/>
      <c r="P1072" s="327" t="s">
        <v>51</v>
      </c>
      <c r="Q1072" s="334"/>
      <c r="R1072" s="327"/>
      <c r="S1072" s="327"/>
      <c r="T1072" s="327"/>
    </row>
    <row r="1073" spans="2:20" ht="50.15" customHeight="1">
      <c r="B1073" s="281">
        <v>1067</v>
      </c>
      <c r="C1073" s="281">
        <v>64</v>
      </c>
      <c r="D1073" s="290"/>
      <c r="E1073" s="296"/>
      <c r="F1073" s="289"/>
      <c r="G1073" s="296"/>
      <c r="H1073" s="305"/>
      <c r="I1073" s="296"/>
      <c r="J1073" s="310"/>
      <c r="K1073" s="296"/>
      <c r="L1073" s="305"/>
      <c r="M1073" s="296"/>
      <c r="N1073" s="296"/>
      <c r="O1073" s="318"/>
      <c r="P1073" s="327" t="s">
        <v>1941</v>
      </c>
      <c r="Q1073" s="334"/>
      <c r="R1073" s="327"/>
      <c r="S1073" s="327"/>
      <c r="T1073" s="327"/>
    </row>
    <row r="1074" spans="2:20" ht="50.15" customHeight="1">
      <c r="B1074" s="281">
        <v>1068</v>
      </c>
      <c r="C1074" s="281">
        <v>64</v>
      </c>
      <c r="D1074" s="290"/>
      <c r="E1074" s="296"/>
      <c r="F1074" s="289"/>
      <c r="G1074" s="296"/>
      <c r="H1074" s="305"/>
      <c r="I1074" s="296"/>
      <c r="J1074" s="310"/>
      <c r="K1074" s="296"/>
      <c r="L1074" s="305"/>
      <c r="M1074" s="296"/>
      <c r="N1074" s="296"/>
      <c r="O1074" s="318"/>
      <c r="P1074" s="327" t="s">
        <v>1352</v>
      </c>
      <c r="Q1074" s="334"/>
      <c r="R1074" s="327"/>
      <c r="S1074" s="327"/>
      <c r="T1074" s="327"/>
    </row>
    <row r="1075" spans="2:20" ht="50.15" customHeight="1">
      <c r="B1075" s="281">
        <v>1069</v>
      </c>
      <c r="C1075" s="281">
        <v>64</v>
      </c>
      <c r="D1075" s="290"/>
      <c r="E1075" s="296"/>
      <c r="F1075" s="289"/>
      <c r="G1075" s="296"/>
      <c r="H1075" s="305"/>
      <c r="I1075" s="296"/>
      <c r="J1075" s="310"/>
      <c r="K1075" s="296"/>
      <c r="L1075" s="305"/>
      <c r="M1075" s="296"/>
      <c r="N1075" s="296"/>
      <c r="O1075" s="318"/>
      <c r="P1075" s="327" t="s">
        <v>1101</v>
      </c>
      <c r="Q1075" s="334"/>
      <c r="R1075" s="327"/>
      <c r="S1075" s="327"/>
      <c r="T1075" s="327"/>
    </row>
    <row r="1076" spans="2:20" ht="50.15" customHeight="1">
      <c r="B1076" s="281">
        <v>1070</v>
      </c>
      <c r="C1076" s="281">
        <v>64</v>
      </c>
      <c r="D1076" s="290"/>
      <c r="E1076" s="296"/>
      <c r="F1076" s="289"/>
      <c r="G1076" s="296"/>
      <c r="H1076" s="305"/>
      <c r="I1076" s="296"/>
      <c r="J1076" s="310"/>
      <c r="K1076" s="296"/>
      <c r="L1076" s="305"/>
      <c r="M1076" s="296"/>
      <c r="N1076" s="296"/>
      <c r="O1076" s="318"/>
      <c r="P1076" s="327" t="s">
        <v>1440</v>
      </c>
      <c r="Q1076" s="334"/>
      <c r="R1076" s="327"/>
      <c r="S1076" s="327"/>
      <c r="T1076" s="327"/>
    </row>
    <row r="1077" spans="2:20" ht="50.15" customHeight="1">
      <c r="B1077" s="281">
        <v>1071</v>
      </c>
      <c r="C1077" s="281">
        <v>64</v>
      </c>
      <c r="D1077" s="290"/>
      <c r="E1077" s="296"/>
      <c r="F1077" s="289"/>
      <c r="G1077" s="296"/>
      <c r="H1077" s="305"/>
      <c r="I1077" s="296"/>
      <c r="J1077" s="310"/>
      <c r="K1077" s="296"/>
      <c r="L1077" s="305"/>
      <c r="M1077" s="296"/>
      <c r="N1077" s="296"/>
      <c r="O1077" s="318"/>
      <c r="P1077" s="327" t="s">
        <v>1273</v>
      </c>
      <c r="Q1077" s="334"/>
      <c r="R1077" s="327"/>
      <c r="S1077" s="327"/>
      <c r="T1077" s="327"/>
    </row>
    <row r="1078" spans="2:20" ht="50.15" customHeight="1">
      <c r="B1078" s="281">
        <v>1072</v>
      </c>
      <c r="C1078" s="281">
        <v>64</v>
      </c>
      <c r="D1078" s="290"/>
      <c r="E1078" s="296"/>
      <c r="F1078" s="289"/>
      <c r="G1078" s="296"/>
      <c r="H1078" s="305"/>
      <c r="I1078" s="296"/>
      <c r="J1078" s="310"/>
      <c r="K1078" s="296"/>
      <c r="L1078" s="305"/>
      <c r="M1078" s="296"/>
      <c r="N1078" s="296"/>
      <c r="O1078" s="318"/>
      <c r="P1078" s="327" t="s">
        <v>211</v>
      </c>
      <c r="Q1078" s="334"/>
      <c r="R1078" s="327"/>
      <c r="S1078" s="327"/>
      <c r="T1078" s="327"/>
    </row>
    <row r="1079" spans="2:20" ht="50.15" customHeight="1">
      <c r="B1079" s="281">
        <v>1073</v>
      </c>
      <c r="C1079" s="281">
        <v>64</v>
      </c>
      <c r="D1079" s="290"/>
      <c r="E1079" s="296"/>
      <c r="F1079" s="289"/>
      <c r="G1079" s="296"/>
      <c r="H1079" s="305"/>
      <c r="I1079" s="296"/>
      <c r="J1079" s="310"/>
      <c r="K1079" s="296"/>
      <c r="L1079" s="305"/>
      <c r="M1079" s="296"/>
      <c r="N1079" s="296"/>
      <c r="O1079" s="318"/>
      <c r="P1079" s="327" t="s">
        <v>1245</v>
      </c>
      <c r="Q1079" s="334"/>
      <c r="R1079" s="327"/>
      <c r="S1079" s="327"/>
      <c r="T1079" s="327"/>
    </row>
    <row r="1080" spans="2:20" ht="50.15" customHeight="1">
      <c r="B1080" s="281">
        <v>1074</v>
      </c>
      <c r="C1080" s="281">
        <v>64</v>
      </c>
      <c r="D1080" s="290"/>
      <c r="E1080" s="296"/>
      <c r="F1080" s="289"/>
      <c r="G1080" s="296"/>
      <c r="H1080" s="305"/>
      <c r="I1080" s="296"/>
      <c r="J1080" s="310"/>
      <c r="K1080" s="296"/>
      <c r="L1080" s="305"/>
      <c r="M1080" s="296"/>
      <c r="N1080" s="296"/>
      <c r="O1080" s="318"/>
      <c r="P1080" s="327" t="s">
        <v>1234</v>
      </c>
      <c r="Q1080" s="334"/>
      <c r="R1080" s="327"/>
      <c r="S1080" s="327"/>
      <c r="T1080" s="327"/>
    </row>
    <row r="1081" spans="2:20" ht="50.15" customHeight="1">
      <c r="B1081" s="281">
        <v>1075</v>
      </c>
      <c r="C1081" s="281">
        <v>65</v>
      </c>
      <c r="D1081" s="290"/>
      <c r="E1081" s="296"/>
      <c r="F1081" s="289"/>
      <c r="G1081" s="296"/>
      <c r="H1081" s="305"/>
      <c r="I1081" s="296"/>
      <c r="J1081" s="310"/>
      <c r="K1081" s="296"/>
      <c r="L1081" s="305"/>
      <c r="M1081" s="296"/>
      <c r="N1081" s="296"/>
      <c r="O1081" s="318"/>
      <c r="P1081" s="327" t="s">
        <v>1788</v>
      </c>
      <c r="Q1081" s="334"/>
      <c r="R1081" s="327"/>
      <c r="S1081" s="327"/>
      <c r="T1081" s="327"/>
    </row>
    <row r="1082" spans="2:20" ht="50.15" customHeight="1">
      <c r="B1082" s="281">
        <v>1076</v>
      </c>
      <c r="C1082" s="281">
        <v>65</v>
      </c>
      <c r="D1082" s="290"/>
      <c r="E1082" s="296"/>
      <c r="F1082" s="289"/>
      <c r="G1082" s="296"/>
      <c r="H1082" s="305"/>
      <c r="I1082" s="296"/>
      <c r="J1082" s="310"/>
      <c r="K1082" s="296"/>
      <c r="L1082" s="305"/>
      <c r="M1082" s="296"/>
      <c r="N1082" s="296"/>
      <c r="O1082" s="318"/>
      <c r="P1082" s="327" t="s">
        <v>1944</v>
      </c>
      <c r="Q1082" s="334"/>
      <c r="R1082" s="327"/>
      <c r="S1082" s="327"/>
      <c r="T1082" s="327"/>
    </row>
    <row r="1083" spans="2:20" ht="50.15" customHeight="1">
      <c r="B1083" s="281">
        <v>1077</v>
      </c>
      <c r="C1083" s="281">
        <v>65</v>
      </c>
      <c r="D1083" s="290"/>
      <c r="E1083" s="296"/>
      <c r="F1083" s="289"/>
      <c r="G1083" s="296"/>
      <c r="H1083" s="305"/>
      <c r="I1083" s="296"/>
      <c r="J1083" s="310"/>
      <c r="K1083" s="296"/>
      <c r="L1083" s="305"/>
      <c r="M1083" s="296"/>
      <c r="N1083" s="296"/>
      <c r="O1083" s="318"/>
      <c r="P1083" s="327" t="s">
        <v>1946</v>
      </c>
      <c r="Q1083" s="334"/>
      <c r="R1083" s="327"/>
      <c r="S1083" s="327"/>
      <c r="T1083" s="327"/>
    </row>
    <row r="1084" spans="2:20" ht="50.15" customHeight="1">
      <c r="B1084" s="281">
        <v>1078</v>
      </c>
      <c r="C1084" s="281">
        <v>65</v>
      </c>
      <c r="D1084" s="290"/>
      <c r="E1084" s="296"/>
      <c r="F1084" s="289"/>
      <c r="G1084" s="296"/>
      <c r="H1084" s="305"/>
      <c r="I1084" s="296"/>
      <c r="J1084" s="310"/>
      <c r="K1084" s="296"/>
      <c r="L1084" s="305"/>
      <c r="M1084" s="296"/>
      <c r="N1084" s="296"/>
      <c r="O1084" s="318"/>
      <c r="P1084" s="327" t="s">
        <v>1674</v>
      </c>
      <c r="Q1084" s="334"/>
      <c r="R1084" s="327"/>
      <c r="S1084" s="327"/>
      <c r="T1084" s="327"/>
    </row>
    <row r="1085" spans="2:20" ht="50.15" customHeight="1">
      <c r="B1085" s="281">
        <v>1079</v>
      </c>
      <c r="C1085" s="281">
        <v>65</v>
      </c>
      <c r="D1085" s="290"/>
      <c r="E1085" s="296"/>
      <c r="F1085" s="289"/>
      <c r="G1085" s="296"/>
      <c r="H1085" s="305"/>
      <c r="I1085" s="296"/>
      <c r="J1085" s="310"/>
      <c r="K1085" s="296"/>
      <c r="L1085" s="305"/>
      <c r="M1085" s="296"/>
      <c r="N1085" s="296"/>
      <c r="O1085" s="318"/>
      <c r="P1085" s="327" t="s">
        <v>572</v>
      </c>
      <c r="Q1085" s="334"/>
      <c r="R1085" s="327"/>
      <c r="S1085" s="327"/>
      <c r="T1085" s="327"/>
    </row>
    <row r="1086" spans="2:20" ht="50.15" customHeight="1">
      <c r="B1086" s="281">
        <v>1080</v>
      </c>
      <c r="C1086" s="281">
        <v>65</v>
      </c>
      <c r="D1086" s="290"/>
      <c r="E1086" s="296"/>
      <c r="F1086" s="289"/>
      <c r="G1086" s="296"/>
      <c r="H1086" s="305"/>
      <c r="I1086" s="296"/>
      <c r="J1086" s="310"/>
      <c r="K1086" s="296"/>
      <c r="L1086" s="305"/>
      <c r="M1086" s="296"/>
      <c r="N1086" s="296"/>
      <c r="O1086" s="318"/>
      <c r="P1086" s="327" t="s">
        <v>1265</v>
      </c>
      <c r="Q1086" s="334"/>
      <c r="R1086" s="327"/>
      <c r="S1086" s="327"/>
      <c r="T1086" s="327"/>
    </row>
    <row r="1087" spans="2:20" ht="50.15" customHeight="1">
      <c r="B1087" s="281">
        <v>1081</v>
      </c>
      <c r="C1087" s="281">
        <v>65</v>
      </c>
      <c r="D1087" s="290"/>
      <c r="E1087" s="296"/>
      <c r="F1087" s="289"/>
      <c r="G1087" s="296"/>
      <c r="H1087" s="305"/>
      <c r="I1087" s="296"/>
      <c r="J1087" s="310"/>
      <c r="K1087" s="296"/>
      <c r="L1087" s="305"/>
      <c r="M1087" s="296"/>
      <c r="N1087" s="296"/>
      <c r="O1087" s="318"/>
      <c r="P1087" s="327" t="s">
        <v>29</v>
      </c>
      <c r="Q1087" s="334"/>
      <c r="R1087" s="327"/>
      <c r="S1087" s="327"/>
      <c r="T1087" s="327"/>
    </row>
    <row r="1088" spans="2:20" ht="50.15" customHeight="1">
      <c r="B1088" s="281">
        <v>1082</v>
      </c>
      <c r="C1088" s="281">
        <v>65</v>
      </c>
      <c r="D1088" s="290"/>
      <c r="E1088" s="296"/>
      <c r="F1088" s="289"/>
      <c r="G1088" s="296"/>
      <c r="H1088" s="305"/>
      <c r="I1088" s="296"/>
      <c r="J1088" s="310"/>
      <c r="K1088" s="296"/>
      <c r="L1088" s="305"/>
      <c r="M1088" s="296"/>
      <c r="N1088" s="296"/>
      <c r="O1088" s="318" t="s">
        <v>336</v>
      </c>
      <c r="P1088" s="327" t="s">
        <v>1606</v>
      </c>
      <c r="Q1088" s="334"/>
      <c r="R1088" s="327"/>
      <c r="S1088" s="327"/>
      <c r="T1088" s="327"/>
    </row>
    <row r="1089" spans="2:20" ht="50.15" customHeight="1">
      <c r="B1089" s="281">
        <v>1083</v>
      </c>
      <c r="C1089" s="281">
        <v>65</v>
      </c>
      <c r="D1089" s="290"/>
      <c r="E1089" s="296"/>
      <c r="F1089" s="289"/>
      <c r="G1089" s="296"/>
      <c r="H1089" s="305"/>
      <c r="I1089" s="296"/>
      <c r="J1089" s="310"/>
      <c r="K1089" s="296"/>
      <c r="L1089" s="305"/>
      <c r="M1089" s="296"/>
      <c r="N1089" s="296"/>
      <c r="O1089" s="318"/>
      <c r="P1089" s="327" t="s">
        <v>476</v>
      </c>
      <c r="Q1089" s="334"/>
      <c r="R1089" s="327"/>
      <c r="S1089" s="327"/>
      <c r="T1089" s="327"/>
    </row>
    <row r="1090" spans="2:20" ht="50.15" customHeight="1">
      <c r="B1090" s="281">
        <v>1084</v>
      </c>
      <c r="C1090" s="281">
        <v>65</v>
      </c>
      <c r="D1090" s="290"/>
      <c r="E1090" s="296"/>
      <c r="F1090" s="289"/>
      <c r="G1090" s="296"/>
      <c r="H1090" s="305"/>
      <c r="I1090" s="296"/>
      <c r="J1090" s="310"/>
      <c r="K1090" s="296"/>
      <c r="L1090" s="305"/>
      <c r="M1090" s="296"/>
      <c r="N1090" s="296"/>
      <c r="O1090" s="318"/>
      <c r="P1090" s="327" t="s">
        <v>1265</v>
      </c>
      <c r="Q1090" s="334"/>
      <c r="R1090" s="327"/>
      <c r="S1090" s="327"/>
      <c r="T1090" s="327"/>
    </row>
    <row r="1091" spans="2:20" ht="50.15" customHeight="1">
      <c r="B1091" s="281">
        <v>1085</v>
      </c>
      <c r="C1091" s="281">
        <v>65</v>
      </c>
      <c r="D1091" s="290"/>
      <c r="E1091" s="296"/>
      <c r="F1091" s="289"/>
      <c r="G1091" s="296"/>
      <c r="H1091" s="305"/>
      <c r="I1091" s="296"/>
      <c r="J1091" s="310"/>
      <c r="K1091" s="296"/>
      <c r="L1091" s="305"/>
      <c r="M1091" s="296"/>
      <c r="N1091" s="296"/>
      <c r="O1091" s="318"/>
      <c r="P1091" s="327" t="s">
        <v>29</v>
      </c>
      <c r="Q1091" s="334"/>
      <c r="R1091" s="327"/>
      <c r="S1091" s="327"/>
      <c r="T1091" s="327"/>
    </row>
    <row r="1092" spans="2:20" ht="50.15" customHeight="1">
      <c r="B1092" s="281">
        <v>1086</v>
      </c>
      <c r="C1092" s="281">
        <v>65</v>
      </c>
      <c r="D1092" s="290"/>
      <c r="E1092" s="296"/>
      <c r="F1092" s="289"/>
      <c r="G1092" s="296"/>
      <c r="H1092" s="305"/>
      <c r="I1092" s="296"/>
      <c r="J1092" s="310"/>
      <c r="K1092" s="296"/>
      <c r="L1092" s="305"/>
      <c r="M1092" s="296"/>
      <c r="N1092" s="296"/>
      <c r="O1092" s="318" t="s">
        <v>1947</v>
      </c>
      <c r="P1092" s="327" t="s">
        <v>1345</v>
      </c>
      <c r="Q1092" s="334"/>
      <c r="R1092" s="327"/>
      <c r="S1092" s="327"/>
      <c r="T1092" s="327"/>
    </row>
    <row r="1093" spans="2:20" ht="50.15" customHeight="1">
      <c r="B1093" s="281">
        <v>1087</v>
      </c>
      <c r="C1093" s="281">
        <v>65</v>
      </c>
      <c r="D1093" s="290"/>
      <c r="E1093" s="296"/>
      <c r="F1093" s="289"/>
      <c r="G1093" s="296"/>
      <c r="H1093" s="305"/>
      <c r="I1093" s="296"/>
      <c r="J1093" s="310"/>
      <c r="K1093" s="296"/>
      <c r="L1093" s="305"/>
      <c r="M1093" s="296"/>
      <c r="N1093" s="296"/>
      <c r="O1093" s="318"/>
      <c r="P1093" s="327" t="s">
        <v>631</v>
      </c>
      <c r="Q1093" s="334"/>
      <c r="R1093" s="327"/>
      <c r="S1093" s="327"/>
      <c r="T1093" s="327"/>
    </row>
    <row r="1094" spans="2:20" ht="50.15" customHeight="1">
      <c r="B1094" s="281">
        <v>1088</v>
      </c>
      <c r="C1094" s="281">
        <v>65</v>
      </c>
      <c r="D1094" s="290"/>
      <c r="E1094" s="296"/>
      <c r="F1094" s="289"/>
      <c r="G1094" s="296"/>
      <c r="H1094" s="305"/>
      <c r="I1094" s="296"/>
      <c r="J1094" s="310"/>
      <c r="K1094" s="296"/>
      <c r="L1094" s="305"/>
      <c r="M1094" s="296"/>
      <c r="N1094" s="296"/>
      <c r="O1094" s="318"/>
      <c r="P1094" s="327" t="s">
        <v>1948</v>
      </c>
      <c r="Q1094" s="334"/>
      <c r="R1094" s="327"/>
      <c r="S1094" s="327"/>
      <c r="T1094" s="327"/>
    </row>
    <row r="1095" spans="2:20" ht="50.15" customHeight="1">
      <c r="B1095" s="281">
        <v>1089</v>
      </c>
      <c r="C1095" s="281">
        <v>65</v>
      </c>
      <c r="D1095" s="290"/>
      <c r="E1095" s="296"/>
      <c r="F1095" s="289"/>
      <c r="G1095" s="296"/>
      <c r="H1095" s="305"/>
      <c r="I1095" s="296"/>
      <c r="J1095" s="310"/>
      <c r="K1095" s="296"/>
      <c r="L1095" s="305"/>
      <c r="M1095" s="296"/>
      <c r="N1095" s="296"/>
      <c r="O1095" s="318"/>
      <c r="P1095" s="327" t="s">
        <v>1265</v>
      </c>
      <c r="Q1095" s="334"/>
      <c r="R1095" s="327"/>
      <c r="S1095" s="327"/>
      <c r="T1095" s="327"/>
    </row>
    <row r="1096" spans="2:20" ht="50.15" customHeight="1">
      <c r="B1096" s="281">
        <v>1090</v>
      </c>
      <c r="C1096" s="281">
        <v>65</v>
      </c>
      <c r="D1096" s="290"/>
      <c r="E1096" s="296"/>
      <c r="F1096" s="289"/>
      <c r="G1096" s="296"/>
      <c r="H1096" s="305"/>
      <c r="I1096" s="296"/>
      <c r="J1096" s="310"/>
      <c r="K1096" s="296"/>
      <c r="L1096" s="305"/>
      <c r="M1096" s="296"/>
      <c r="N1096" s="296"/>
      <c r="O1096" s="318"/>
      <c r="P1096" s="327" t="s">
        <v>29</v>
      </c>
      <c r="Q1096" s="334"/>
      <c r="R1096" s="327"/>
      <c r="S1096" s="327"/>
      <c r="T1096" s="327"/>
    </row>
    <row r="1097" spans="2:20" ht="50.15" customHeight="1">
      <c r="B1097" s="281">
        <v>1091</v>
      </c>
      <c r="C1097" s="281">
        <v>65</v>
      </c>
      <c r="D1097" s="290"/>
      <c r="E1097" s="296"/>
      <c r="F1097" s="289"/>
      <c r="G1097" s="296"/>
      <c r="H1097" s="305"/>
      <c r="I1097" s="296"/>
      <c r="J1097" s="310"/>
      <c r="K1097" s="296"/>
      <c r="L1097" s="305"/>
      <c r="M1097" s="296"/>
      <c r="N1097" s="296" t="s">
        <v>686</v>
      </c>
      <c r="O1097" s="318" t="s">
        <v>1259</v>
      </c>
      <c r="P1097" s="327" t="s">
        <v>1889</v>
      </c>
      <c r="Q1097" s="334"/>
      <c r="R1097" s="327"/>
      <c r="S1097" s="327"/>
      <c r="T1097" s="327"/>
    </row>
    <row r="1098" spans="2:20" ht="50.15" customHeight="1">
      <c r="B1098" s="281">
        <v>1092</v>
      </c>
      <c r="C1098" s="281">
        <v>65</v>
      </c>
      <c r="D1098" s="290"/>
      <c r="E1098" s="296"/>
      <c r="F1098" s="289"/>
      <c r="G1098" s="296"/>
      <c r="H1098" s="305"/>
      <c r="I1098" s="296"/>
      <c r="J1098" s="310"/>
      <c r="K1098" s="296"/>
      <c r="L1098" s="305"/>
      <c r="M1098" s="296"/>
      <c r="N1098" s="296"/>
      <c r="O1098" s="318" t="s">
        <v>1949</v>
      </c>
      <c r="P1098" s="327" t="s">
        <v>589</v>
      </c>
      <c r="Q1098" s="334"/>
      <c r="R1098" s="327"/>
      <c r="S1098" s="327"/>
      <c r="T1098" s="327"/>
    </row>
    <row r="1099" spans="2:20" ht="50.15" customHeight="1">
      <c r="B1099" s="281">
        <v>1093</v>
      </c>
      <c r="C1099" s="281">
        <v>65</v>
      </c>
      <c r="D1099" s="290"/>
      <c r="E1099" s="296"/>
      <c r="F1099" s="289"/>
      <c r="G1099" s="296"/>
      <c r="H1099" s="305"/>
      <c r="I1099" s="296"/>
      <c r="J1099" s="310"/>
      <c r="K1099" s="296"/>
      <c r="L1099" s="305"/>
      <c r="M1099" s="296"/>
      <c r="N1099" s="296"/>
      <c r="O1099" s="318"/>
      <c r="P1099" s="327" t="s">
        <v>381</v>
      </c>
      <c r="Q1099" s="334"/>
      <c r="R1099" s="327"/>
      <c r="S1099" s="327"/>
      <c r="T1099" s="327"/>
    </row>
    <row r="1100" spans="2:20" ht="50.15" customHeight="1">
      <c r="B1100" s="281">
        <v>1094</v>
      </c>
      <c r="C1100" s="281">
        <v>65</v>
      </c>
      <c r="D1100" s="290"/>
      <c r="E1100" s="296"/>
      <c r="F1100" s="289"/>
      <c r="G1100" s="296"/>
      <c r="H1100" s="305"/>
      <c r="I1100" s="296"/>
      <c r="J1100" s="310"/>
      <c r="K1100" s="296"/>
      <c r="L1100" s="305"/>
      <c r="M1100" s="296"/>
      <c r="N1100" s="296"/>
      <c r="O1100" s="318"/>
      <c r="P1100" s="327" t="s">
        <v>433</v>
      </c>
      <c r="Q1100" s="334"/>
      <c r="R1100" s="327"/>
      <c r="S1100" s="327"/>
      <c r="T1100" s="327"/>
    </row>
    <row r="1101" spans="2:20" ht="50.15" customHeight="1">
      <c r="B1101" s="281">
        <v>1095</v>
      </c>
      <c r="C1101" s="281">
        <v>65</v>
      </c>
      <c r="D1101" s="290"/>
      <c r="E1101" s="296"/>
      <c r="F1101" s="289"/>
      <c r="G1101" s="296"/>
      <c r="H1101" s="305"/>
      <c r="I1101" s="296"/>
      <c r="J1101" s="310"/>
      <c r="K1101" s="296"/>
      <c r="L1101" s="305"/>
      <c r="M1101" s="296"/>
      <c r="N1101" s="296"/>
      <c r="O1101" s="318"/>
      <c r="P1101" s="327" t="s">
        <v>1101</v>
      </c>
      <c r="Q1101" s="334"/>
      <c r="R1101" s="327"/>
      <c r="S1101" s="327"/>
      <c r="T1101" s="327"/>
    </row>
    <row r="1102" spans="2:20" ht="50.15" customHeight="1">
      <c r="B1102" s="281">
        <v>1096</v>
      </c>
      <c r="C1102" s="281">
        <v>65</v>
      </c>
      <c r="D1102" s="290"/>
      <c r="E1102" s="296"/>
      <c r="F1102" s="289"/>
      <c r="G1102" s="296"/>
      <c r="H1102" s="305"/>
      <c r="I1102" s="296"/>
      <c r="J1102" s="310"/>
      <c r="K1102" s="296"/>
      <c r="L1102" s="305"/>
      <c r="M1102" s="296"/>
      <c r="N1102" s="296"/>
      <c r="O1102" s="318"/>
      <c r="P1102" s="327" t="s">
        <v>1224</v>
      </c>
      <c r="Q1102" s="334"/>
      <c r="R1102" s="327"/>
      <c r="S1102" s="327"/>
      <c r="T1102" s="327"/>
    </row>
    <row r="1103" spans="2:20" ht="50.15" customHeight="1">
      <c r="B1103" s="281">
        <v>1097</v>
      </c>
      <c r="C1103" s="281">
        <v>65</v>
      </c>
      <c r="D1103" s="290"/>
      <c r="E1103" s="296"/>
      <c r="F1103" s="289"/>
      <c r="G1103" s="296"/>
      <c r="H1103" s="305"/>
      <c r="I1103" s="296"/>
      <c r="J1103" s="310"/>
      <c r="K1103" s="296"/>
      <c r="L1103" s="305"/>
      <c r="M1103" s="296"/>
      <c r="N1103" s="296"/>
      <c r="O1103" s="318"/>
      <c r="P1103" s="327" t="s">
        <v>1134</v>
      </c>
      <c r="Q1103" s="334"/>
      <c r="R1103" s="327"/>
      <c r="S1103" s="327"/>
      <c r="T1103" s="327"/>
    </row>
    <row r="1104" spans="2:20" ht="50.15" customHeight="1">
      <c r="B1104" s="281">
        <v>1098</v>
      </c>
      <c r="C1104" s="281">
        <v>65</v>
      </c>
      <c r="D1104" s="290"/>
      <c r="E1104" s="296"/>
      <c r="F1104" s="289"/>
      <c r="G1104" s="296"/>
      <c r="H1104" s="305"/>
      <c r="I1104" s="296"/>
      <c r="J1104" s="310"/>
      <c r="K1104" s="296"/>
      <c r="L1104" s="305"/>
      <c r="M1104" s="296"/>
      <c r="N1104" s="296"/>
      <c r="O1104" s="318"/>
      <c r="P1104" s="327" t="s">
        <v>1953</v>
      </c>
      <c r="Q1104" s="334"/>
      <c r="R1104" s="327"/>
      <c r="S1104" s="327"/>
      <c r="T1104" s="327"/>
    </row>
    <row r="1105" spans="2:20" ht="50.15" customHeight="1">
      <c r="B1105" s="281">
        <v>1099</v>
      </c>
      <c r="C1105" s="281">
        <v>65</v>
      </c>
      <c r="D1105" s="290"/>
      <c r="E1105" s="296"/>
      <c r="F1105" s="289"/>
      <c r="G1105" s="296"/>
      <c r="H1105" s="305"/>
      <c r="I1105" s="296"/>
      <c r="J1105" s="310"/>
      <c r="K1105" s="296"/>
      <c r="L1105" s="305"/>
      <c r="M1105" s="296"/>
      <c r="N1105" s="296"/>
      <c r="O1105" s="318" t="s">
        <v>855</v>
      </c>
      <c r="P1105" s="327" t="s">
        <v>712</v>
      </c>
      <c r="Q1105" s="334"/>
      <c r="R1105" s="327"/>
      <c r="S1105" s="327"/>
      <c r="T1105" s="327"/>
    </row>
    <row r="1106" spans="2:20" ht="50.15" customHeight="1">
      <c r="B1106" s="281">
        <v>1100</v>
      </c>
      <c r="C1106" s="281">
        <v>65</v>
      </c>
      <c r="D1106" s="290"/>
      <c r="E1106" s="296"/>
      <c r="F1106" s="289"/>
      <c r="G1106" s="296"/>
      <c r="H1106" s="305"/>
      <c r="I1106" s="296"/>
      <c r="J1106" s="310"/>
      <c r="K1106" s="296"/>
      <c r="L1106" s="305"/>
      <c r="M1106" s="296"/>
      <c r="N1106" s="296"/>
      <c r="O1106" s="318"/>
      <c r="P1106" s="327" t="s">
        <v>1132</v>
      </c>
      <c r="Q1106" s="334"/>
      <c r="R1106" s="327"/>
      <c r="S1106" s="327"/>
      <c r="T1106" s="327"/>
    </row>
    <row r="1107" spans="2:20" ht="50.15" customHeight="1">
      <c r="B1107" s="281">
        <v>1101</v>
      </c>
      <c r="C1107" s="281">
        <v>65</v>
      </c>
      <c r="D1107" s="290"/>
      <c r="E1107" s="296"/>
      <c r="F1107" s="289"/>
      <c r="G1107" s="296"/>
      <c r="H1107" s="305"/>
      <c r="I1107" s="296"/>
      <c r="J1107" s="310"/>
      <c r="K1107" s="296"/>
      <c r="L1107" s="305"/>
      <c r="M1107" s="296"/>
      <c r="N1107" s="296"/>
      <c r="O1107" s="318"/>
      <c r="P1107" s="327" t="s">
        <v>306</v>
      </c>
      <c r="Q1107" s="334"/>
      <c r="R1107" s="327"/>
      <c r="S1107" s="327"/>
      <c r="T1107" s="327"/>
    </row>
    <row r="1108" spans="2:20" ht="50.15" customHeight="1">
      <c r="B1108" s="281">
        <v>1102</v>
      </c>
      <c r="C1108" s="281">
        <v>65</v>
      </c>
      <c r="D1108" s="290"/>
      <c r="E1108" s="296"/>
      <c r="F1108" s="289"/>
      <c r="G1108" s="296"/>
      <c r="H1108" s="305"/>
      <c r="I1108" s="296"/>
      <c r="J1108" s="310"/>
      <c r="K1108" s="296"/>
      <c r="L1108" s="305"/>
      <c r="M1108" s="296"/>
      <c r="N1108" s="296"/>
      <c r="O1108" s="318"/>
      <c r="P1108" s="327" t="s">
        <v>1585</v>
      </c>
      <c r="Q1108" s="334"/>
      <c r="R1108" s="327"/>
      <c r="S1108" s="327"/>
      <c r="T1108" s="327"/>
    </row>
    <row r="1109" spans="2:20" ht="50.15" customHeight="1">
      <c r="B1109" s="281">
        <v>1103</v>
      </c>
      <c r="C1109" s="281">
        <v>65</v>
      </c>
      <c r="D1109" s="290"/>
      <c r="E1109" s="296"/>
      <c r="F1109" s="289"/>
      <c r="G1109" s="296"/>
      <c r="H1109" s="305"/>
      <c r="I1109" s="296"/>
      <c r="J1109" s="310"/>
      <c r="K1109" s="296"/>
      <c r="L1109" s="305"/>
      <c r="M1109" s="296"/>
      <c r="N1109" s="296"/>
      <c r="O1109" s="318"/>
      <c r="P1109" s="327" t="s">
        <v>455</v>
      </c>
      <c r="Q1109" s="334"/>
      <c r="R1109" s="327"/>
      <c r="S1109" s="327"/>
      <c r="T1109" s="327"/>
    </row>
    <row r="1110" spans="2:20" ht="50.15" customHeight="1">
      <c r="B1110" s="281">
        <v>1104</v>
      </c>
      <c r="C1110" s="281">
        <v>65</v>
      </c>
      <c r="D1110" s="290"/>
      <c r="E1110" s="296"/>
      <c r="F1110" s="289"/>
      <c r="G1110" s="296"/>
      <c r="H1110" s="305"/>
      <c r="I1110" s="296"/>
      <c r="J1110" s="310"/>
      <c r="K1110" s="296"/>
      <c r="L1110" s="305"/>
      <c r="M1110" s="296"/>
      <c r="N1110" s="296"/>
      <c r="O1110" s="318"/>
      <c r="P1110" s="327" t="s">
        <v>1954</v>
      </c>
      <c r="Q1110" s="334"/>
      <c r="R1110" s="327"/>
      <c r="S1110" s="327"/>
      <c r="T1110" s="327"/>
    </row>
    <row r="1111" spans="2:20" ht="50.15" customHeight="1">
      <c r="B1111" s="281">
        <v>1105</v>
      </c>
      <c r="C1111" s="281">
        <v>65</v>
      </c>
      <c r="D1111" s="290"/>
      <c r="E1111" s="296"/>
      <c r="F1111" s="289"/>
      <c r="G1111" s="296"/>
      <c r="H1111" s="305"/>
      <c r="I1111" s="296"/>
      <c r="J1111" s="310"/>
      <c r="K1111" s="296"/>
      <c r="L1111" s="305"/>
      <c r="M1111" s="296"/>
      <c r="N1111" s="296"/>
      <c r="O1111" s="318"/>
      <c r="P1111" s="327" t="s">
        <v>1854</v>
      </c>
      <c r="Q1111" s="334"/>
      <c r="R1111" s="327"/>
      <c r="S1111" s="327"/>
      <c r="T1111" s="327"/>
    </row>
    <row r="1112" spans="2:20" ht="50.15" customHeight="1">
      <c r="B1112" s="281">
        <v>1106</v>
      </c>
      <c r="C1112" s="281">
        <v>65</v>
      </c>
      <c r="D1112" s="290"/>
      <c r="E1112" s="296"/>
      <c r="F1112" s="289"/>
      <c r="G1112" s="296"/>
      <c r="H1112" s="305"/>
      <c r="I1112" s="296"/>
      <c r="J1112" s="310"/>
      <c r="K1112" s="296"/>
      <c r="L1112" s="305"/>
      <c r="M1112" s="296"/>
      <c r="N1112" s="296"/>
      <c r="O1112" s="318"/>
      <c r="P1112" s="327" t="s">
        <v>1896</v>
      </c>
      <c r="Q1112" s="334"/>
      <c r="R1112" s="327"/>
      <c r="S1112" s="327"/>
      <c r="T1112" s="327"/>
    </row>
    <row r="1113" spans="2:20" ht="50.15" customHeight="1">
      <c r="B1113" s="281">
        <v>1107</v>
      </c>
      <c r="C1113" s="281">
        <v>65</v>
      </c>
      <c r="D1113" s="290"/>
      <c r="E1113" s="296"/>
      <c r="F1113" s="289"/>
      <c r="G1113" s="296"/>
      <c r="H1113" s="305"/>
      <c r="I1113" s="296"/>
      <c r="J1113" s="310"/>
      <c r="K1113" s="296"/>
      <c r="L1113" s="305"/>
      <c r="M1113" s="296"/>
      <c r="N1113" s="296"/>
      <c r="O1113" s="318"/>
      <c r="P1113" s="327" t="s">
        <v>1101</v>
      </c>
      <c r="Q1113" s="334"/>
      <c r="R1113" s="327"/>
      <c r="S1113" s="327"/>
      <c r="T1113" s="327"/>
    </row>
    <row r="1114" spans="2:20" ht="50.15" customHeight="1">
      <c r="B1114" s="281">
        <v>1108</v>
      </c>
      <c r="C1114" s="281">
        <v>65</v>
      </c>
      <c r="D1114" s="290"/>
      <c r="E1114" s="296"/>
      <c r="F1114" s="289"/>
      <c r="G1114" s="296"/>
      <c r="H1114" s="305"/>
      <c r="I1114" s="296"/>
      <c r="J1114" s="310"/>
      <c r="K1114" s="296"/>
      <c r="L1114" s="305"/>
      <c r="M1114" s="296"/>
      <c r="N1114" s="296"/>
      <c r="O1114" s="318"/>
      <c r="P1114" s="327" t="s">
        <v>1440</v>
      </c>
      <c r="Q1114" s="334"/>
      <c r="R1114" s="327"/>
      <c r="S1114" s="327"/>
      <c r="T1114" s="327"/>
    </row>
    <row r="1115" spans="2:20" ht="50.15" customHeight="1">
      <c r="B1115" s="281">
        <v>1109</v>
      </c>
      <c r="C1115" s="281">
        <v>65</v>
      </c>
      <c r="D1115" s="290"/>
      <c r="E1115" s="296"/>
      <c r="F1115" s="289"/>
      <c r="G1115" s="296"/>
      <c r="H1115" s="305"/>
      <c r="I1115" s="296"/>
      <c r="J1115" s="310"/>
      <c r="K1115" s="296"/>
      <c r="L1115" s="305"/>
      <c r="M1115" s="296"/>
      <c r="N1115" s="296"/>
      <c r="O1115" s="318"/>
      <c r="P1115" s="327" t="s">
        <v>1956</v>
      </c>
      <c r="Q1115" s="334"/>
      <c r="R1115" s="327"/>
      <c r="S1115" s="327"/>
      <c r="T1115" s="327"/>
    </row>
    <row r="1116" spans="2:20" ht="50.15" customHeight="1">
      <c r="B1116" s="281">
        <v>1110</v>
      </c>
      <c r="C1116" s="281">
        <v>65</v>
      </c>
      <c r="D1116" s="290"/>
      <c r="E1116" s="296"/>
      <c r="F1116" s="289"/>
      <c r="G1116" s="296"/>
      <c r="H1116" s="305"/>
      <c r="I1116" s="296"/>
      <c r="J1116" s="310"/>
      <c r="K1116" s="296"/>
      <c r="L1116" s="305"/>
      <c r="M1116" s="296"/>
      <c r="N1116" s="296"/>
      <c r="O1116" s="318"/>
      <c r="P1116" s="327" t="s">
        <v>1866</v>
      </c>
      <c r="Q1116" s="334"/>
      <c r="R1116" s="327"/>
      <c r="S1116" s="327"/>
      <c r="T1116" s="327"/>
    </row>
    <row r="1117" spans="2:20" ht="75" customHeight="1">
      <c r="B1117" s="281">
        <v>1111</v>
      </c>
      <c r="C1117" s="281">
        <v>65</v>
      </c>
      <c r="D1117" s="290"/>
      <c r="E1117" s="296"/>
      <c r="F1117" s="289"/>
      <c r="G1117" s="296"/>
      <c r="H1117" s="305"/>
      <c r="I1117" s="296"/>
      <c r="J1117" s="310"/>
      <c r="K1117" s="296"/>
      <c r="L1117" s="305"/>
      <c r="M1117" s="296"/>
      <c r="N1117" s="296"/>
      <c r="O1117" s="318"/>
      <c r="P1117" s="327" t="s">
        <v>637</v>
      </c>
      <c r="Q1117" s="334"/>
      <c r="R1117" s="327"/>
      <c r="S1117" s="327"/>
      <c r="T1117" s="327"/>
    </row>
    <row r="1118" spans="2:20" ht="50.15" customHeight="1">
      <c r="B1118" s="281">
        <v>1112</v>
      </c>
      <c r="C1118" s="281">
        <v>66</v>
      </c>
      <c r="D1118" s="290"/>
      <c r="E1118" s="296"/>
      <c r="F1118" s="289"/>
      <c r="G1118" s="296"/>
      <c r="H1118" s="305"/>
      <c r="I1118" s="296"/>
      <c r="J1118" s="310"/>
      <c r="K1118" s="296"/>
      <c r="L1118" s="305"/>
      <c r="M1118" s="296"/>
      <c r="N1118" s="296"/>
      <c r="O1118" s="318"/>
      <c r="P1118" s="327" t="s">
        <v>1273</v>
      </c>
      <c r="Q1118" s="334"/>
      <c r="R1118" s="327"/>
      <c r="S1118" s="327"/>
      <c r="T1118" s="327"/>
    </row>
    <row r="1119" spans="2:20" ht="50.15" customHeight="1">
      <c r="B1119" s="281">
        <v>1113</v>
      </c>
      <c r="C1119" s="281">
        <v>66</v>
      </c>
      <c r="D1119" s="290"/>
      <c r="E1119" s="296"/>
      <c r="F1119" s="289"/>
      <c r="G1119" s="296"/>
      <c r="H1119" s="305"/>
      <c r="I1119" s="296"/>
      <c r="J1119" s="310"/>
      <c r="K1119" s="296"/>
      <c r="L1119" s="305"/>
      <c r="M1119" s="296"/>
      <c r="N1119" s="296"/>
      <c r="O1119" s="318"/>
      <c r="P1119" s="327" t="s">
        <v>211</v>
      </c>
      <c r="Q1119" s="334"/>
      <c r="R1119" s="327"/>
      <c r="S1119" s="327"/>
      <c r="T1119" s="327"/>
    </row>
    <row r="1120" spans="2:20" ht="50.15" customHeight="1">
      <c r="B1120" s="281">
        <v>1114</v>
      </c>
      <c r="C1120" s="281">
        <v>66</v>
      </c>
      <c r="D1120" s="290"/>
      <c r="E1120" s="296"/>
      <c r="F1120" s="289"/>
      <c r="G1120" s="296"/>
      <c r="H1120" s="305"/>
      <c r="I1120" s="296"/>
      <c r="J1120" s="310"/>
      <c r="K1120" s="296"/>
      <c r="L1120" s="305"/>
      <c r="M1120" s="296"/>
      <c r="N1120" s="296"/>
      <c r="O1120" s="318"/>
      <c r="P1120" s="327" t="s">
        <v>1265</v>
      </c>
      <c r="Q1120" s="334"/>
      <c r="R1120" s="327"/>
      <c r="S1120" s="327"/>
      <c r="T1120" s="327"/>
    </row>
    <row r="1121" spans="2:20" ht="50.15" customHeight="1">
      <c r="B1121" s="281">
        <v>1115</v>
      </c>
      <c r="C1121" s="281">
        <v>66</v>
      </c>
      <c r="D1121" s="290"/>
      <c r="E1121" s="296"/>
      <c r="F1121" s="289"/>
      <c r="G1121" s="296"/>
      <c r="H1121" s="305"/>
      <c r="I1121" s="296"/>
      <c r="J1121" s="310"/>
      <c r="K1121" s="296"/>
      <c r="L1121" s="305"/>
      <c r="M1121" s="296"/>
      <c r="N1121" s="296"/>
      <c r="O1121" s="318"/>
      <c r="P1121" s="327" t="s">
        <v>29</v>
      </c>
      <c r="Q1121" s="334"/>
      <c r="R1121" s="327"/>
      <c r="S1121" s="327"/>
      <c r="T1121" s="327"/>
    </row>
    <row r="1122" spans="2:20" ht="50.15" customHeight="1">
      <c r="B1122" s="281">
        <v>1116</v>
      </c>
      <c r="C1122" s="281">
        <v>66</v>
      </c>
      <c r="D1122" s="290"/>
      <c r="E1122" s="296"/>
      <c r="F1122" s="289"/>
      <c r="G1122" s="296"/>
      <c r="H1122" s="305"/>
      <c r="I1122" s="296"/>
      <c r="J1122" s="310"/>
      <c r="K1122" s="296"/>
      <c r="L1122" s="305"/>
      <c r="M1122" s="296"/>
      <c r="N1122" s="296"/>
      <c r="O1122" s="318" t="s">
        <v>1797</v>
      </c>
      <c r="P1122" s="327" t="s">
        <v>1522</v>
      </c>
      <c r="Q1122" s="334"/>
      <c r="R1122" s="327"/>
      <c r="S1122" s="327"/>
      <c r="T1122" s="327"/>
    </row>
    <row r="1123" spans="2:20" ht="50.15" customHeight="1">
      <c r="B1123" s="281">
        <v>1117</v>
      </c>
      <c r="C1123" s="281">
        <v>66</v>
      </c>
      <c r="D1123" s="290"/>
      <c r="E1123" s="296"/>
      <c r="F1123" s="289"/>
      <c r="G1123" s="296"/>
      <c r="H1123" s="305"/>
      <c r="I1123" s="296"/>
      <c r="J1123" s="310"/>
      <c r="K1123" s="296"/>
      <c r="L1123" s="305"/>
      <c r="M1123" s="296"/>
      <c r="N1123" s="296"/>
      <c r="O1123" s="318"/>
      <c r="P1123" s="327" t="s">
        <v>1675</v>
      </c>
      <c r="Q1123" s="334"/>
      <c r="R1123" s="327"/>
      <c r="S1123" s="327"/>
      <c r="T1123" s="327"/>
    </row>
    <row r="1124" spans="2:20" ht="50.15" customHeight="1">
      <c r="B1124" s="281">
        <v>1118</v>
      </c>
      <c r="C1124" s="281">
        <v>66</v>
      </c>
      <c r="D1124" s="290"/>
      <c r="E1124" s="296"/>
      <c r="F1124" s="289"/>
      <c r="G1124" s="296"/>
      <c r="H1124" s="305"/>
      <c r="I1124" s="296"/>
      <c r="J1124" s="310"/>
      <c r="K1124" s="296"/>
      <c r="L1124" s="305"/>
      <c r="M1124" s="296"/>
      <c r="N1124" s="296"/>
      <c r="O1124" s="318"/>
      <c r="P1124" s="327" t="s">
        <v>1265</v>
      </c>
      <c r="Q1124" s="334"/>
      <c r="R1124" s="327"/>
      <c r="S1124" s="327"/>
      <c r="T1124" s="327"/>
    </row>
    <row r="1125" spans="2:20" ht="50.15" customHeight="1">
      <c r="B1125" s="281">
        <v>1119</v>
      </c>
      <c r="C1125" s="281">
        <v>66</v>
      </c>
      <c r="D1125" s="290"/>
      <c r="E1125" s="296"/>
      <c r="F1125" s="289"/>
      <c r="G1125" s="296"/>
      <c r="H1125" s="305"/>
      <c r="I1125" s="296"/>
      <c r="J1125" s="310"/>
      <c r="K1125" s="296"/>
      <c r="L1125" s="305"/>
      <c r="M1125" s="296"/>
      <c r="N1125" s="296"/>
      <c r="O1125" s="318"/>
      <c r="P1125" s="327" t="s">
        <v>29</v>
      </c>
      <c r="Q1125" s="334"/>
      <c r="R1125" s="327"/>
      <c r="S1125" s="327"/>
      <c r="T1125" s="327"/>
    </row>
    <row r="1126" spans="2:20" ht="50.15" customHeight="1">
      <c r="B1126" s="281">
        <v>1120</v>
      </c>
      <c r="C1126" s="281">
        <v>66</v>
      </c>
      <c r="D1126" s="290"/>
      <c r="E1126" s="296"/>
      <c r="F1126" s="289"/>
      <c r="G1126" s="296"/>
      <c r="H1126" s="305"/>
      <c r="I1126" s="296"/>
      <c r="J1126" s="310"/>
      <c r="K1126" s="296"/>
      <c r="L1126" s="305"/>
      <c r="M1126" s="296"/>
      <c r="N1126" s="296"/>
      <c r="O1126" s="318" t="s">
        <v>1957</v>
      </c>
      <c r="P1126" s="327" t="s">
        <v>1105</v>
      </c>
      <c r="Q1126" s="334"/>
      <c r="R1126" s="327"/>
      <c r="S1126" s="327"/>
      <c r="T1126" s="327"/>
    </row>
    <row r="1127" spans="2:20" ht="50.15" customHeight="1">
      <c r="B1127" s="281">
        <v>1121</v>
      </c>
      <c r="C1127" s="281">
        <v>66</v>
      </c>
      <c r="D1127" s="290"/>
      <c r="E1127" s="296"/>
      <c r="F1127" s="289"/>
      <c r="G1127" s="296"/>
      <c r="H1127" s="305"/>
      <c r="I1127" s="296"/>
      <c r="J1127" s="310"/>
      <c r="K1127" s="296"/>
      <c r="L1127" s="305"/>
      <c r="M1127" s="296"/>
      <c r="N1127" s="296"/>
      <c r="O1127" s="318"/>
      <c r="P1127" s="327" t="s">
        <v>869</v>
      </c>
      <c r="Q1127" s="334"/>
      <c r="R1127" s="327"/>
      <c r="S1127" s="327"/>
      <c r="T1127" s="327"/>
    </row>
    <row r="1128" spans="2:20" ht="50.15" customHeight="1">
      <c r="B1128" s="281">
        <v>1122</v>
      </c>
      <c r="C1128" s="281">
        <v>66</v>
      </c>
      <c r="D1128" s="290"/>
      <c r="E1128" s="296"/>
      <c r="F1128" s="289"/>
      <c r="G1128" s="296"/>
      <c r="H1128" s="305"/>
      <c r="I1128" s="296"/>
      <c r="J1128" s="310"/>
      <c r="K1128" s="296"/>
      <c r="L1128" s="305"/>
      <c r="M1128" s="296"/>
      <c r="N1128" s="296"/>
      <c r="O1128" s="318"/>
      <c r="P1128" s="327" t="s">
        <v>29</v>
      </c>
      <c r="Q1128" s="334"/>
      <c r="R1128" s="327"/>
      <c r="S1128" s="327"/>
      <c r="T1128" s="327"/>
    </row>
    <row r="1129" spans="2:20" ht="50.15" customHeight="1">
      <c r="B1129" s="281">
        <v>1123</v>
      </c>
      <c r="C1129" s="281">
        <v>66</v>
      </c>
      <c r="D1129" s="290"/>
      <c r="E1129" s="296"/>
      <c r="F1129" s="289"/>
      <c r="G1129" s="296"/>
      <c r="H1129" s="305"/>
      <c r="I1129" s="296"/>
      <c r="J1129" s="310"/>
      <c r="K1129" s="296"/>
      <c r="L1129" s="305"/>
      <c r="M1129" s="296"/>
      <c r="N1129" s="296" t="s">
        <v>936</v>
      </c>
      <c r="O1129" s="318"/>
      <c r="P1129" s="327" t="s">
        <v>1958</v>
      </c>
      <c r="Q1129" s="334"/>
      <c r="R1129" s="327"/>
      <c r="S1129" s="327"/>
      <c r="T1129" s="327"/>
    </row>
    <row r="1130" spans="2:20" ht="50.15" customHeight="1">
      <c r="B1130" s="281">
        <v>1124</v>
      </c>
      <c r="C1130" s="281">
        <v>66</v>
      </c>
      <c r="D1130" s="290"/>
      <c r="E1130" s="296"/>
      <c r="F1130" s="289"/>
      <c r="G1130" s="296"/>
      <c r="H1130" s="305"/>
      <c r="I1130" s="296"/>
      <c r="J1130" s="310"/>
      <c r="K1130" s="296"/>
      <c r="L1130" s="305"/>
      <c r="M1130" s="296"/>
      <c r="N1130" s="296"/>
      <c r="O1130" s="318"/>
      <c r="P1130" s="327" t="s">
        <v>1095</v>
      </c>
      <c r="Q1130" s="334"/>
      <c r="R1130" s="327"/>
      <c r="S1130" s="327"/>
      <c r="T1130" s="327"/>
    </row>
    <row r="1131" spans="2:20" ht="50.15" customHeight="1">
      <c r="B1131" s="281">
        <v>1125</v>
      </c>
      <c r="C1131" s="281">
        <v>66</v>
      </c>
      <c r="D1131" s="290"/>
      <c r="E1131" s="296"/>
      <c r="F1131" s="289"/>
      <c r="G1131" s="296"/>
      <c r="H1131" s="305"/>
      <c r="I1131" s="296"/>
      <c r="J1131" s="310"/>
      <c r="K1131" s="296"/>
      <c r="L1131" s="305"/>
      <c r="M1131" s="296"/>
      <c r="N1131" s="296"/>
      <c r="O1131" s="318"/>
      <c r="P1131" s="327" t="s">
        <v>459</v>
      </c>
      <c r="Q1131" s="334"/>
      <c r="R1131" s="327"/>
      <c r="S1131" s="327"/>
      <c r="T1131" s="327"/>
    </row>
    <row r="1132" spans="2:20" ht="50.15" customHeight="1">
      <c r="B1132" s="281">
        <v>1126</v>
      </c>
      <c r="C1132" s="281">
        <v>66</v>
      </c>
      <c r="D1132" s="290"/>
      <c r="E1132" s="296"/>
      <c r="F1132" s="289"/>
      <c r="G1132" s="296"/>
      <c r="H1132" s="305"/>
      <c r="I1132" s="296"/>
      <c r="J1132" s="310"/>
      <c r="K1132" s="296"/>
      <c r="L1132" s="305"/>
      <c r="M1132" s="296"/>
      <c r="N1132" s="296"/>
      <c r="O1132" s="318"/>
      <c r="P1132" s="327" t="s">
        <v>1959</v>
      </c>
      <c r="Q1132" s="334"/>
      <c r="R1132" s="327"/>
      <c r="S1132" s="327"/>
      <c r="T1132" s="327"/>
    </row>
    <row r="1133" spans="2:20" ht="50.15" customHeight="1">
      <c r="B1133" s="281">
        <v>1127</v>
      </c>
      <c r="C1133" s="281">
        <v>66</v>
      </c>
      <c r="D1133" s="290"/>
      <c r="E1133" s="296"/>
      <c r="F1133" s="289"/>
      <c r="G1133" s="296"/>
      <c r="H1133" s="305"/>
      <c r="I1133" s="296"/>
      <c r="J1133" s="310"/>
      <c r="K1133" s="296"/>
      <c r="L1133" s="305"/>
      <c r="M1133" s="296"/>
      <c r="N1133" s="296"/>
      <c r="O1133" s="318"/>
      <c r="P1133" s="327" t="s">
        <v>1265</v>
      </c>
      <c r="Q1133" s="334"/>
      <c r="R1133" s="327"/>
      <c r="S1133" s="327"/>
      <c r="T1133" s="327"/>
    </row>
    <row r="1134" spans="2:20" ht="50.15" customHeight="1">
      <c r="B1134" s="281">
        <v>1128</v>
      </c>
      <c r="C1134" s="281">
        <v>66</v>
      </c>
      <c r="D1134" s="290"/>
      <c r="E1134" s="296"/>
      <c r="F1134" s="289"/>
      <c r="G1134" s="296"/>
      <c r="H1134" s="305"/>
      <c r="I1134" s="296"/>
      <c r="J1134" s="310"/>
      <c r="K1134" s="296"/>
      <c r="L1134" s="305"/>
      <c r="M1134" s="296"/>
      <c r="N1134" s="296"/>
      <c r="O1134" s="318"/>
      <c r="P1134" s="327" t="s">
        <v>29</v>
      </c>
      <c r="Q1134" s="334"/>
      <c r="R1134" s="327"/>
      <c r="S1134" s="327"/>
      <c r="T1134" s="327"/>
    </row>
    <row r="1135" spans="2:20" ht="50.15" customHeight="1">
      <c r="B1135" s="281">
        <v>1129</v>
      </c>
      <c r="C1135" s="281">
        <v>66</v>
      </c>
      <c r="D1135" s="290"/>
      <c r="E1135" s="296"/>
      <c r="F1135" s="289"/>
      <c r="G1135" s="296"/>
      <c r="H1135" s="305"/>
      <c r="I1135" s="296"/>
      <c r="J1135" s="310"/>
      <c r="K1135" s="296"/>
      <c r="L1135" s="305"/>
      <c r="M1135" s="296"/>
      <c r="N1135" s="296" t="s">
        <v>627</v>
      </c>
      <c r="O1135" s="318"/>
      <c r="P1135" s="327" t="s">
        <v>1934</v>
      </c>
      <c r="Q1135" s="334"/>
      <c r="R1135" s="327"/>
      <c r="S1135" s="327"/>
      <c r="T1135" s="327"/>
    </row>
    <row r="1136" spans="2:20" ht="50.15" customHeight="1">
      <c r="B1136" s="281">
        <v>1130</v>
      </c>
      <c r="C1136" s="281">
        <v>66</v>
      </c>
      <c r="D1136" s="290"/>
      <c r="E1136" s="296"/>
      <c r="F1136" s="289"/>
      <c r="G1136" s="296"/>
      <c r="H1136" s="305"/>
      <c r="I1136" s="296"/>
      <c r="J1136" s="310"/>
      <c r="K1136" s="296"/>
      <c r="L1136" s="305"/>
      <c r="M1136" s="296"/>
      <c r="N1136" s="296"/>
      <c r="O1136" s="318"/>
      <c r="P1136" s="327" t="s">
        <v>1963</v>
      </c>
      <c r="Q1136" s="334"/>
      <c r="R1136" s="327"/>
      <c r="S1136" s="327"/>
      <c r="T1136" s="327"/>
    </row>
    <row r="1137" spans="2:20" ht="50.15" customHeight="1">
      <c r="B1137" s="281">
        <v>1131</v>
      </c>
      <c r="C1137" s="281">
        <v>66</v>
      </c>
      <c r="D1137" s="290"/>
      <c r="E1137" s="296"/>
      <c r="F1137" s="289"/>
      <c r="G1137" s="296"/>
      <c r="H1137" s="305"/>
      <c r="I1137" s="296"/>
      <c r="J1137" s="310"/>
      <c r="K1137" s="296"/>
      <c r="L1137" s="305"/>
      <c r="M1137" s="296"/>
      <c r="N1137" s="296"/>
      <c r="O1137" s="318"/>
      <c r="P1137" s="327" t="s">
        <v>1265</v>
      </c>
      <c r="Q1137" s="334"/>
      <c r="R1137" s="327"/>
      <c r="S1137" s="327"/>
      <c r="T1137" s="327"/>
    </row>
    <row r="1138" spans="2:20" ht="50.15" customHeight="1">
      <c r="B1138" s="281">
        <v>1132</v>
      </c>
      <c r="C1138" s="281">
        <v>66</v>
      </c>
      <c r="D1138" s="290"/>
      <c r="E1138" s="296"/>
      <c r="F1138" s="289"/>
      <c r="G1138" s="296"/>
      <c r="H1138" s="305"/>
      <c r="I1138" s="296"/>
      <c r="J1138" s="310"/>
      <c r="K1138" s="296"/>
      <c r="L1138" s="305"/>
      <c r="M1138" s="296"/>
      <c r="N1138" s="296"/>
      <c r="O1138" s="318"/>
      <c r="P1138" s="327" t="s">
        <v>29</v>
      </c>
      <c r="Q1138" s="334"/>
      <c r="R1138" s="327"/>
      <c r="S1138" s="327"/>
      <c r="T1138" s="327"/>
    </row>
    <row r="1139" spans="2:20" ht="50.15" customHeight="1">
      <c r="B1139" s="281">
        <v>1133</v>
      </c>
      <c r="C1139" s="281">
        <v>66</v>
      </c>
      <c r="D1139" s="290"/>
      <c r="E1139" s="296"/>
      <c r="F1139" s="289"/>
      <c r="G1139" s="296"/>
      <c r="H1139" s="305"/>
      <c r="I1139" s="296"/>
      <c r="J1139" s="310"/>
      <c r="K1139" s="296"/>
      <c r="L1139" s="305"/>
      <c r="M1139" s="296"/>
      <c r="N1139" s="296" t="s">
        <v>48</v>
      </c>
      <c r="O1139" s="318"/>
      <c r="P1139" s="327" t="s">
        <v>1965</v>
      </c>
      <c r="Q1139" s="334"/>
      <c r="R1139" s="327"/>
      <c r="S1139" s="327"/>
      <c r="T1139" s="327"/>
    </row>
    <row r="1140" spans="2:20" ht="50.15" customHeight="1">
      <c r="B1140" s="281">
        <v>1134</v>
      </c>
      <c r="C1140" s="281">
        <v>66</v>
      </c>
      <c r="D1140" s="290"/>
      <c r="E1140" s="296"/>
      <c r="F1140" s="289"/>
      <c r="G1140" s="296"/>
      <c r="H1140" s="305"/>
      <c r="I1140" s="296"/>
      <c r="J1140" s="310"/>
      <c r="K1140" s="296"/>
      <c r="L1140" s="305"/>
      <c r="M1140" s="296"/>
      <c r="N1140" s="296"/>
      <c r="O1140" s="318"/>
      <c r="P1140" s="327" t="s">
        <v>373</v>
      </c>
      <c r="Q1140" s="334"/>
      <c r="R1140" s="327"/>
      <c r="S1140" s="327"/>
      <c r="T1140" s="327"/>
    </row>
    <row r="1141" spans="2:20" ht="50.15" customHeight="1">
      <c r="B1141" s="281">
        <v>1135</v>
      </c>
      <c r="C1141" s="281">
        <v>66</v>
      </c>
      <c r="D1141" s="290"/>
      <c r="E1141" s="296"/>
      <c r="F1141" s="289"/>
      <c r="G1141" s="296"/>
      <c r="H1141" s="305"/>
      <c r="I1141" s="296"/>
      <c r="J1141" s="310"/>
      <c r="K1141" s="296"/>
      <c r="L1141" s="305"/>
      <c r="M1141" s="296"/>
      <c r="N1141" s="296"/>
      <c r="O1141" s="318"/>
      <c r="P1141" s="327" t="s">
        <v>1265</v>
      </c>
      <c r="Q1141" s="334"/>
      <c r="R1141" s="327"/>
      <c r="S1141" s="327"/>
      <c r="T1141" s="327"/>
    </row>
    <row r="1142" spans="2:20" ht="50.15" customHeight="1">
      <c r="B1142" s="281">
        <v>1136</v>
      </c>
      <c r="C1142" s="281">
        <v>66</v>
      </c>
      <c r="D1142" s="290"/>
      <c r="E1142" s="296"/>
      <c r="F1142" s="289"/>
      <c r="G1142" s="296"/>
      <c r="H1142" s="305"/>
      <c r="I1142" s="296"/>
      <c r="J1142" s="310"/>
      <c r="K1142" s="296"/>
      <c r="L1142" s="305"/>
      <c r="M1142" s="296"/>
      <c r="N1142" s="296"/>
      <c r="O1142" s="318"/>
      <c r="P1142" s="327" t="s">
        <v>29</v>
      </c>
      <c r="Q1142" s="334"/>
      <c r="R1142" s="327"/>
      <c r="S1142" s="327"/>
      <c r="T1142" s="327"/>
    </row>
    <row r="1143" spans="2:20" ht="50.15" customHeight="1">
      <c r="B1143" s="281">
        <v>1137</v>
      </c>
      <c r="C1143" s="281">
        <v>66</v>
      </c>
      <c r="D1143" s="290"/>
      <c r="E1143" s="296"/>
      <c r="F1143" s="289"/>
      <c r="G1143" s="296"/>
      <c r="H1143" s="305"/>
      <c r="I1143" s="296"/>
      <c r="J1143" s="310"/>
      <c r="K1143" s="296"/>
      <c r="L1143" s="305"/>
      <c r="M1143" s="296"/>
      <c r="N1143" s="296" t="s">
        <v>1504</v>
      </c>
      <c r="O1143" s="318"/>
      <c r="P1143" s="327" t="s">
        <v>20</v>
      </c>
      <c r="Q1143" s="334"/>
      <c r="R1143" s="327"/>
      <c r="S1143" s="327"/>
      <c r="T1143" s="327"/>
    </row>
    <row r="1144" spans="2:20" ht="50.15" customHeight="1">
      <c r="B1144" s="281">
        <v>1138</v>
      </c>
      <c r="C1144" s="281">
        <v>66</v>
      </c>
      <c r="D1144" s="290"/>
      <c r="E1144" s="296"/>
      <c r="F1144" s="289"/>
      <c r="G1144" s="296"/>
      <c r="H1144" s="305"/>
      <c r="I1144" s="296"/>
      <c r="J1144" s="310"/>
      <c r="K1144" s="296"/>
      <c r="L1144" s="305"/>
      <c r="M1144" s="296"/>
      <c r="N1144" s="296"/>
      <c r="O1144" s="318"/>
      <c r="P1144" s="327" t="s">
        <v>1027</v>
      </c>
      <c r="Q1144" s="334"/>
      <c r="R1144" s="327"/>
      <c r="S1144" s="327"/>
      <c r="T1144" s="327"/>
    </row>
    <row r="1145" spans="2:20" ht="50.15" customHeight="1">
      <c r="B1145" s="281">
        <v>1139</v>
      </c>
      <c r="C1145" s="281">
        <v>66</v>
      </c>
      <c r="D1145" s="290"/>
      <c r="E1145" s="296"/>
      <c r="F1145" s="289"/>
      <c r="G1145" s="296"/>
      <c r="H1145" s="305"/>
      <c r="I1145" s="296"/>
      <c r="J1145" s="310"/>
      <c r="K1145" s="296"/>
      <c r="L1145" s="305"/>
      <c r="M1145" s="296"/>
      <c r="N1145" s="296"/>
      <c r="O1145" s="318"/>
      <c r="P1145" s="327" t="s">
        <v>29</v>
      </c>
      <c r="Q1145" s="334"/>
      <c r="R1145" s="327"/>
      <c r="S1145" s="327"/>
      <c r="T1145" s="327"/>
    </row>
    <row r="1146" spans="2:20" ht="50.15" customHeight="1">
      <c r="B1146" s="281">
        <v>1140</v>
      </c>
      <c r="C1146" s="281">
        <v>66</v>
      </c>
      <c r="D1146" s="290"/>
      <c r="E1146" s="296"/>
      <c r="F1146" s="289"/>
      <c r="G1146" s="296"/>
      <c r="H1146" s="305"/>
      <c r="I1146" s="296"/>
      <c r="J1146" s="310"/>
      <c r="K1146" s="296"/>
      <c r="L1146" s="305"/>
      <c r="M1146" s="296"/>
      <c r="N1146" s="296" t="s">
        <v>1966</v>
      </c>
      <c r="O1146" s="318"/>
      <c r="P1146" s="327" t="s">
        <v>1786</v>
      </c>
      <c r="Q1146" s="334"/>
      <c r="R1146" s="327"/>
      <c r="S1146" s="327"/>
      <c r="T1146" s="327"/>
    </row>
    <row r="1147" spans="2:20" ht="50.15" customHeight="1">
      <c r="B1147" s="281">
        <v>1141</v>
      </c>
      <c r="C1147" s="281">
        <v>66</v>
      </c>
      <c r="D1147" s="290"/>
      <c r="E1147" s="296"/>
      <c r="F1147" s="289"/>
      <c r="G1147" s="296"/>
      <c r="H1147" s="305"/>
      <c r="I1147" s="296"/>
      <c r="J1147" s="310"/>
      <c r="K1147" s="296"/>
      <c r="L1147" s="305"/>
      <c r="M1147" s="296"/>
      <c r="N1147" s="296"/>
      <c r="O1147" s="318"/>
      <c r="P1147" s="327" t="s">
        <v>1820</v>
      </c>
      <c r="Q1147" s="334"/>
      <c r="R1147" s="327"/>
      <c r="S1147" s="327"/>
      <c r="T1147" s="327"/>
    </row>
    <row r="1148" spans="2:20" ht="50.15" customHeight="1">
      <c r="B1148" s="281">
        <v>1142</v>
      </c>
      <c r="C1148" s="281">
        <v>66</v>
      </c>
      <c r="D1148" s="290"/>
      <c r="E1148" s="296"/>
      <c r="F1148" s="289"/>
      <c r="G1148" s="296"/>
      <c r="H1148" s="305"/>
      <c r="I1148" s="296"/>
      <c r="J1148" s="310"/>
      <c r="K1148" s="296"/>
      <c r="L1148" s="305"/>
      <c r="M1148" s="296"/>
      <c r="N1148" s="296"/>
      <c r="O1148" s="318"/>
      <c r="P1148" s="327" t="s">
        <v>1824</v>
      </c>
      <c r="Q1148" s="334"/>
      <c r="R1148" s="327"/>
      <c r="S1148" s="327"/>
      <c r="T1148" s="327"/>
    </row>
    <row r="1149" spans="2:20" ht="50.15" customHeight="1">
      <c r="B1149" s="281">
        <v>1143</v>
      </c>
      <c r="C1149" s="281">
        <v>66</v>
      </c>
      <c r="D1149" s="290"/>
      <c r="E1149" s="296"/>
      <c r="F1149" s="289"/>
      <c r="G1149" s="296"/>
      <c r="H1149" s="305"/>
      <c r="I1149" s="296"/>
      <c r="J1149" s="310"/>
      <c r="K1149" s="296"/>
      <c r="L1149" s="305"/>
      <c r="M1149" s="296"/>
      <c r="N1149" s="296" t="s">
        <v>616</v>
      </c>
      <c r="O1149" s="318"/>
      <c r="P1149" s="327" t="s">
        <v>327</v>
      </c>
      <c r="Q1149" s="334"/>
      <c r="R1149" s="327"/>
      <c r="S1149" s="327"/>
      <c r="T1149" s="327"/>
    </row>
    <row r="1150" spans="2:20" ht="50.15" customHeight="1">
      <c r="B1150" s="281">
        <v>1144</v>
      </c>
      <c r="C1150" s="281">
        <v>66</v>
      </c>
      <c r="D1150" s="290"/>
      <c r="E1150" s="296"/>
      <c r="F1150" s="289"/>
      <c r="G1150" s="296"/>
      <c r="H1150" s="305"/>
      <c r="I1150" s="296"/>
      <c r="J1150" s="310"/>
      <c r="K1150" s="296"/>
      <c r="L1150" s="305"/>
      <c r="M1150" s="296"/>
      <c r="N1150" s="296"/>
      <c r="O1150" s="318"/>
      <c r="P1150" s="327" t="s">
        <v>668</v>
      </c>
      <c r="Q1150" s="334"/>
      <c r="R1150" s="327"/>
      <c r="S1150" s="327"/>
      <c r="T1150" s="327"/>
    </row>
    <row r="1151" spans="2:20" ht="50.15" customHeight="1">
      <c r="B1151" s="281">
        <v>1145</v>
      </c>
      <c r="C1151" s="281">
        <v>66</v>
      </c>
      <c r="D1151" s="290"/>
      <c r="E1151" s="296"/>
      <c r="F1151" s="289"/>
      <c r="G1151" s="296"/>
      <c r="H1151" s="305"/>
      <c r="I1151" s="296"/>
      <c r="J1151" s="310"/>
      <c r="K1151" s="296"/>
      <c r="L1151" s="305"/>
      <c r="M1151" s="296"/>
      <c r="N1151" s="296"/>
      <c r="O1151" s="318"/>
      <c r="P1151" s="327" t="s">
        <v>1824</v>
      </c>
      <c r="Q1151" s="334"/>
      <c r="R1151" s="327"/>
      <c r="S1151" s="327"/>
      <c r="T1151" s="327"/>
    </row>
    <row r="1152" spans="2:20" ht="50.15" customHeight="1">
      <c r="B1152" s="281">
        <v>1146</v>
      </c>
      <c r="C1152" s="281">
        <v>67</v>
      </c>
      <c r="D1152" s="290"/>
      <c r="E1152" s="296"/>
      <c r="F1152" s="289"/>
      <c r="G1152" s="296"/>
      <c r="H1152" s="305">
        <v>6</v>
      </c>
      <c r="I1152" s="296" t="s">
        <v>1967</v>
      </c>
      <c r="J1152" s="310"/>
      <c r="K1152" s="296"/>
      <c r="L1152" s="305" t="s">
        <v>56</v>
      </c>
      <c r="M1152" s="296" t="s">
        <v>448</v>
      </c>
      <c r="N1152" s="296" t="s">
        <v>1574</v>
      </c>
      <c r="O1152" s="318"/>
      <c r="P1152" s="327" t="s">
        <v>739</v>
      </c>
      <c r="Q1152" s="334"/>
      <c r="R1152" s="327"/>
      <c r="S1152" s="327"/>
      <c r="T1152" s="327"/>
    </row>
    <row r="1153" spans="2:20" ht="50.15" customHeight="1">
      <c r="B1153" s="281">
        <v>1147</v>
      </c>
      <c r="C1153" s="281">
        <v>67</v>
      </c>
      <c r="D1153" s="290"/>
      <c r="E1153" s="296"/>
      <c r="F1153" s="289"/>
      <c r="G1153" s="296"/>
      <c r="H1153" s="305"/>
      <c r="I1153" s="296"/>
      <c r="J1153" s="310"/>
      <c r="K1153" s="296"/>
      <c r="L1153" s="305"/>
      <c r="M1153" s="296"/>
      <c r="N1153" s="296"/>
      <c r="O1153" s="318"/>
      <c r="P1153" s="327" t="s">
        <v>1582</v>
      </c>
      <c r="Q1153" s="334"/>
      <c r="R1153" s="327"/>
      <c r="S1153" s="327"/>
      <c r="T1153" s="327"/>
    </row>
    <row r="1154" spans="2:20" ht="50.15" customHeight="1">
      <c r="B1154" s="281">
        <v>1148</v>
      </c>
      <c r="C1154" s="281">
        <v>67</v>
      </c>
      <c r="D1154" s="290"/>
      <c r="E1154" s="296"/>
      <c r="F1154" s="289"/>
      <c r="G1154" s="296"/>
      <c r="H1154" s="305"/>
      <c r="I1154" s="296"/>
      <c r="J1154" s="310"/>
      <c r="K1154" s="296"/>
      <c r="L1154" s="305"/>
      <c r="M1154" s="296"/>
      <c r="N1154" s="296"/>
      <c r="O1154" s="318"/>
      <c r="P1154" s="327" t="s">
        <v>1540</v>
      </c>
      <c r="Q1154" s="334"/>
      <c r="R1154" s="327"/>
      <c r="S1154" s="327"/>
      <c r="T1154" s="327"/>
    </row>
    <row r="1155" spans="2:20" ht="50.15" customHeight="1">
      <c r="B1155" s="281">
        <v>1149</v>
      </c>
      <c r="C1155" s="281">
        <v>67</v>
      </c>
      <c r="D1155" s="290"/>
      <c r="E1155" s="296"/>
      <c r="F1155" s="289"/>
      <c r="G1155" s="296"/>
      <c r="H1155" s="305"/>
      <c r="I1155" s="296"/>
      <c r="J1155" s="310"/>
      <c r="K1155" s="296"/>
      <c r="L1155" s="305"/>
      <c r="M1155" s="296"/>
      <c r="N1155" s="296"/>
      <c r="O1155" s="318"/>
      <c r="P1155" s="327" t="s">
        <v>1968</v>
      </c>
      <c r="Q1155" s="334"/>
      <c r="R1155" s="327"/>
      <c r="S1155" s="327"/>
      <c r="T1155" s="327"/>
    </row>
    <row r="1156" spans="2:20" ht="50.15" customHeight="1">
      <c r="B1156" s="281">
        <v>1150</v>
      </c>
      <c r="C1156" s="281">
        <v>67</v>
      </c>
      <c r="D1156" s="290"/>
      <c r="E1156" s="296"/>
      <c r="F1156" s="289"/>
      <c r="G1156" s="296"/>
      <c r="H1156" s="305"/>
      <c r="I1156" s="296"/>
      <c r="J1156" s="310"/>
      <c r="K1156" s="296"/>
      <c r="L1156" s="305"/>
      <c r="M1156" s="296"/>
      <c r="N1156" s="296"/>
      <c r="O1156" s="318"/>
      <c r="P1156" s="327" t="s">
        <v>1373</v>
      </c>
      <c r="Q1156" s="334"/>
      <c r="R1156" s="327"/>
      <c r="S1156" s="327"/>
      <c r="T1156" s="327"/>
    </row>
    <row r="1157" spans="2:20" ht="50.15" customHeight="1">
      <c r="B1157" s="281">
        <v>1151</v>
      </c>
      <c r="C1157" s="281">
        <v>67</v>
      </c>
      <c r="D1157" s="290"/>
      <c r="E1157" s="296"/>
      <c r="F1157" s="289"/>
      <c r="G1157" s="296"/>
      <c r="H1157" s="305"/>
      <c r="I1157" s="296"/>
      <c r="J1157" s="310"/>
      <c r="K1157" s="296"/>
      <c r="L1157" s="305"/>
      <c r="M1157" s="296"/>
      <c r="N1157" s="296"/>
      <c r="O1157" s="318"/>
      <c r="P1157" s="327" t="s">
        <v>814</v>
      </c>
      <c r="Q1157" s="334"/>
      <c r="R1157" s="327"/>
      <c r="S1157" s="327"/>
      <c r="T1157" s="327"/>
    </row>
    <row r="1158" spans="2:20" ht="50.15" customHeight="1">
      <c r="B1158" s="281">
        <v>1152</v>
      </c>
      <c r="C1158" s="281">
        <v>67</v>
      </c>
      <c r="D1158" s="290"/>
      <c r="E1158" s="296"/>
      <c r="F1158" s="289"/>
      <c r="G1158" s="296"/>
      <c r="H1158" s="305">
        <v>7</v>
      </c>
      <c r="I1158" s="296" t="s">
        <v>676</v>
      </c>
      <c r="J1158" s="310"/>
      <c r="K1158" s="296"/>
      <c r="L1158" s="305" t="s">
        <v>56</v>
      </c>
      <c r="M1158" s="296" t="s">
        <v>448</v>
      </c>
      <c r="N1158" s="296"/>
      <c r="O1158" s="318" t="s">
        <v>1318</v>
      </c>
      <c r="P1158" s="327" t="s">
        <v>1764</v>
      </c>
      <c r="Q1158" s="334"/>
      <c r="R1158" s="327"/>
      <c r="S1158" s="327"/>
      <c r="T1158" s="327"/>
    </row>
    <row r="1159" spans="2:20" ht="50.15" customHeight="1">
      <c r="B1159" s="281">
        <v>1153</v>
      </c>
      <c r="C1159" s="281">
        <v>67</v>
      </c>
      <c r="D1159" s="290"/>
      <c r="E1159" s="296"/>
      <c r="F1159" s="289"/>
      <c r="G1159" s="296"/>
      <c r="H1159" s="305"/>
      <c r="I1159" s="296"/>
      <c r="J1159" s="310"/>
      <c r="K1159" s="296"/>
      <c r="L1159" s="305"/>
      <c r="M1159" s="296"/>
      <c r="N1159" s="296"/>
      <c r="O1159" s="318"/>
      <c r="P1159" s="327" t="s">
        <v>2</v>
      </c>
      <c r="Q1159" s="334"/>
      <c r="R1159" s="327"/>
      <c r="S1159" s="327"/>
      <c r="T1159" s="327"/>
    </row>
    <row r="1160" spans="2:20" ht="50.15" customHeight="1">
      <c r="B1160" s="281">
        <v>1154</v>
      </c>
      <c r="C1160" s="281">
        <v>67</v>
      </c>
      <c r="D1160" s="290"/>
      <c r="E1160" s="296"/>
      <c r="F1160" s="289"/>
      <c r="G1160" s="296"/>
      <c r="H1160" s="305"/>
      <c r="I1160" s="296"/>
      <c r="J1160" s="310"/>
      <c r="K1160" s="296"/>
      <c r="L1160" s="305"/>
      <c r="M1160" s="296"/>
      <c r="N1160" s="296"/>
      <c r="O1160" s="318"/>
      <c r="P1160" s="327" t="s">
        <v>1584</v>
      </c>
      <c r="Q1160" s="334"/>
      <c r="R1160" s="327"/>
      <c r="S1160" s="327"/>
      <c r="T1160" s="327"/>
    </row>
    <row r="1161" spans="2:20" ht="50.15" customHeight="1">
      <c r="B1161" s="281">
        <v>1155</v>
      </c>
      <c r="C1161" s="281">
        <v>67</v>
      </c>
      <c r="D1161" s="290"/>
      <c r="E1161" s="296"/>
      <c r="F1161" s="289"/>
      <c r="G1161" s="296"/>
      <c r="H1161" s="305"/>
      <c r="I1161" s="296"/>
      <c r="J1161" s="310"/>
      <c r="K1161" s="296"/>
      <c r="L1161" s="305"/>
      <c r="M1161" s="296"/>
      <c r="N1161" s="296"/>
      <c r="O1161" s="318" t="s">
        <v>415</v>
      </c>
      <c r="P1161" s="327" t="s">
        <v>767</v>
      </c>
      <c r="Q1161" s="334"/>
      <c r="R1161" s="327"/>
      <c r="S1161" s="327"/>
      <c r="T1161" s="327"/>
    </row>
    <row r="1162" spans="2:20" ht="50.15" customHeight="1">
      <c r="B1162" s="281">
        <v>1156</v>
      </c>
      <c r="C1162" s="281">
        <v>67</v>
      </c>
      <c r="D1162" s="290"/>
      <c r="E1162" s="296"/>
      <c r="F1162" s="289"/>
      <c r="G1162" s="296"/>
      <c r="H1162" s="305"/>
      <c r="I1162" s="296"/>
      <c r="J1162" s="310"/>
      <c r="K1162" s="296"/>
      <c r="L1162" s="305"/>
      <c r="M1162" s="296"/>
      <c r="N1162" s="296"/>
      <c r="O1162" s="318"/>
      <c r="P1162" s="327" t="s">
        <v>1969</v>
      </c>
      <c r="Q1162" s="334"/>
      <c r="R1162" s="327"/>
      <c r="S1162" s="327"/>
      <c r="T1162" s="327"/>
    </row>
    <row r="1163" spans="2:20" ht="50.15" customHeight="1">
      <c r="B1163" s="281">
        <v>1157</v>
      </c>
      <c r="C1163" s="281">
        <v>67</v>
      </c>
      <c r="D1163" s="290"/>
      <c r="E1163" s="296"/>
      <c r="F1163" s="289"/>
      <c r="G1163" s="296"/>
      <c r="H1163" s="305"/>
      <c r="I1163" s="296"/>
      <c r="J1163" s="310"/>
      <c r="K1163" s="296"/>
      <c r="L1163" s="305"/>
      <c r="M1163" s="296"/>
      <c r="N1163" s="296"/>
      <c r="O1163" s="318"/>
      <c r="P1163" s="327" t="s">
        <v>1971</v>
      </c>
      <c r="Q1163" s="334"/>
      <c r="R1163" s="327"/>
      <c r="S1163" s="327"/>
      <c r="T1163" s="327"/>
    </row>
    <row r="1164" spans="2:20" ht="50.15" customHeight="1">
      <c r="B1164" s="281">
        <v>1158</v>
      </c>
      <c r="C1164" s="281">
        <v>67</v>
      </c>
      <c r="D1164" s="290"/>
      <c r="E1164" s="296"/>
      <c r="F1164" s="289"/>
      <c r="G1164" s="296"/>
      <c r="H1164" s="305"/>
      <c r="I1164" s="296"/>
      <c r="J1164" s="310"/>
      <c r="K1164" s="296"/>
      <c r="L1164" s="305"/>
      <c r="M1164" s="296"/>
      <c r="N1164" s="296"/>
      <c r="O1164" s="318"/>
      <c r="P1164" s="327" t="s">
        <v>1973</v>
      </c>
      <c r="Q1164" s="334"/>
      <c r="R1164" s="327"/>
      <c r="S1164" s="327"/>
      <c r="T1164" s="327"/>
    </row>
    <row r="1165" spans="2:20" ht="50.15" customHeight="1">
      <c r="B1165" s="281">
        <v>1159</v>
      </c>
      <c r="C1165" s="281">
        <v>67</v>
      </c>
      <c r="D1165" s="290"/>
      <c r="E1165" s="296"/>
      <c r="F1165" s="289"/>
      <c r="G1165" s="296"/>
      <c r="H1165" s="305"/>
      <c r="I1165" s="296"/>
      <c r="J1165" s="310"/>
      <c r="K1165" s="296"/>
      <c r="L1165" s="305"/>
      <c r="M1165" s="296"/>
      <c r="N1165" s="296"/>
      <c r="O1165" s="318"/>
      <c r="P1165" s="327" t="s">
        <v>28</v>
      </c>
      <c r="Q1165" s="334"/>
      <c r="R1165" s="327"/>
      <c r="S1165" s="327"/>
      <c r="T1165" s="327"/>
    </row>
    <row r="1166" spans="2:20" ht="50.15" customHeight="1">
      <c r="B1166" s="281">
        <v>1160</v>
      </c>
      <c r="C1166" s="281">
        <v>67</v>
      </c>
      <c r="D1166" s="290"/>
      <c r="E1166" s="296"/>
      <c r="F1166" s="289"/>
      <c r="G1166" s="296"/>
      <c r="H1166" s="305"/>
      <c r="I1166" s="296"/>
      <c r="J1166" s="310"/>
      <c r="K1166" s="296"/>
      <c r="L1166" s="305"/>
      <c r="M1166" s="296"/>
      <c r="N1166" s="296"/>
      <c r="O1166" s="318"/>
      <c r="P1166" s="327" t="s">
        <v>1718</v>
      </c>
      <c r="Q1166" s="334"/>
      <c r="R1166" s="327"/>
      <c r="S1166" s="327"/>
      <c r="T1166" s="327"/>
    </row>
    <row r="1167" spans="2:20" ht="50.15" customHeight="1">
      <c r="B1167" s="281">
        <v>1161</v>
      </c>
      <c r="C1167" s="281">
        <v>67</v>
      </c>
      <c r="D1167" s="290"/>
      <c r="E1167" s="296"/>
      <c r="F1167" s="289"/>
      <c r="G1167" s="296"/>
      <c r="H1167" s="305"/>
      <c r="I1167" s="296"/>
      <c r="J1167" s="310"/>
      <c r="K1167" s="296"/>
      <c r="L1167" s="305"/>
      <c r="M1167" s="296"/>
      <c r="N1167" s="296"/>
      <c r="O1167" s="318" t="s">
        <v>464</v>
      </c>
      <c r="P1167" s="327" t="s">
        <v>1045</v>
      </c>
      <c r="Q1167" s="334"/>
      <c r="R1167" s="327"/>
      <c r="S1167" s="327"/>
      <c r="T1167" s="327"/>
    </row>
    <row r="1168" spans="2:20" ht="75" customHeight="1">
      <c r="B1168" s="281">
        <v>1162</v>
      </c>
      <c r="C1168" s="281">
        <v>68</v>
      </c>
      <c r="D1168" s="290"/>
      <c r="E1168" s="296"/>
      <c r="F1168" s="289" t="s">
        <v>888</v>
      </c>
      <c r="G1168" s="296" t="s">
        <v>1001</v>
      </c>
      <c r="H1168" s="305">
        <v>1</v>
      </c>
      <c r="I1168" s="296" t="s">
        <v>1309</v>
      </c>
      <c r="J1168" s="310"/>
      <c r="K1168" s="296"/>
      <c r="L1168" s="305"/>
      <c r="M1168" s="296"/>
      <c r="N1168" s="296"/>
      <c r="O1168" s="318"/>
      <c r="P1168" s="327" t="s">
        <v>303</v>
      </c>
      <c r="Q1168" s="334"/>
      <c r="R1168" s="327"/>
      <c r="S1168" s="327"/>
      <c r="T1168" s="327"/>
    </row>
    <row r="1169" spans="2:20" ht="50.15" customHeight="1">
      <c r="B1169" s="281">
        <v>1163</v>
      </c>
      <c r="C1169" s="281">
        <v>68</v>
      </c>
      <c r="D1169" s="290"/>
      <c r="E1169" s="296"/>
      <c r="F1169" s="289"/>
      <c r="G1169" s="296"/>
      <c r="H1169" s="305">
        <v>2</v>
      </c>
      <c r="I1169" s="296" t="s">
        <v>590</v>
      </c>
      <c r="J1169" s="310"/>
      <c r="K1169" s="296"/>
      <c r="L1169" s="305"/>
      <c r="M1169" s="296"/>
      <c r="N1169" s="296" t="s">
        <v>1361</v>
      </c>
      <c r="O1169" s="318" t="s">
        <v>1974</v>
      </c>
      <c r="P1169" s="327" t="s">
        <v>1975</v>
      </c>
      <c r="Q1169" s="334"/>
      <c r="R1169" s="327"/>
      <c r="S1169" s="327"/>
      <c r="T1169" s="327"/>
    </row>
    <row r="1170" spans="2:20" ht="50.15" customHeight="1">
      <c r="B1170" s="281">
        <v>1164</v>
      </c>
      <c r="C1170" s="281">
        <v>68</v>
      </c>
      <c r="D1170" s="290"/>
      <c r="E1170" s="296"/>
      <c r="F1170" s="289"/>
      <c r="G1170" s="296"/>
      <c r="H1170" s="305"/>
      <c r="I1170" s="296"/>
      <c r="J1170" s="310"/>
      <c r="K1170" s="296"/>
      <c r="L1170" s="305"/>
      <c r="M1170" s="296"/>
      <c r="N1170" s="296"/>
      <c r="O1170" s="318" t="s">
        <v>1635</v>
      </c>
      <c r="P1170" s="327" t="s">
        <v>1724</v>
      </c>
      <c r="Q1170" s="334"/>
      <c r="R1170" s="327"/>
      <c r="S1170" s="327"/>
      <c r="T1170" s="327"/>
    </row>
    <row r="1171" spans="2:20" ht="50.15" customHeight="1">
      <c r="B1171" s="281">
        <v>1165</v>
      </c>
      <c r="C1171" s="281">
        <v>68</v>
      </c>
      <c r="D1171" s="290"/>
      <c r="E1171" s="296"/>
      <c r="F1171" s="289"/>
      <c r="G1171" s="296"/>
      <c r="H1171" s="305"/>
      <c r="I1171" s="296"/>
      <c r="J1171" s="310"/>
      <c r="K1171" s="296"/>
      <c r="L1171" s="305"/>
      <c r="M1171" s="296"/>
      <c r="N1171" s="296"/>
      <c r="O1171" s="318"/>
      <c r="P1171" s="327" t="s">
        <v>241</v>
      </c>
      <c r="Q1171" s="334"/>
      <c r="R1171" s="327"/>
      <c r="S1171" s="327"/>
      <c r="T1171" s="327"/>
    </row>
    <row r="1172" spans="2:20" ht="50.15" customHeight="1">
      <c r="B1172" s="281">
        <v>1166</v>
      </c>
      <c r="C1172" s="281">
        <v>68</v>
      </c>
      <c r="D1172" s="290"/>
      <c r="E1172" s="296"/>
      <c r="F1172" s="289"/>
      <c r="G1172" s="296"/>
      <c r="H1172" s="305"/>
      <c r="I1172" s="296"/>
      <c r="J1172" s="310"/>
      <c r="K1172" s="296"/>
      <c r="L1172" s="305"/>
      <c r="M1172" s="296"/>
      <c r="N1172" s="296"/>
      <c r="O1172" s="318"/>
      <c r="P1172" s="327" t="s">
        <v>1940</v>
      </c>
      <c r="Q1172" s="334"/>
      <c r="R1172" s="327"/>
      <c r="S1172" s="327"/>
      <c r="T1172" s="327"/>
    </row>
    <row r="1173" spans="2:20" ht="50.15" customHeight="1">
      <c r="B1173" s="281">
        <v>1167</v>
      </c>
      <c r="C1173" s="281">
        <v>68</v>
      </c>
      <c r="D1173" s="290"/>
      <c r="E1173" s="296"/>
      <c r="F1173" s="289"/>
      <c r="G1173" s="296"/>
      <c r="H1173" s="305"/>
      <c r="I1173" s="296"/>
      <c r="J1173" s="310"/>
      <c r="K1173" s="296"/>
      <c r="L1173" s="305"/>
      <c r="M1173" s="296"/>
      <c r="N1173" s="296"/>
      <c r="O1173" s="318" t="s">
        <v>1342</v>
      </c>
      <c r="P1173" s="327" t="s">
        <v>1978</v>
      </c>
      <c r="Q1173" s="334"/>
      <c r="R1173" s="327"/>
      <c r="S1173" s="327"/>
      <c r="T1173" s="327"/>
    </row>
    <row r="1174" spans="2:20" ht="50.15" customHeight="1">
      <c r="B1174" s="281">
        <v>1168</v>
      </c>
      <c r="C1174" s="281">
        <v>68</v>
      </c>
      <c r="D1174" s="290"/>
      <c r="E1174" s="296"/>
      <c r="F1174" s="289"/>
      <c r="G1174" s="296"/>
      <c r="H1174" s="305"/>
      <c r="I1174" s="296"/>
      <c r="J1174" s="310"/>
      <c r="K1174" s="296"/>
      <c r="L1174" s="305"/>
      <c r="M1174" s="296"/>
      <c r="N1174" s="296"/>
      <c r="O1174" s="318"/>
      <c r="P1174" s="327" t="s">
        <v>1351</v>
      </c>
      <c r="Q1174" s="334"/>
      <c r="R1174" s="327"/>
      <c r="S1174" s="327"/>
      <c r="T1174" s="327"/>
    </row>
    <row r="1175" spans="2:20" ht="50.15" customHeight="1">
      <c r="B1175" s="281">
        <v>1169</v>
      </c>
      <c r="C1175" s="281">
        <v>68</v>
      </c>
      <c r="D1175" s="290"/>
      <c r="E1175" s="296"/>
      <c r="F1175" s="289"/>
      <c r="G1175" s="296"/>
      <c r="H1175" s="305"/>
      <c r="I1175" s="296"/>
      <c r="J1175" s="310"/>
      <c r="K1175" s="296"/>
      <c r="L1175" s="305"/>
      <c r="M1175" s="296"/>
      <c r="N1175" s="296"/>
      <c r="O1175" s="318" t="s">
        <v>1982</v>
      </c>
      <c r="P1175" s="327" t="s">
        <v>501</v>
      </c>
      <c r="Q1175" s="334"/>
      <c r="R1175" s="327"/>
      <c r="S1175" s="327"/>
      <c r="T1175" s="327"/>
    </row>
    <row r="1176" spans="2:20" ht="50.15" customHeight="1">
      <c r="B1176" s="281">
        <v>1170</v>
      </c>
      <c r="C1176" s="281">
        <v>68</v>
      </c>
      <c r="D1176" s="290"/>
      <c r="E1176" s="296"/>
      <c r="F1176" s="289"/>
      <c r="G1176" s="296"/>
      <c r="H1176" s="305"/>
      <c r="I1176" s="296"/>
      <c r="J1176" s="310"/>
      <c r="K1176" s="296"/>
      <c r="L1176" s="305"/>
      <c r="M1176" s="296"/>
      <c r="N1176" s="296"/>
      <c r="O1176" s="318"/>
      <c r="P1176" s="327" t="s">
        <v>244</v>
      </c>
      <c r="Q1176" s="334"/>
      <c r="R1176" s="327"/>
      <c r="S1176" s="327"/>
      <c r="T1176" s="327"/>
    </row>
    <row r="1177" spans="2:20" ht="50.15" customHeight="1">
      <c r="B1177" s="281">
        <v>1171</v>
      </c>
      <c r="C1177" s="281">
        <v>68</v>
      </c>
      <c r="D1177" s="290"/>
      <c r="E1177" s="296"/>
      <c r="F1177" s="289"/>
      <c r="G1177" s="296"/>
      <c r="H1177" s="305"/>
      <c r="I1177" s="296"/>
      <c r="J1177" s="310"/>
      <c r="K1177" s="296"/>
      <c r="L1177" s="305"/>
      <c r="M1177" s="296"/>
      <c r="N1177" s="296"/>
      <c r="O1177" s="318"/>
      <c r="P1177" s="327" t="s">
        <v>1985</v>
      </c>
      <c r="Q1177" s="334"/>
      <c r="R1177" s="327"/>
      <c r="S1177" s="327"/>
      <c r="T1177" s="327"/>
    </row>
    <row r="1178" spans="2:20" ht="50.15" customHeight="1">
      <c r="B1178" s="281">
        <v>1172</v>
      </c>
      <c r="C1178" s="281">
        <v>68</v>
      </c>
      <c r="D1178" s="290"/>
      <c r="E1178" s="296"/>
      <c r="F1178" s="289"/>
      <c r="G1178" s="296"/>
      <c r="H1178" s="305"/>
      <c r="I1178" s="296"/>
      <c r="J1178" s="310"/>
      <c r="K1178" s="296"/>
      <c r="L1178" s="305"/>
      <c r="M1178" s="296"/>
      <c r="N1178" s="296"/>
      <c r="O1178" s="318"/>
      <c r="P1178" s="327" t="s">
        <v>1987</v>
      </c>
      <c r="Q1178" s="334"/>
      <c r="R1178" s="327"/>
      <c r="S1178" s="327"/>
      <c r="T1178" s="327"/>
    </row>
    <row r="1179" spans="2:20" ht="50.15" customHeight="1">
      <c r="B1179" s="281">
        <v>1173</v>
      </c>
      <c r="C1179" s="281">
        <v>68</v>
      </c>
      <c r="D1179" s="290"/>
      <c r="E1179" s="296"/>
      <c r="F1179" s="289"/>
      <c r="G1179" s="296"/>
      <c r="H1179" s="305"/>
      <c r="I1179" s="296"/>
      <c r="J1179" s="310"/>
      <c r="K1179" s="296"/>
      <c r="L1179" s="305"/>
      <c r="M1179" s="296"/>
      <c r="N1179" s="296"/>
      <c r="O1179" s="318" t="s">
        <v>1611</v>
      </c>
      <c r="P1179" s="327" t="s">
        <v>803</v>
      </c>
      <c r="Q1179" s="334"/>
      <c r="R1179" s="327"/>
      <c r="S1179" s="327"/>
      <c r="T1179" s="327"/>
    </row>
    <row r="1180" spans="2:20" ht="50.15" customHeight="1">
      <c r="B1180" s="281">
        <v>1174</v>
      </c>
      <c r="C1180" s="281">
        <v>68</v>
      </c>
      <c r="D1180" s="290"/>
      <c r="E1180" s="296"/>
      <c r="F1180" s="289"/>
      <c r="G1180" s="296"/>
      <c r="H1180" s="305"/>
      <c r="I1180" s="296"/>
      <c r="J1180" s="310"/>
      <c r="K1180" s="296"/>
      <c r="L1180" s="305"/>
      <c r="M1180" s="296"/>
      <c r="N1180" s="296"/>
      <c r="O1180" s="318"/>
      <c r="P1180" s="327" t="s">
        <v>366</v>
      </c>
      <c r="Q1180" s="334"/>
      <c r="R1180" s="327"/>
      <c r="S1180" s="327"/>
      <c r="T1180" s="327"/>
    </row>
    <row r="1181" spans="2:20" ht="50.15" customHeight="1">
      <c r="B1181" s="281">
        <v>1175</v>
      </c>
      <c r="C1181" s="281">
        <v>68</v>
      </c>
      <c r="D1181" s="290"/>
      <c r="E1181" s="296"/>
      <c r="F1181" s="289"/>
      <c r="G1181" s="296"/>
      <c r="H1181" s="305"/>
      <c r="I1181" s="296"/>
      <c r="J1181" s="310"/>
      <c r="K1181" s="296"/>
      <c r="L1181" s="305"/>
      <c r="M1181" s="296"/>
      <c r="N1181" s="296"/>
      <c r="O1181" s="318"/>
      <c r="P1181" s="327" t="s">
        <v>1121</v>
      </c>
      <c r="Q1181" s="334"/>
      <c r="R1181" s="327"/>
      <c r="S1181" s="327"/>
      <c r="T1181" s="327"/>
    </row>
    <row r="1182" spans="2:20" ht="50.15" customHeight="1">
      <c r="B1182" s="281">
        <v>1176</v>
      </c>
      <c r="C1182" s="281">
        <v>68</v>
      </c>
      <c r="D1182" s="290"/>
      <c r="E1182" s="296"/>
      <c r="F1182" s="289"/>
      <c r="G1182" s="296"/>
      <c r="H1182" s="305"/>
      <c r="I1182" s="296"/>
      <c r="J1182" s="310"/>
      <c r="K1182" s="296"/>
      <c r="L1182" s="305"/>
      <c r="M1182" s="296"/>
      <c r="N1182" s="296"/>
      <c r="O1182" s="318" t="s">
        <v>316</v>
      </c>
      <c r="P1182" s="327" t="s">
        <v>1746</v>
      </c>
      <c r="Q1182" s="334"/>
      <c r="R1182" s="327"/>
      <c r="S1182" s="327"/>
      <c r="T1182" s="327"/>
    </row>
    <row r="1183" spans="2:20" ht="50.15" customHeight="1">
      <c r="B1183" s="281">
        <v>1177</v>
      </c>
      <c r="C1183" s="281">
        <v>68</v>
      </c>
      <c r="D1183" s="290"/>
      <c r="E1183" s="296"/>
      <c r="F1183" s="289"/>
      <c r="G1183" s="296"/>
      <c r="H1183" s="305"/>
      <c r="I1183" s="296"/>
      <c r="J1183" s="310"/>
      <c r="K1183" s="296"/>
      <c r="L1183" s="305"/>
      <c r="M1183" s="296"/>
      <c r="N1183" s="296"/>
      <c r="O1183" s="318"/>
      <c r="P1183" s="327" t="s">
        <v>1988</v>
      </c>
      <c r="Q1183" s="334"/>
      <c r="R1183" s="327"/>
      <c r="S1183" s="327"/>
      <c r="T1183" s="327"/>
    </row>
    <row r="1184" spans="2:20" ht="50.15" customHeight="1">
      <c r="B1184" s="281">
        <v>1178</v>
      </c>
      <c r="C1184" s="281">
        <v>68</v>
      </c>
      <c r="D1184" s="290"/>
      <c r="E1184" s="296"/>
      <c r="F1184" s="289"/>
      <c r="G1184" s="296"/>
      <c r="H1184" s="305"/>
      <c r="I1184" s="296"/>
      <c r="J1184" s="310"/>
      <c r="K1184" s="296"/>
      <c r="L1184" s="305"/>
      <c r="M1184" s="296"/>
      <c r="N1184" s="296"/>
      <c r="O1184" s="318" t="s">
        <v>1241</v>
      </c>
      <c r="P1184" s="327" t="s">
        <v>70</v>
      </c>
      <c r="Q1184" s="334"/>
      <c r="R1184" s="327"/>
      <c r="S1184" s="327"/>
      <c r="T1184" s="327"/>
    </row>
    <row r="1185" spans="2:20" ht="50.15" customHeight="1">
      <c r="B1185" s="281">
        <v>1179</v>
      </c>
      <c r="C1185" s="281">
        <v>68</v>
      </c>
      <c r="D1185" s="290"/>
      <c r="E1185" s="296"/>
      <c r="F1185" s="289"/>
      <c r="G1185" s="296"/>
      <c r="H1185" s="305"/>
      <c r="I1185" s="296"/>
      <c r="J1185" s="310"/>
      <c r="K1185" s="296"/>
      <c r="L1185" s="305"/>
      <c r="M1185" s="296"/>
      <c r="N1185" s="296"/>
      <c r="O1185" s="318"/>
      <c r="P1185" s="327" t="s">
        <v>4</v>
      </c>
      <c r="Q1185" s="334"/>
      <c r="R1185" s="327"/>
      <c r="S1185" s="327"/>
      <c r="T1185" s="327"/>
    </row>
    <row r="1186" spans="2:20" ht="50.15" customHeight="1">
      <c r="B1186" s="281">
        <v>1180</v>
      </c>
      <c r="C1186" s="281">
        <v>68</v>
      </c>
      <c r="D1186" s="290"/>
      <c r="E1186" s="296"/>
      <c r="F1186" s="289"/>
      <c r="G1186" s="296"/>
      <c r="H1186" s="305"/>
      <c r="I1186" s="296"/>
      <c r="J1186" s="310"/>
      <c r="K1186" s="296"/>
      <c r="L1186" s="305"/>
      <c r="M1186" s="296"/>
      <c r="N1186" s="296"/>
      <c r="O1186" s="318"/>
      <c r="P1186" s="327" t="s">
        <v>656</v>
      </c>
      <c r="Q1186" s="334"/>
      <c r="R1186" s="327"/>
      <c r="S1186" s="327"/>
      <c r="T1186" s="327"/>
    </row>
    <row r="1187" spans="2:20" ht="50.15" customHeight="1">
      <c r="B1187" s="281">
        <v>1181</v>
      </c>
      <c r="C1187" s="281">
        <v>68</v>
      </c>
      <c r="D1187" s="290"/>
      <c r="E1187" s="296"/>
      <c r="F1187" s="289"/>
      <c r="G1187" s="296"/>
      <c r="H1187" s="305"/>
      <c r="I1187" s="296"/>
      <c r="J1187" s="310"/>
      <c r="K1187" s="296"/>
      <c r="L1187" s="305"/>
      <c r="M1187" s="296"/>
      <c r="N1187" s="296"/>
      <c r="O1187" s="318"/>
      <c r="P1187" s="327" t="s">
        <v>1989</v>
      </c>
      <c r="Q1187" s="334"/>
      <c r="R1187" s="327"/>
      <c r="S1187" s="327"/>
      <c r="T1187" s="327"/>
    </row>
    <row r="1188" spans="2:20" ht="50.15" customHeight="1">
      <c r="B1188" s="281">
        <v>1182</v>
      </c>
      <c r="C1188" s="281">
        <v>68</v>
      </c>
      <c r="D1188" s="290"/>
      <c r="E1188" s="296"/>
      <c r="F1188" s="289"/>
      <c r="G1188" s="296"/>
      <c r="H1188" s="305"/>
      <c r="I1188" s="296"/>
      <c r="J1188" s="310"/>
      <c r="K1188" s="296"/>
      <c r="L1188" s="305"/>
      <c r="M1188" s="296"/>
      <c r="N1188" s="296"/>
      <c r="O1188" s="318"/>
      <c r="P1188" s="327" t="s">
        <v>1819</v>
      </c>
      <c r="Q1188" s="334"/>
      <c r="R1188" s="327"/>
      <c r="S1188" s="327"/>
      <c r="T1188" s="327"/>
    </row>
    <row r="1189" spans="2:20" ht="50.15" customHeight="1">
      <c r="B1189" s="281">
        <v>1183</v>
      </c>
      <c r="C1189" s="281">
        <v>68</v>
      </c>
      <c r="D1189" s="290"/>
      <c r="E1189" s="296"/>
      <c r="F1189" s="289"/>
      <c r="G1189" s="296"/>
      <c r="H1189" s="305"/>
      <c r="I1189" s="296"/>
      <c r="J1189" s="310"/>
      <c r="K1189" s="296"/>
      <c r="L1189" s="305"/>
      <c r="M1189" s="296"/>
      <c r="N1189" s="296"/>
      <c r="O1189" s="318" t="s">
        <v>1484</v>
      </c>
      <c r="P1189" s="327" t="s">
        <v>1435</v>
      </c>
      <c r="Q1189" s="334"/>
      <c r="R1189" s="327"/>
      <c r="S1189" s="327"/>
      <c r="T1189" s="327"/>
    </row>
    <row r="1190" spans="2:20" ht="50.15" customHeight="1">
      <c r="B1190" s="281">
        <v>1184</v>
      </c>
      <c r="C1190" s="281">
        <v>68</v>
      </c>
      <c r="D1190" s="290"/>
      <c r="E1190" s="296"/>
      <c r="F1190" s="289"/>
      <c r="G1190" s="296"/>
      <c r="H1190" s="305"/>
      <c r="I1190" s="296"/>
      <c r="J1190" s="310"/>
      <c r="K1190" s="296"/>
      <c r="L1190" s="305"/>
      <c r="M1190" s="296"/>
      <c r="N1190" s="296"/>
      <c r="O1190" s="318"/>
      <c r="P1190" s="327" t="s">
        <v>1993</v>
      </c>
      <c r="Q1190" s="334"/>
      <c r="R1190" s="327"/>
      <c r="S1190" s="327"/>
      <c r="T1190" s="327"/>
    </row>
    <row r="1191" spans="2:20" ht="50.15" customHeight="1">
      <c r="B1191" s="281">
        <v>1185</v>
      </c>
      <c r="C1191" s="281">
        <v>68</v>
      </c>
      <c r="D1191" s="290"/>
      <c r="E1191" s="296"/>
      <c r="F1191" s="289"/>
      <c r="G1191" s="296"/>
      <c r="H1191" s="305"/>
      <c r="I1191" s="296"/>
      <c r="J1191" s="310"/>
      <c r="K1191" s="296"/>
      <c r="L1191" s="305"/>
      <c r="M1191" s="296"/>
      <c r="N1191" s="296"/>
      <c r="O1191" s="318" t="s">
        <v>493</v>
      </c>
      <c r="P1191" s="327" t="s">
        <v>997</v>
      </c>
      <c r="Q1191" s="334"/>
      <c r="R1191" s="327"/>
      <c r="S1191" s="327"/>
      <c r="T1191" s="327"/>
    </row>
    <row r="1192" spans="2:20" ht="50.15" customHeight="1">
      <c r="B1192" s="281">
        <v>1186</v>
      </c>
      <c r="C1192" s="281">
        <v>68</v>
      </c>
      <c r="D1192" s="290"/>
      <c r="E1192" s="296"/>
      <c r="F1192" s="289"/>
      <c r="G1192" s="296"/>
      <c r="H1192" s="305"/>
      <c r="I1192" s="296"/>
      <c r="J1192" s="310"/>
      <c r="K1192" s="296"/>
      <c r="L1192" s="305"/>
      <c r="M1192" s="296"/>
      <c r="N1192" s="296"/>
      <c r="O1192" s="318" t="s">
        <v>1145</v>
      </c>
      <c r="P1192" s="327" t="s">
        <v>1359</v>
      </c>
      <c r="Q1192" s="334"/>
      <c r="R1192" s="327"/>
      <c r="S1192" s="327"/>
      <c r="T1192" s="327"/>
    </row>
    <row r="1193" spans="2:20" ht="50.15" customHeight="1">
      <c r="B1193" s="281">
        <v>1187</v>
      </c>
      <c r="C1193" s="281">
        <v>68</v>
      </c>
      <c r="D1193" s="290"/>
      <c r="E1193" s="296"/>
      <c r="F1193" s="289"/>
      <c r="G1193" s="296"/>
      <c r="H1193" s="305"/>
      <c r="I1193" s="296"/>
      <c r="J1193" s="310"/>
      <c r="K1193" s="296"/>
      <c r="L1193" s="305"/>
      <c r="M1193" s="296"/>
      <c r="N1193" s="296"/>
      <c r="O1193" s="318" t="s">
        <v>706</v>
      </c>
      <c r="P1193" s="327" t="s">
        <v>1980</v>
      </c>
      <c r="Q1193" s="334"/>
      <c r="R1193" s="327"/>
      <c r="S1193" s="327"/>
      <c r="T1193" s="327"/>
    </row>
    <row r="1194" spans="2:20" ht="50.15" customHeight="1">
      <c r="B1194" s="281">
        <v>1188</v>
      </c>
      <c r="C1194" s="281">
        <v>68</v>
      </c>
      <c r="D1194" s="290"/>
      <c r="E1194" s="296"/>
      <c r="F1194" s="289"/>
      <c r="G1194" s="296"/>
      <c r="H1194" s="305"/>
      <c r="I1194" s="296"/>
      <c r="J1194" s="310"/>
      <c r="K1194" s="296"/>
      <c r="L1194" s="305"/>
      <c r="M1194" s="296"/>
      <c r="N1194" s="296"/>
      <c r="O1194" s="318" t="s">
        <v>829</v>
      </c>
      <c r="P1194" s="327" t="s">
        <v>253</v>
      </c>
      <c r="Q1194" s="334"/>
      <c r="R1194" s="327"/>
      <c r="S1194" s="327"/>
      <c r="T1194" s="327"/>
    </row>
    <row r="1195" spans="2:20" ht="50.15" customHeight="1">
      <c r="B1195" s="281">
        <v>1189</v>
      </c>
      <c r="C1195" s="281">
        <v>69</v>
      </c>
      <c r="D1195" s="290"/>
      <c r="E1195" s="296"/>
      <c r="F1195" s="289"/>
      <c r="G1195" s="296"/>
      <c r="H1195" s="305"/>
      <c r="I1195" s="296"/>
      <c r="J1195" s="310"/>
      <c r="K1195" s="296"/>
      <c r="L1195" s="305"/>
      <c r="M1195" s="296"/>
      <c r="N1195" s="296"/>
      <c r="O1195" s="318" t="s">
        <v>1681</v>
      </c>
      <c r="P1195" s="327" t="s">
        <v>43</v>
      </c>
      <c r="Q1195" s="334"/>
      <c r="R1195" s="327"/>
      <c r="S1195" s="327"/>
      <c r="T1195" s="327"/>
    </row>
    <row r="1196" spans="2:20" ht="50.15" customHeight="1">
      <c r="B1196" s="281">
        <v>1190</v>
      </c>
      <c r="C1196" s="281">
        <v>69</v>
      </c>
      <c r="D1196" s="290"/>
      <c r="E1196" s="296"/>
      <c r="F1196" s="289"/>
      <c r="G1196" s="296"/>
      <c r="H1196" s="305"/>
      <c r="I1196" s="296"/>
      <c r="J1196" s="310"/>
      <c r="K1196" s="296"/>
      <c r="L1196" s="305"/>
      <c r="M1196" s="296"/>
      <c r="N1196" s="296"/>
      <c r="O1196" s="318"/>
      <c r="P1196" s="327" t="s">
        <v>1037</v>
      </c>
      <c r="Q1196" s="334"/>
      <c r="R1196" s="327"/>
      <c r="S1196" s="327"/>
      <c r="T1196" s="327"/>
    </row>
    <row r="1197" spans="2:20" ht="50.15" customHeight="1">
      <c r="B1197" s="281">
        <v>1191</v>
      </c>
      <c r="C1197" s="281">
        <v>69</v>
      </c>
      <c r="D1197" s="290"/>
      <c r="E1197" s="296"/>
      <c r="F1197" s="289"/>
      <c r="G1197" s="296"/>
      <c r="H1197" s="305"/>
      <c r="I1197" s="296"/>
      <c r="J1197" s="310"/>
      <c r="K1197" s="296"/>
      <c r="L1197" s="305"/>
      <c r="M1197" s="296"/>
      <c r="N1197" s="296"/>
      <c r="O1197" s="318" t="s">
        <v>1737</v>
      </c>
      <c r="P1197" s="327" t="s">
        <v>1727</v>
      </c>
      <c r="Q1197" s="334"/>
      <c r="R1197" s="327"/>
      <c r="S1197" s="327"/>
      <c r="T1197" s="327"/>
    </row>
    <row r="1198" spans="2:20" ht="50.15" customHeight="1">
      <c r="B1198" s="281">
        <v>1192</v>
      </c>
      <c r="C1198" s="281">
        <v>69</v>
      </c>
      <c r="D1198" s="290"/>
      <c r="E1198" s="296"/>
      <c r="F1198" s="289"/>
      <c r="G1198" s="296"/>
      <c r="H1198" s="305"/>
      <c r="I1198" s="296"/>
      <c r="J1198" s="310"/>
      <c r="K1198" s="296"/>
      <c r="L1198" s="305"/>
      <c r="M1198" s="296"/>
      <c r="N1198" s="296"/>
      <c r="O1198" s="318"/>
      <c r="P1198" s="327" t="s">
        <v>1996</v>
      </c>
      <c r="Q1198" s="334"/>
      <c r="R1198" s="327"/>
      <c r="S1198" s="327"/>
      <c r="T1198" s="327"/>
    </row>
    <row r="1199" spans="2:20" ht="50.15" customHeight="1">
      <c r="B1199" s="281">
        <v>1193</v>
      </c>
      <c r="C1199" s="281">
        <v>69</v>
      </c>
      <c r="D1199" s="290"/>
      <c r="E1199" s="296"/>
      <c r="F1199" s="289"/>
      <c r="G1199" s="296"/>
      <c r="H1199" s="305"/>
      <c r="I1199" s="296"/>
      <c r="J1199" s="310"/>
      <c r="K1199" s="296"/>
      <c r="L1199" s="305"/>
      <c r="M1199" s="296"/>
      <c r="N1199" s="296"/>
      <c r="O1199" s="318" t="s">
        <v>1004</v>
      </c>
      <c r="P1199" s="327" t="s">
        <v>1997</v>
      </c>
      <c r="Q1199" s="334"/>
      <c r="R1199" s="327"/>
      <c r="S1199" s="327"/>
      <c r="T1199" s="327"/>
    </row>
    <row r="1200" spans="2:20" ht="50.15" customHeight="1">
      <c r="B1200" s="281">
        <v>1194</v>
      </c>
      <c r="C1200" s="281">
        <v>69</v>
      </c>
      <c r="D1200" s="290"/>
      <c r="E1200" s="296"/>
      <c r="F1200" s="289"/>
      <c r="G1200" s="296"/>
      <c r="H1200" s="305"/>
      <c r="I1200" s="296"/>
      <c r="J1200" s="310"/>
      <c r="K1200" s="296"/>
      <c r="L1200" s="305"/>
      <c r="M1200" s="296"/>
      <c r="N1200" s="296"/>
      <c r="O1200" s="318"/>
      <c r="P1200" s="327" t="s">
        <v>984</v>
      </c>
      <c r="Q1200" s="334"/>
      <c r="R1200" s="327"/>
      <c r="S1200" s="327"/>
      <c r="T1200" s="327"/>
    </row>
    <row r="1201" spans="2:20" ht="50.15" customHeight="1">
      <c r="B1201" s="281">
        <v>1195</v>
      </c>
      <c r="C1201" s="281">
        <v>69</v>
      </c>
      <c r="D1201" s="290"/>
      <c r="E1201" s="296"/>
      <c r="F1201" s="289"/>
      <c r="G1201" s="296"/>
      <c r="H1201" s="305"/>
      <c r="I1201" s="296"/>
      <c r="J1201" s="310"/>
      <c r="K1201" s="296"/>
      <c r="L1201" s="305"/>
      <c r="M1201" s="296"/>
      <c r="N1201" s="296"/>
      <c r="O1201" s="318"/>
      <c r="P1201" s="327" t="s">
        <v>1998</v>
      </c>
      <c r="Q1201" s="334"/>
      <c r="R1201" s="327"/>
      <c r="S1201" s="327"/>
      <c r="T1201" s="327"/>
    </row>
    <row r="1202" spans="2:20" ht="50.15" customHeight="1">
      <c r="B1202" s="281">
        <v>1196</v>
      </c>
      <c r="C1202" s="281">
        <v>69</v>
      </c>
      <c r="D1202" s="290"/>
      <c r="E1202" s="296"/>
      <c r="F1202" s="289"/>
      <c r="G1202" s="296"/>
      <c r="H1202" s="305"/>
      <c r="I1202" s="296"/>
      <c r="J1202" s="310"/>
      <c r="K1202" s="296"/>
      <c r="L1202" s="305"/>
      <c r="M1202" s="296"/>
      <c r="N1202" s="296"/>
      <c r="O1202" s="318" t="s">
        <v>380</v>
      </c>
      <c r="P1202" s="327" t="s">
        <v>1434</v>
      </c>
      <c r="Q1202" s="334"/>
      <c r="R1202" s="327"/>
      <c r="S1202" s="327"/>
      <c r="T1202" s="327"/>
    </row>
    <row r="1203" spans="2:20" ht="100.5" customHeight="1">
      <c r="B1203" s="281">
        <v>1197</v>
      </c>
      <c r="C1203" s="281">
        <v>70</v>
      </c>
      <c r="D1203" s="290"/>
      <c r="E1203" s="296"/>
      <c r="F1203" s="289" t="s">
        <v>8</v>
      </c>
      <c r="G1203" s="296" t="s">
        <v>340</v>
      </c>
      <c r="H1203" s="305">
        <v>1</v>
      </c>
      <c r="I1203" s="296" t="s">
        <v>1309</v>
      </c>
      <c r="J1203" s="310"/>
      <c r="K1203" s="296"/>
      <c r="L1203" s="305"/>
      <c r="M1203" s="296"/>
      <c r="N1203" s="296"/>
      <c r="O1203" s="318"/>
      <c r="P1203" s="327" t="s">
        <v>1986</v>
      </c>
      <c r="Q1203" s="334"/>
      <c r="R1203" s="327"/>
      <c r="S1203" s="327"/>
      <c r="T1203" s="327"/>
    </row>
    <row r="1204" spans="2:20" ht="50.15" customHeight="1">
      <c r="B1204" s="281">
        <v>1198</v>
      </c>
      <c r="C1204" s="281">
        <v>70</v>
      </c>
      <c r="D1204" s="290"/>
      <c r="E1204" s="296"/>
      <c r="F1204" s="289"/>
      <c r="G1204" s="296"/>
      <c r="H1204" s="305">
        <v>2</v>
      </c>
      <c r="I1204" s="296" t="s">
        <v>590</v>
      </c>
      <c r="J1204" s="310"/>
      <c r="K1204" s="296"/>
      <c r="L1204" s="305"/>
      <c r="M1204" s="296"/>
      <c r="N1204" s="296" t="s">
        <v>340</v>
      </c>
      <c r="O1204" s="318" t="s">
        <v>1999</v>
      </c>
      <c r="P1204" s="327" t="s">
        <v>641</v>
      </c>
      <c r="Q1204" s="338"/>
      <c r="R1204" s="343"/>
      <c r="S1204" s="327"/>
      <c r="T1204" s="327"/>
    </row>
    <row r="1205" spans="2:20" ht="50.15" customHeight="1">
      <c r="B1205" s="281">
        <v>1199</v>
      </c>
      <c r="C1205" s="281">
        <v>70</v>
      </c>
      <c r="D1205" s="290"/>
      <c r="E1205" s="296"/>
      <c r="F1205" s="289"/>
      <c r="G1205" s="296"/>
      <c r="H1205" s="305"/>
      <c r="I1205" s="296"/>
      <c r="J1205" s="310"/>
      <c r="K1205" s="296"/>
      <c r="L1205" s="305"/>
      <c r="M1205" s="296"/>
      <c r="N1205" s="296"/>
      <c r="O1205" s="318"/>
      <c r="P1205" s="327" t="s">
        <v>1875</v>
      </c>
      <c r="Q1205" s="334"/>
      <c r="R1205" s="327"/>
      <c r="S1205" s="327"/>
      <c r="T1205" s="327"/>
    </row>
    <row r="1206" spans="2:20" ht="50.15" customHeight="1">
      <c r="B1206" s="281">
        <v>1200</v>
      </c>
      <c r="C1206" s="281">
        <v>70</v>
      </c>
      <c r="D1206" s="290"/>
      <c r="E1206" s="296"/>
      <c r="F1206" s="289"/>
      <c r="G1206" s="296"/>
      <c r="H1206" s="305"/>
      <c r="I1206" s="296"/>
      <c r="J1206" s="310"/>
      <c r="K1206" s="296"/>
      <c r="L1206" s="305"/>
      <c r="M1206" s="296"/>
      <c r="N1206" s="296"/>
      <c r="O1206" s="318" t="s">
        <v>446</v>
      </c>
      <c r="P1206" s="327" t="s">
        <v>2000</v>
      </c>
      <c r="Q1206" s="334"/>
      <c r="R1206" s="327"/>
      <c r="S1206" s="327"/>
      <c r="T1206" s="327"/>
    </row>
    <row r="1207" spans="2:20" ht="50.15" customHeight="1">
      <c r="B1207" s="281">
        <v>1201</v>
      </c>
      <c r="C1207" s="281">
        <v>70</v>
      </c>
      <c r="D1207" s="290"/>
      <c r="E1207" s="296"/>
      <c r="F1207" s="289"/>
      <c r="G1207" s="296"/>
      <c r="H1207" s="305"/>
      <c r="I1207" s="296"/>
      <c r="J1207" s="310"/>
      <c r="K1207" s="296"/>
      <c r="L1207" s="305"/>
      <c r="M1207" s="296"/>
      <c r="N1207" s="296"/>
      <c r="O1207" s="318" t="s">
        <v>1960</v>
      </c>
      <c r="P1207" s="327" t="s">
        <v>457</v>
      </c>
      <c r="Q1207" s="334"/>
      <c r="R1207" s="327"/>
      <c r="S1207" s="327"/>
      <c r="T1207" s="327"/>
    </row>
    <row r="1208" spans="2:20" ht="50.15" customHeight="1">
      <c r="B1208" s="281">
        <v>1202</v>
      </c>
      <c r="C1208" s="281">
        <v>70</v>
      </c>
      <c r="D1208" s="290"/>
      <c r="E1208" s="296"/>
      <c r="F1208" s="289"/>
      <c r="G1208" s="296"/>
      <c r="H1208" s="305"/>
      <c r="I1208" s="296"/>
      <c r="J1208" s="310"/>
      <c r="K1208" s="296"/>
      <c r="L1208" s="305"/>
      <c r="M1208" s="296"/>
      <c r="N1208" s="296"/>
      <c r="O1208" s="318"/>
      <c r="P1208" s="327" t="s">
        <v>395</v>
      </c>
      <c r="Q1208" s="334"/>
      <c r="R1208" s="327"/>
      <c r="S1208" s="327"/>
      <c r="T1208" s="327"/>
    </row>
    <row r="1209" spans="2:20" ht="50.15" customHeight="1">
      <c r="B1209" s="281">
        <v>1203</v>
      </c>
      <c r="C1209" s="281">
        <v>70</v>
      </c>
      <c r="D1209" s="290"/>
      <c r="E1209" s="296"/>
      <c r="F1209" s="289"/>
      <c r="G1209" s="296"/>
      <c r="H1209" s="305"/>
      <c r="I1209" s="296"/>
      <c r="J1209" s="310"/>
      <c r="K1209" s="296"/>
      <c r="L1209" s="305"/>
      <c r="M1209" s="296"/>
      <c r="N1209" s="296"/>
      <c r="O1209" s="318" t="s">
        <v>464</v>
      </c>
      <c r="P1209" s="327" t="s">
        <v>1103</v>
      </c>
      <c r="Q1209" s="334"/>
      <c r="R1209" s="327"/>
      <c r="S1209" s="327"/>
      <c r="T1209" s="327"/>
    </row>
    <row r="1210" spans="2:20" ht="50.15" customHeight="1">
      <c r="B1210" s="281">
        <v>1204</v>
      </c>
      <c r="C1210" s="281">
        <v>70</v>
      </c>
      <c r="D1210" s="290"/>
      <c r="E1210" s="296"/>
      <c r="F1210" s="289"/>
      <c r="G1210" s="296"/>
      <c r="H1210" s="305"/>
      <c r="I1210" s="296"/>
      <c r="J1210" s="310"/>
      <c r="K1210" s="296"/>
      <c r="L1210" s="305"/>
      <c r="M1210" s="296"/>
      <c r="N1210" s="296"/>
      <c r="O1210" s="318"/>
      <c r="P1210" s="327" t="s">
        <v>492</v>
      </c>
      <c r="Q1210" s="334"/>
      <c r="R1210" s="327"/>
      <c r="S1210" s="327"/>
      <c r="T1210" s="327"/>
    </row>
    <row r="1211" spans="2:20" ht="50.15" customHeight="1">
      <c r="B1211" s="281">
        <v>1205</v>
      </c>
      <c r="C1211" s="281">
        <v>70</v>
      </c>
      <c r="D1211" s="290"/>
      <c r="E1211" s="296"/>
      <c r="F1211" s="289"/>
      <c r="G1211" s="296"/>
      <c r="H1211" s="305"/>
      <c r="I1211" s="296"/>
      <c r="J1211" s="310"/>
      <c r="K1211" s="296"/>
      <c r="L1211" s="305"/>
      <c r="M1211" s="296"/>
      <c r="N1211" s="296"/>
      <c r="O1211" s="318"/>
      <c r="P1211" s="327" t="s">
        <v>1141</v>
      </c>
      <c r="Q1211" s="334"/>
      <c r="R1211" s="327"/>
      <c r="S1211" s="327"/>
      <c r="T1211" s="327"/>
    </row>
    <row r="1212" spans="2:20" ht="50.15" customHeight="1">
      <c r="B1212" s="281">
        <v>1206</v>
      </c>
      <c r="C1212" s="281">
        <v>70</v>
      </c>
      <c r="D1212" s="290"/>
      <c r="E1212" s="296"/>
      <c r="F1212" s="289" t="s">
        <v>1902</v>
      </c>
      <c r="G1212" s="296" t="s">
        <v>1428</v>
      </c>
      <c r="H1212" s="305"/>
      <c r="I1212" s="296"/>
      <c r="J1212" s="310"/>
      <c r="K1212" s="296"/>
      <c r="L1212" s="305" t="s">
        <v>56</v>
      </c>
      <c r="M1212" s="296" t="s">
        <v>448</v>
      </c>
      <c r="N1212" s="296" t="s">
        <v>2002</v>
      </c>
      <c r="O1212" s="318" t="s">
        <v>1308</v>
      </c>
      <c r="P1212" s="327" t="s">
        <v>84</v>
      </c>
      <c r="Q1212" s="334"/>
      <c r="R1212" s="327"/>
      <c r="S1212" s="327"/>
      <c r="T1212" s="327"/>
    </row>
    <row r="1213" spans="2:20" ht="50.15" customHeight="1">
      <c r="B1213" s="281">
        <v>1207</v>
      </c>
      <c r="C1213" s="281">
        <v>70</v>
      </c>
      <c r="D1213" s="290"/>
      <c r="E1213" s="296"/>
      <c r="F1213" s="289"/>
      <c r="G1213" s="296"/>
      <c r="H1213" s="305"/>
      <c r="I1213" s="296"/>
      <c r="J1213" s="310"/>
      <c r="K1213" s="296"/>
      <c r="L1213" s="305"/>
      <c r="M1213" s="296"/>
      <c r="N1213" s="296" t="s">
        <v>1428</v>
      </c>
      <c r="O1213" s="318"/>
      <c r="P1213" s="327" t="s">
        <v>2004</v>
      </c>
      <c r="Q1213" s="334"/>
      <c r="R1213" s="327"/>
      <c r="S1213" s="327"/>
      <c r="T1213" s="327"/>
    </row>
    <row r="1214" spans="2:20" ht="50.15" customHeight="1">
      <c r="B1214" s="281">
        <v>1208</v>
      </c>
      <c r="C1214" s="281">
        <v>70</v>
      </c>
      <c r="D1214" s="290"/>
      <c r="E1214" s="296"/>
      <c r="F1214" s="289"/>
      <c r="G1214" s="296"/>
      <c r="H1214" s="305"/>
      <c r="I1214" s="296"/>
      <c r="J1214" s="310"/>
      <c r="K1214" s="296"/>
      <c r="L1214" s="305"/>
      <c r="M1214" s="296"/>
      <c r="N1214" s="296"/>
      <c r="O1214" s="318"/>
      <c r="P1214" s="327" t="s">
        <v>1782</v>
      </c>
      <c r="Q1214" s="334"/>
      <c r="R1214" s="327"/>
      <c r="S1214" s="327"/>
      <c r="T1214" s="327"/>
    </row>
    <row r="1215" spans="2:20" ht="50.15" customHeight="1">
      <c r="B1215" s="281">
        <v>1209</v>
      </c>
      <c r="C1215" s="281">
        <v>70</v>
      </c>
      <c r="D1215" s="290"/>
      <c r="E1215" s="296"/>
      <c r="F1215" s="289"/>
      <c r="G1215" s="296"/>
      <c r="H1215" s="305"/>
      <c r="I1215" s="296"/>
      <c r="J1215" s="310"/>
      <c r="K1215" s="296"/>
      <c r="L1215" s="305"/>
      <c r="M1215" s="296"/>
      <c r="N1215" s="296" t="s">
        <v>611</v>
      </c>
      <c r="O1215" s="318"/>
      <c r="P1215" s="327" t="s">
        <v>2005</v>
      </c>
      <c r="Q1215" s="334"/>
      <c r="R1215" s="327"/>
      <c r="S1215" s="327"/>
      <c r="T1215" s="327"/>
    </row>
    <row r="1216" spans="2:20" ht="50.15" customHeight="1">
      <c r="B1216" s="281">
        <v>1210</v>
      </c>
      <c r="C1216" s="281">
        <v>70</v>
      </c>
      <c r="D1216" s="290"/>
      <c r="E1216" s="296"/>
      <c r="F1216" s="289"/>
      <c r="G1216" s="296"/>
      <c r="H1216" s="305"/>
      <c r="I1216" s="296"/>
      <c r="J1216" s="310"/>
      <c r="K1216" s="296"/>
      <c r="L1216" s="305"/>
      <c r="M1216" s="296"/>
      <c r="N1216" s="296"/>
      <c r="O1216" s="318"/>
      <c r="P1216" s="327" t="s">
        <v>564</v>
      </c>
      <c r="Q1216" s="334"/>
      <c r="R1216" s="327"/>
      <c r="S1216" s="327"/>
      <c r="T1216" s="327"/>
    </row>
    <row r="1217" spans="2:20" ht="50.15" customHeight="1">
      <c r="B1217" s="281">
        <v>1211</v>
      </c>
      <c r="C1217" s="281">
        <v>70</v>
      </c>
      <c r="D1217" s="290"/>
      <c r="E1217" s="296"/>
      <c r="F1217" s="289"/>
      <c r="G1217" s="296"/>
      <c r="H1217" s="305"/>
      <c r="I1217" s="296"/>
      <c r="J1217" s="310"/>
      <c r="K1217" s="296"/>
      <c r="L1217" s="305"/>
      <c r="M1217" s="296"/>
      <c r="N1217" s="296"/>
      <c r="O1217" s="318"/>
      <c r="P1217" s="327" t="s">
        <v>745</v>
      </c>
      <c r="Q1217" s="334"/>
      <c r="R1217" s="327"/>
      <c r="S1217" s="327"/>
      <c r="T1217" s="327"/>
    </row>
    <row r="1218" spans="2:20" ht="50.15" customHeight="1">
      <c r="B1218" s="281">
        <v>1212</v>
      </c>
      <c r="C1218" s="281">
        <v>70</v>
      </c>
      <c r="D1218" s="290"/>
      <c r="E1218" s="296"/>
      <c r="F1218" s="289"/>
      <c r="G1218" s="296"/>
      <c r="H1218" s="305"/>
      <c r="I1218" s="296"/>
      <c r="J1218" s="310"/>
      <c r="K1218" s="296"/>
      <c r="L1218" s="305"/>
      <c r="M1218" s="296"/>
      <c r="N1218" s="296" t="s">
        <v>649</v>
      </c>
      <c r="O1218" s="318"/>
      <c r="P1218" s="327" t="s">
        <v>1605</v>
      </c>
      <c r="Q1218" s="334"/>
      <c r="R1218" s="327"/>
      <c r="S1218" s="327"/>
      <c r="T1218" s="327"/>
    </row>
    <row r="1219" spans="2:20" ht="50.15" customHeight="1">
      <c r="B1219" s="281">
        <v>1213</v>
      </c>
      <c r="C1219" s="281">
        <v>70</v>
      </c>
      <c r="D1219" s="290"/>
      <c r="E1219" s="296"/>
      <c r="F1219" s="289"/>
      <c r="G1219" s="296"/>
      <c r="H1219" s="305"/>
      <c r="I1219" s="296"/>
      <c r="J1219" s="310"/>
      <c r="K1219" s="296"/>
      <c r="L1219" s="305"/>
      <c r="M1219" s="296"/>
      <c r="N1219" s="296" t="s">
        <v>439</v>
      </c>
      <c r="O1219" s="318"/>
      <c r="P1219" s="327" t="s">
        <v>920</v>
      </c>
      <c r="Q1219" s="334"/>
      <c r="R1219" s="327"/>
      <c r="S1219" s="327"/>
      <c r="T1219" s="327"/>
    </row>
    <row r="1220" spans="2:20" ht="50.15" customHeight="1">
      <c r="B1220" s="281">
        <v>1214</v>
      </c>
      <c r="C1220" s="281">
        <v>70</v>
      </c>
      <c r="D1220" s="290"/>
      <c r="E1220" s="296"/>
      <c r="F1220" s="289"/>
      <c r="G1220" s="296"/>
      <c r="H1220" s="305"/>
      <c r="I1220" s="296"/>
      <c r="J1220" s="310"/>
      <c r="K1220" s="296"/>
      <c r="L1220" s="305"/>
      <c r="M1220" s="296"/>
      <c r="N1220" s="296"/>
      <c r="O1220" s="318"/>
      <c r="P1220" s="327" t="s">
        <v>2006</v>
      </c>
      <c r="Q1220" s="334"/>
      <c r="R1220" s="327"/>
      <c r="S1220" s="327"/>
      <c r="T1220" s="327"/>
    </row>
    <row r="1221" spans="2:20" ht="75" customHeight="1">
      <c r="B1221" s="281">
        <v>1215</v>
      </c>
      <c r="C1221" s="281">
        <v>71</v>
      </c>
      <c r="D1221" s="290" t="s">
        <v>1895</v>
      </c>
      <c r="E1221" s="296" t="s">
        <v>1801</v>
      </c>
      <c r="F1221" s="289" t="s">
        <v>903</v>
      </c>
      <c r="G1221" s="296" t="s">
        <v>1030</v>
      </c>
      <c r="H1221" s="305">
        <v>1</v>
      </c>
      <c r="I1221" s="296" t="s">
        <v>995</v>
      </c>
      <c r="J1221" s="310"/>
      <c r="K1221" s="296"/>
      <c r="L1221" s="305"/>
      <c r="M1221" s="296"/>
      <c r="N1221" s="296"/>
      <c r="O1221" s="318"/>
      <c r="P1221" s="327" t="s">
        <v>370</v>
      </c>
      <c r="Q1221" s="334"/>
      <c r="R1221" s="327"/>
      <c r="S1221" s="327"/>
      <c r="T1221" s="327"/>
    </row>
    <row r="1222" spans="2:20" ht="50.15" customHeight="1">
      <c r="B1222" s="281">
        <v>1216</v>
      </c>
      <c r="C1222" s="281">
        <v>71</v>
      </c>
      <c r="D1222" s="290"/>
      <c r="E1222" s="296"/>
      <c r="F1222" s="289"/>
      <c r="G1222" s="296"/>
      <c r="H1222" s="305"/>
      <c r="I1222" s="296"/>
      <c r="J1222" s="310" t="s">
        <v>780</v>
      </c>
      <c r="K1222" s="296" t="s">
        <v>1046</v>
      </c>
      <c r="L1222" s="305"/>
      <c r="M1222" s="296"/>
      <c r="N1222" s="296"/>
      <c r="O1222" s="318"/>
      <c r="P1222" s="327" t="s">
        <v>2007</v>
      </c>
      <c r="Q1222" s="334"/>
      <c r="R1222" s="327"/>
      <c r="S1222" s="327"/>
      <c r="T1222" s="327"/>
    </row>
    <row r="1223" spans="2:20" ht="75" customHeight="1">
      <c r="B1223" s="281">
        <v>1217</v>
      </c>
      <c r="C1223" s="281">
        <v>71</v>
      </c>
      <c r="D1223" s="290"/>
      <c r="E1223" s="296"/>
      <c r="F1223" s="289"/>
      <c r="G1223" s="296"/>
      <c r="H1223" s="305"/>
      <c r="I1223" s="296"/>
      <c r="J1223" s="310" t="s">
        <v>71</v>
      </c>
      <c r="K1223" s="296" t="s">
        <v>577</v>
      </c>
      <c r="L1223" s="305"/>
      <c r="M1223" s="296"/>
      <c r="N1223" s="296"/>
      <c r="O1223" s="318"/>
      <c r="P1223" s="327" t="s">
        <v>374</v>
      </c>
      <c r="Q1223" s="334"/>
      <c r="R1223" s="327"/>
      <c r="S1223" s="327"/>
      <c r="T1223" s="327"/>
    </row>
    <row r="1224" spans="2:20" ht="125.15" customHeight="1">
      <c r="B1224" s="281">
        <v>1218</v>
      </c>
      <c r="C1224" s="281">
        <v>71</v>
      </c>
      <c r="D1224" s="290"/>
      <c r="E1224" s="296"/>
      <c r="F1224" s="289"/>
      <c r="G1224" s="296"/>
      <c r="H1224" s="305">
        <v>2</v>
      </c>
      <c r="I1224" s="296" t="s">
        <v>1456</v>
      </c>
      <c r="J1224" s="310"/>
      <c r="K1224" s="296"/>
      <c r="L1224" s="305"/>
      <c r="M1224" s="296"/>
      <c r="N1224" s="296"/>
      <c r="O1224" s="318"/>
      <c r="P1224" s="327" t="s">
        <v>1184</v>
      </c>
      <c r="Q1224" s="334"/>
      <c r="R1224" s="327"/>
      <c r="S1224" s="327"/>
      <c r="T1224" s="327"/>
    </row>
    <row r="1225" spans="2:20" ht="125.15" customHeight="1">
      <c r="B1225" s="281">
        <v>1219</v>
      </c>
      <c r="C1225" s="281">
        <v>71</v>
      </c>
      <c r="D1225" s="290"/>
      <c r="E1225" s="296"/>
      <c r="F1225" s="289"/>
      <c r="G1225" s="296"/>
      <c r="H1225" s="305"/>
      <c r="I1225" s="296"/>
      <c r="J1225" s="310"/>
      <c r="K1225" s="296"/>
      <c r="L1225" s="305"/>
      <c r="M1225" s="296"/>
      <c r="N1225" s="296"/>
      <c r="O1225" s="318"/>
      <c r="P1225" s="327" t="s">
        <v>1481</v>
      </c>
      <c r="Q1225" s="334"/>
      <c r="R1225" s="327"/>
      <c r="S1225" s="327"/>
      <c r="T1225" s="327"/>
    </row>
    <row r="1226" spans="2:20" ht="50.15" customHeight="1">
      <c r="B1226" s="281">
        <v>1220</v>
      </c>
      <c r="C1226" s="281">
        <v>71</v>
      </c>
      <c r="D1226" s="290"/>
      <c r="E1226" s="296"/>
      <c r="F1226" s="289"/>
      <c r="G1226" s="296"/>
      <c r="H1226" s="305">
        <v>3</v>
      </c>
      <c r="I1226" s="296" t="s">
        <v>1771</v>
      </c>
      <c r="J1226" s="310"/>
      <c r="K1226" s="296"/>
      <c r="L1226" s="305"/>
      <c r="M1226" s="296"/>
      <c r="N1226" s="296"/>
      <c r="O1226" s="318"/>
      <c r="P1226" s="327" t="s">
        <v>1631</v>
      </c>
      <c r="Q1226" s="334"/>
      <c r="R1226" s="327"/>
      <c r="S1226" s="327"/>
      <c r="T1226" s="327"/>
    </row>
    <row r="1227" spans="2:20" ht="50.15" customHeight="1">
      <c r="B1227" s="281">
        <v>1221</v>
      </c>
      <c r="C1227" s="281">
        <v>72</v>
      </c>
      <c r="D1227" s="290"/>
      <c r="E1227" s="296"/>
      <c r="F1227" s="289"/>
      <c r="G1227" s="296"/>
      <c r="H1227" s="305"/>
      <c r="I1227" s="296"/>
      <c r="J1227" s="310" t="s">
        <v>780</v>
      </c>
      <c r="K1227" s="296" t="s">
        <v>818</v>
      </c>
      <c r="L1227" s="305"/>
      <c r="M1227" s="296"/>
      <c r="N1227" s="296"/>
      <c r="O1227" s="318"/>
      <c r="P1227" s="327" t="s">
        <v>449</v>
      </c>
      <c r="Q1227" s="334"/>
      <c r="R1227" s="327"/>
      <c r="S1227" s="327"/>
      <c r="T1227" s="327"/>
    </row>
    <row r="1228" spans="2:20" ht="75" customHeight="1">
      <c r="B1228" s="281">
        <v>1222</v>
      </c>
      <c r="C1228" s="281">
        <v>72</v>
      </c>
      <c r="D1228" s="290"/>
      <c r="E1228" s="296"/>
      <c r="F1228" s="289"/>
      <c r="G1228" s="296"/>
      <c r="H1228" s="305"/>
      <c r="I1228" s="296"/>
      <c r="J1228" s="310" t="s">
        <v>71</v>
      </c>
      <c r="K1228" s="296" t="s">
        <v>1952</v>
      </c>
      <c r="L1228" s="305"/>
      <c r="M1228" s="296"/>
      <c r="N1228" s="296"/>
      <c r="O1228" s="318"/>
      <c r="P1228" s="327" t="s">
        <v>1277</v>
      </c>
      <c r="Q1228" s="334"/>
      <c r="R1228" s="327"/>
      <c r="S1228" s="327"/>
      <c r="T1228" s="327"/>
    </row>
    <row r="1229" spans="2:20" ht="50.15" customHeight="1">
      <c r="B1229" s="281">
        <v>1223</v>
      </c>
      <c r="C1229" s="281">
        <v>72</v>
      </c>
      <c r="D1229" s="290"/>
      <c r="E1229" s="296"/>
      <c r="F1229" s="289"/>
      <c r="G1229" s="296"/>
      <c r="H1229" s="305"/>
      <c r="I1229" s="296"/>
      <c r="J1229" s="310" t="s">
        <v>1089</v>
      </c>
      <c r="K1229" s="296" t="s">
        <v>1</v>
      </c>
      <c r="L1229" s="305"/>
      <c r="M1229" s="296"/>
      <c r="N1229" s="296"/>
      <c r="O1229" s="318"/>
      <c r="P1229" s="327" t="s">
        <v>163</v>
      </c>
      <c r="Q1229" s="334"/>
      <c r="R1229" s="327"/>
      <c r="S1229" s="327"/>
      <c r="T1229" s="327"/>
    </row>
    <row r="1230" spans="2:20" ht="50.15" customHeight="1">
      <c r="B1230" s="281">
        <v>1224</v>
      </c>
      <c r="C1230" s="281">
        <v>72</v>
      </c>
      <c r="D1230" s="290"/>
      <c r="E1230" s="296"/>
      <c r="F1230" s="289"/>
      <c r="G1230" s="296"/>
      <c r="H1230" s="305"/>
      <c r="I1230" s="296"/>
      <c r="J1230" s="310"/>
      <c r="K1230" s="296"/>
      <c r="L1230" s="305" t="s">
        <v>1278</v>
      </c>
      <c r="M1230" s="296" t="s">
        <v>166</v>
      </c>
      <c r="N1230" s="296"/>
      <c r="O1230" s="318"/>
      <c r="P1230" s="327" t="s">
        <v>2008</v>
      </c>
      <c r="Q1230" s="334"/>
      <c r="R1230" s="327"/>
      <c r="S1230" s="327"/>
      <c r="T1230" s="327"/>
    </row>
    <row r="1231" spans="2:20" ht="50.15" customHeight="1">
      <c r="B1231" s="281">
        <v>1225</v>
      </c>
      <c r="C1231" s="281">
        <v>72</v>
      </c>
      <c r="D1231" s="290"/>
      <c r="E1231" s="296"/>
      <c r="F1231" s="289"/>
      <c r="G1231" s="296"/>
      <c r="H1231" s="305"/>
      <c r="I1231" s="296"/>
      <c r="J1231" s="310"/>
      <c r="K1231" s="296"/>
      <c r="L1231" s="305"/>
      <c r="M1231" s="296"/>
      <c r="N1231" s="296"/>
      <c r="O1231" s="318"/>
      <c r="P1231" s="327" t="s">
        <v>1807</v>
      </c>
      <c r="Q1231" s="334"/>
      <c r="R1231" s="327"/>
      <c r="S1231" s="327"/>
      <c r="T1231" s="327"/>
    </row>
    <row r="1232" spans="2:20" ht="50.15" customHeight="1">
      <c r="B1232" s="281">
        <v>1226</v>
      </c>
      <c r="C1232" s="281">
        <v>72</v>
      </c>
      <c r="D1232" s="290"/>
      <c r="E1232" s="296"/>
      <c r="F1232" s="289"/>
      <c r="G1232" s="296"/>
      <c r="H1232" s="305"/>
      <c r="I1232" s="296"/>
      <c r="J1232" s="310"/>
      <c r="K1232" s="296"/>
      <c r="L1232" s="305"/>
      <c r="M1232" s="296"/>
      <c r="N1232" s="296"/>
      <c r="O1232" s="318"/>
      <c r="P1232" s="327" t="s">
        <v>1709</v>
      </c>
      <c r="Q1232" s="334"/>
      <c r="R1232" s="327"/>
      <c r="S1232" s="327"/>
      <c r="T1232" s="327"/>
    </row>
    <row r="1233" spans="2:20" ht="75" customHeight="1">
      <c r="B1233" s="281">
        <v>1227</v>
      </c>
      <c r="C1233" s="281">
        <v>72</v>
      </c>
      <c r="D1233" s="290"/>
      <c r="E1233" s="296"/>
      <c r="F1233" s="289"/>
      <c r="G1233" s="296"/>
      <c r="H1233" s="305"/>
      <c r="I1233" s="296"/>
      <c r="J1233" s="310"/>
      <c r="K1233" s="296"/>
      <c r="L1233" s="305"/>
      <c r="M1233" s="296"/>
      <c r="N1233" s="296"/>
      <c r="O1233" s="318"/>
      <c r="P1233" s="327" t="s">
        <v>1525</v>
      </c>
      <c r="Q1233" s="334"/>
      <c r="R1233" s="327"/>
      <c r="S1233" s="327"/>
      <c r="T1233" s="327"/>
    </row>
    <row r="1234" spans="2:20" ht="50.15" customHeight="1">
      <c r="B1234" s="281">
        <v>1228</v>
      </c>
      <c r="C1234" s="281">
        <v>72</v>
      </c>
      <c r="D1234" s="290"/>
      <c r="E1234" s="296"/>
      <c r="F1234" s="289"/>
      <c r="G1234" s="296"/>
      <c r="H1234" s="305"/>
      <c r="I1234" s="296"/>
      <c r="J1234" s="310"/>
      <c r="K1234" s="296"/>
      <c r="L1234" s="305" t="s">
        <v>1837</v>
      </c>
      <c r="M1234" s="296" t="s">
        <v>1467</v>
      </c>
      <c r="N1234" s="296"/>
      <c r="O1234" s="318"/>
      <c r="P1234" s="327" t="s">
        <v>1326</v>
      </c>
      <c r="Q1234" s="334"/>
      <c r="R1234" s="327"/>
      <c r="S1234" s="327"/>
      <c r="T1234" s="327"/>
    </row>
    <row r="1235" spans="2:20" ht="50.15" customHeight="1">
      <c r="B1235" s="281">
        <v>1229</v>
      </c>
      <c r="C1235" s="281">
        <v>72</v>
      </c>
      <c r="D1235" s="290"/>
      <c r="E1235" s="296"/>
      <c r="F1235" s="289"/>
      <c r="G1235" s="296"/>
      <c r="H1235" s="305"/>
      <c r="I1235" s="296"/>
      <c r="J1235" s="310"/>
      <c r="K1235" s="296"/>
      <c r="L1235" s="305"/>
      <c r="M1235" s="296"/>
      <c r="N1235" s="296"/>
      <c r="O1235" s="318"/>
      <c r="P1235" s="327" t="s">
        <v>113</v>
      </c>
      <c r="Q1235" s="334"/>
      <c r="R1235" s="327"/>
      <c r="S1235" s="327"/>
      <c r="T1235" s="327"/>
    </row>
    <row r="1236" spans="2:20" ht="50.15" customHeight="1">
      <c r="B1236" s="281">
        <v>1230</v>
      </c>
      <c r="C1236" s="281">
        <v>72</v>
      </c>
      <c r="D1236" s="290"/>
      <c r="E1236" s="296"/>
      <c r="F1236" s="289"/>
      <c r="G1236" s="296"/>
      <c r="H1236" s="305"/>
      <c r="I1236" s="296"/>
      <c r="J1236" s="310"/>
      <c r="K1236" s="296"/>
      <c r="L1236" s="305"/>
      <c r="M1236" s="296"/>
      <c r="N1236" s="296"/>
      <c r="O1236" s="318"/>
      <c r="P1236" s="327" t="s">
        <v>1708</v>
      </c>
      <c r="Q1236" s="334"/>
      <c r="R1236" s="327"/>
      <c r="S1236" s="327"/>
      <c r="T1236" s="327"/>
    </row>
    <row r="1237" spans="2:20" ht="75" customHeight="1">
      <c r="B1237" s="281">
        <v>1231</v>
      </c>
      <c r="C1237" s="281">
        <v>72</v>
      </c>
      <c r="D1237" s="290"/>
      <c r="E1237" s="296"/>
      <c r="F1237" s="289"/>
      <c r="G1237" s="296"/>
      <c r="H1237" s="305"/>
      <c r="I1237" s="296"/>
      <c r="J1237" s="310"/>
      <c r="K1237" s="296"/>
      <c r="L1237" s="305"/>
      <c r="M1237" s="296"/>
      <c r="N1237" s="296"/>
      <c r="O1237" s="318"/>
      <c r="P1237" s="327" t="s">
        <v>877</v>
      </c>
      <c r="Q1237" s="334"/>
      <c r="R1237" s="327"/>
      <c r="S1237" s="327"/>
      <c r="T1237" s="327"/>
    </row>
    <row r="1238" spans="2:20" ht="50.15" customHeight="1">
      <c r="B1238" s="281">
        <v>1232</v>
      </c>
      <c r="C1238" s="281">
        <v>72</v>
      </c>
      <c r="D1238" s="290"/>
      <c r="E1238" s="296"/>
      <c r="F1238" s="289"/>
      <c r="G1238" s="296"/>
      <c r="H1238" s="305"/>
      <c r="I1238" s="296"/>
      <c r="J1238" s="310"/>
      <c r="K1238" s="296"/>
      <c r="L1238" s="305" t="s">
        <v>1841</v>
      </c>
      <c r="M1238" s="296" t="s">
        <v>1497</v>
      </c>
      <c r="N1238" s="296"/>
      <c r="O1238" s="318"/>
      <c r="P1238" s="327" t="s">
        <v>365</v>
      </c>
      <c r="Q1238" s="334"/>
      <c r="R1238" s="327"/>
      <c r="S1238" s="327"/>
      <c r="T1238" s="327"/>
    </row>
    <row r="1239" spans="2:20" ht="50.15" customHeight="1">
      <c r="B1239" s="281">
        <v>1233</v>
      </c>
      <c r="C1239" s="281">
        <v>72</v>
      </c>
      <c r="D1239" s="290"/>
      <c r="E1239" s="296"/>
      <c r="F1239" s="289"/>
      <c r="G1239" s="296"/>
      <c r="H1239" s="305"/>
      <c r="I1239" s="296"/>
      <c r="J1239" s="310"/>
      <c r="K1239" s="296"/>
      <c r="L1239" s="305"/>
      <c r="M1239" s="296"/>
      <c r="N1239" s="296"/>
      <c r="O1239" s="318"/>
      <c r="P1239" s="327" t="s">
        <v>907</v>
      </c>
      <c r="Q1239" s="334"/>
      <c r="R1239" s="327"/>
      <c r="S1239" s="327"/>
      <c r="T1239" s="327"/>
    </row>
    <row r="1240" spans="2:20" ht="50.15" customHeight="1">
      <c r="B1240" s="281">
        <v>1234</v>
      </c>
      <c r="C1240" s="281">
        <v>72</v>
      </c>
      <c r="D1240" s="290"/>
      <c r="E1240" s="296"/>
      <c r="F1240" s="289"/>
      <c r="G1240" s="296"/>
      <c r="H1240" s="305"/>
      <c r="I1240" s="296"/>
      <c r="J1240" s="310"/>
      <c r="K1240" s="296"/>
      <c r="L1240" s="305"/>
      <c r="M1240" s="296"/>
      <c r="N1240" s="296"/>
      <c r="O1240" s="318"/>
      <c r="P1240" s="327" t="s">
        <v>1767</v>
      </c>
      <c r="Q1240" s="334"/>
      <c r="R1240" s="327"/>
      <c r="S1240" s="327"/>
      <c r="T1240" s="327"/>
    </row>
    <row r="1241" spans="2:20" ht="75" customHeight="1">
      <c r="B1241" s="281">
        <v>1235</v>
      </c>
      <c r="C1241" s="281">
        <v>73</v>
      </c>
      <c r="D1241" s="290"/>
      <c r="E1241" s="296"/>
      <c r="F1241" s="289"/>
      <c r="G1241" s="296"/>
      <c r="H1241" s="305"/>
      <c r="I1241" s="296"/>
      <c r="J1241" s="310"/>
      <c r="K1241" s="296"/>
      <c r="L1241" s="305"/>
      <c r="M1241" s="296"/>
      <c r="N1241" s="296"/>
      <c r="O1241" s="318"/>
      <c r="P1241" s="327" t="s">
        <v>638</v>
      </c>
      <c r="Q1241" s="334"/>
      <c r="R1241" s="327"/>
      <c r="S1241" s="327"/>
      <c r="T1241" s="327"/>
    </row>
    <row r="1242" spans="2:20" ht="75" customHeight="1">
      <c r="B1242" s="281">
        <v>1236</v>
      </c>
      <c r="C1242" s="281">
        <v>73</v>
      </c>
      <c r="D1242" s="290"/>
      <c r="E1242" s="296"/>
      <c r="F1242" s="289" t="s">
        <v>671</v>
      </c>
      <c r="G1242" s="296" t="s">
        <v>2009</v>
      </c>
      <c r="H1242" s="305"/>
      <c r="I1242" s="296"/>
      <c r="J1242" s="310"/>
      <c r="K1242" s="296"/>
      <c r="L1242" s="305"/>
      <c r="M1242" s="296"/>
      <c r="N1242" s="296"/>
      <c r="O1242" s="318"/>
      <c r="P1242" s="327" t="s">
        <v>1215</v>
      </c>
      <c r="Q1242" s="334"/>
      <c r="R1242" s="327"/>
      <c r="S1242" s="327"/>
      <c r="T1242" s="327"/>
    </row>
    <row r="1243" spans="2:20" ht="50.15" customHeight="1">
      <c r="B1243" s="281">
        <v>1237</v>
      </c>
      <c r="C1243" s="281">
        <v>73</v>
      </c>
      <c r="D1243" s="290"/>
      <c r="E1243" s="296"/>
      <c r="F1243" s="289"/>
      <c r="G1243" s="296"/>
      <c r="H1243" s="305">
        <v>1</v>
      </c>
      <c r="I1243" s="296" t="s">
        <v>576</v>
      </c>
      <c r="J1243" s="310"/>
      <c r="K1243" s="296"/>
      <c r="L1243" s="305"/>
      <c r="M1243" s="296"/>
      <c r="N1243" s="296"/>
      <c r="O1243" s="318"/>
      <c r="P1243" s="327" t="s">
        <v>765</v>
      </c>
      <c r="Q1243" s="334"/>
      <c r="R1243" s="327"/>
      <c r="S1243" s="327"/>
      <c r="T1243" s="327"/>
    </row>
    <row r="1244" spans="2:20" ht="50.15" customHeight="1">
      <c r="B1244" s="281">
        <v>1238</v>
      </c>
      <c r="C1244" s="281">
        <v>73</v>
      </c>
      <c r="D1244" s="290"/>
      <c r="E1244" s="296"/>
      <c r="F1244" s="289"/>
      <c r="G1244" s="296"/>
      <c r="H1244" s="305">
        <v>2</v>
      </c>
      <c r="I1244" s="296" t="s">
        <v>1523</v>
      </c>
      <c r="J1244" s="310"/>
      <c r="K1244" s="296"/>
      <c r="L1244" s="305"/>
      <c r="M1244" s="296"/>
      <c r="N1244" s="296"/>
      <c r="O1244" s="318"/>
      <c r="P1244" s="327" t="s">
        <v>2010</v>
      </c>
      <c r="Q1244" s="334"/>
      <c r="R1244" s="327"/>
      <c r="S1244" s="327"/>
      <c r="T1244" s="327"/>
    </row>
    <row r="1245" spans="2:20" ht="75" customHeight="1">
      <c r="B1245" s="281">
        <v>1239</v>
      </c>
      <c r="C1245" s="281">
        <v>73</v>
      </c>
      <c r="D1245" s="290"/>
      <c r="E1245" s="296"/>
      <c r="F1245" s="289" t="s">
        <v>915</v>
      </c>
      <c r="G1245" s="296" t="s">
        <v>2011</v>
      </c>
      <c r="H1245" s="305">
        <v>1</v>
      </c>
      <c r="I1245" s="296" t="s">
        <v>1745</v>
      </c>
      <c r="J1245" s="310"/>
      <c r="K1245" s="296"/>
      <c r="L1245" s="305"/>
      <c r="M1245" s="296"/>
      <c r="N1245" s="296"/>
      <c r="O1245" s="318"/>
      <c r="P1245" s="327" t="s">
        <v>1849</v>
      </c>
      <c r="Q1245" s="334"/>
      <c r="R1245" s="327"/>
      <c r="S1245" s="327"/>
      <c r="T1245" s="327"/>
    </row>
    <row r="1246" spans="2:20" ht="75" customHeight="1">
      <c r="B1246" s="281">
        <v>1240</v>
      </c>
      <c r="C1246" s="281">
        <v>73</v>
      </c>
      <c r="D1246" s="290"/>
      <c r="E1246" s="296"/>
      <c r="F1246" s="289"/>
      <c r="G1246" s="296"/>
      <c r="H1246" s="305">
        <v>2</v>
      </c>
      <c r="I1246" s="296" t="s">
        <v>1076</v>
      </c>
      <c r="J1246" s="310"/>
      <c r="K1246" s="296"/>
      <c r="L1246" s="305"/>
      <c r="M1246" s="296"/>
      <c r="N1246" s="296"/>
      <c r="O1246" s="318"/>
      <c r="P1246" s="327" t="s">
        <v>1721</v>
      </c>
      <c r="Q1246" s="334"/>
      <c r="R1246" s="327"/>
      <c r="S1246" s="327"/>
      <c r="T1246" s="327"/>
    </row>
    <row r="1247" spans="2:20" ht="175" customHeight="1">
      <c r="B1247" s="281">
        <v>1241</v>
      </c>
      <c r="C1247" s="281">
        <v>73</v>
      </c>
      <c r="D1247" s="290"/>
      <c r="E1247" s="296"/>
      <c r="F1247" s="289"/>
      <c r="G1247" s="296"/>
      <c r="H1247" s="305">
        <v>3</v>
      </c>
      <c r="I1247" s="296" t="s">
        <v>1925</v>
      </c>
      <c r="J1247" s="310"/>
      <c r="K1247" s="296"/>
      <c r="L1247" s="305"/>
      <c r="M1247" s="296"/>
      <c r="N1247" s="296"/>
      <c r="O1247" s="318"/>
      <c r="P1247" s="327" t="s">
        <v>2012</v>
      </c>
      <c r="Q1247" s="334"/>
      <c r="R1247" s="327"/>
      <c r="S1247" s="327"/>
      <c r="T1247" s="327"/>
    </row>
    <row r="1248" spans="2:20" ht="50.15" customHeight="1">
      <c r="B1248" s="281">
        <v>1242</v>
      </c>
      <c r="C1248" s="281">
        <v>74</v>
      </c>
      <c r="D1248" s="290"/>
      <c r="E1248" s="296"/>
      <c r="F1248" s="289"/>
      <c r="G1248" s="296"/>
      <c r="H1248" s="305">
        <v>4</v>
      </c>
      <c r="I1248" s="296" t="s">
        <v>1456</v>
      </c>
      <c r="J1248" s="310" t="s">
        <v>780</v>
      </c>
      <c r="K1248" s="296" t="s">
        <v>931</v>
      </c>
      <c r="L1248" s="305"/>
      <c r="M1248" s="296"/>
      <c r="N1248" s="296"/>
      <c r="O1248" s="318"/>
      <c r="P1248" s="327" t="s">
        <v>108</v>
      </c>
      <c r="Q1248" s="334"/>
      <c r="R1248" s="327"/>
      <c r="S1248" s="327"/>
      <c r="T1248" s="327"/>
    </row>
    <row r="1249" spans="2:20" ht="50.15" customHeight="1">
      <c r="B1249" s="281">
        <v>1243</v>
      </c>
      <c r="C1249" s="281">
        <v>74</v>
      </c>
      <c r="D1249" s="290"/>
      <c r="E1249" s="296"/>
      <c r="F1249" s="289"/>
      <c r="G1249" s="296"/>
      <c r="H1249" s="305"/>
      <c r="I1249" s="296"/>
      <c r="J1249" s="310" t="s">
        <v>71</v>
      </c>
      <c r="K1249" s="296" t="s">
        <v>2013</v>
      </c>
      <c r="L1249" s="305"/>
      <c r="M1249" s="296"/>
      <c r="N1249" s="296"/>
      <c r="O1249" s="318"/>
      <c r="P1249" s="327" t="s">
        <v>988</v>
      </c>
      <c r="Q1249" s="334"/>
      <c r="R1249" s="327"/>
      <c r="S1249" s="327"/>
      <c r="T1249" s="327"/>
    </row>
    <row r="1250" spans="2:20" ht="50.15" customHeight="1">
      <c r="B1250" s="281">
        <v>1244</v>
      </c>
      <c r="C1250" s="281">
        <v>74</v>
      </c>
      <c r="D1250" s="290"/>
      <c r="E1250" s="296"/>
      <c r="F1250" s="289"/>
      <c r="G1250" s="296"/>
      <c r="H1250" s="305"/>
      <c r="I1250" s="296"/>
      <c r="J1250" s="310" t="s">
        <v>1089</v>
      </c>
      <c r="K1250" s="296" t="s">
        <v>817</v>
      </c>
      <c r="L1250" s="305"/>
      <c r="M1250" s="296"/>
      <c r="N1250" s="296"/>
      <c r="O1250" s="318"/>
      <c r="P1250" s="327" t="s">
        <v>2014</v>
      </c>
      <c r="Q1250" s="334"/>
      <c r="R1250" s="327"/>
      <c r="S1250" s="327"/>
      <c r="T1250" s="327"/>
    </row>
    <row r="1251" spans="2:20" ht="50.15" customHeight="1">
      <c r="B1251" s="281">
        <v>1245</v>
      </c>
      <c r="C1251" s="281">
        <v>74</v>
      </c>
      <c r="D1251" s="290"/>
      <c r="E1251" s="296"/>
      <c r="F1251" s="289"/>
      <c r="G1251" s="296"/>
      <c r="H1251" s="305">
        <v>5</v>
      </c>
      <c r="I1251" s="296" t="s">
        <v>1893</v>
      </c>
      <c r="J1251" s="310"/>
      <c r="K1251" s="296"/>
      <c r="L1251" s="305"/>
      <c r="M1251" s="296"/>
      <c r="N1251" s="296"/>
      <c r="O1251" s="318"/>
      <c r="P1251" s="327" t="s">
        <v>36</v>
      </c>
      <c r="Q1251" s="334"/>
      <c r="R1251" s="327"/>
      <c r="S1251" s="327"/>
      <c r="T1251" s="327"/>
    </row>
    <row r="1252" spans="2:20" ht="75" customHeight="1">
      <c r="B1252" s="281">
        <v>1246</v>
      </c>
      <c r="C1252" s="281">
        <v>75</v>
      </c>
      <c r="D1252" s="290"/>
      <c r="E1252" s="296"/>
      <c r="F1252" s="289"/>
      <c r="G1252" s="296"/>
      <c r="H1252" s="305">
        <v>6</v>
      </c>
      <c r="I1252" s="296" t="s">
        <v>2016</v>
      </c>
      <c r="J1252" s="310"/>
      <c r="K1252" s="296"/>
      <c r="L1252" s="305"/>
      <c r="M1252" s="296"/>
      <c r="N1252" s="296"/>
      <c r="O1252" s="318"/>
      <c r="P1252" s="327" t="s">
        <v>911</v>
      </c>
      <c r="Q1252" s="334"/>
      <c r="R1252" s="327"/>
      <c r="S1252" s="327"/>
      <c r="T1252" s="327"/>
    </row>
    <row r="1253" spans="2:20" ht="100.5" customHeight="1">
      <c r="B1253" s="281">
        <v>1247</v>
      </c>
      <c r="C1253" s="281">
        <v>75</v>
      </c>
      <c r="D1253" s="290"/>
      <c r="E1253" s="296"/>
      <c r="F1253" s="289"/>
      <c r="G1253" s="296"/>
      <c r="H1253" s="305">
        <v>7</v>
      </c>
      <c r="I1253" s="296" t="s">
        <v>1154</v>
      </c>
      <c r="J1253" s="310"/>
      <c r="K1253" s="296"/>
      <c r="L1253" s="305"/>
      <c r="M1253" s="296"/>
      <c r="N1253" s="296"/>
      <c r="O1253" s="318"/>
      <c r="P1253" s="327" t="s">
        <v>2017</v>
      </c>
      <c r="Q1253" s="334"/>
      <c r="R1253" s="327"/>
      <c r="S1253" s="327"/>
      <c r="T1253" s="327"/>
    </row>
    <row r="1254" spans="2:20" ht="50.15" customHeight="1">
      <c r="B1254" s="281">
        <v>1248</v>
      </c>
      <c r="C1254" s="281">
        <v>75</v>
      </c>
      <c r="D1254" s="290"/>
      <c r="E1254" s="296"/>
      <c r="F1254" s="289"/>
      <c r="G1254" s="296"/>
      <c r="H1254" s="305">
        <v>8</v>
      </c>
      <c r="I1254" s="296" t="s">
        <v>610</v>
      </c>
      <c r="J1254" s="310"/>
      <c r="K1254" s="296"/>
      <c r="L1254" s="305"/>
      <c r="M1254" s="296"/>
      <c r="N1254" s="296"/>
      <c r="O1254" s="318"/>
      <c r="P1254" s="327" t="s">
        <v>213</v>
      </c>
      <c r="Q1254" s="334"/>
      <c r="R1254" s="327"/>
      <c r="S1254" s="327"/>
      <c r="T1254" s="327"/>
    </row>
    <row r="1255" spans="2:20" ht="50.15" customHeight="1">
      <c r="B1255" s="281">
        <v>1249</v>
      </c>
      <c r="C1255" s="281">
        <v>75</v>
      </c>
      <c r="D1255" s="290"/>
      <c r="E1255" s="296"/>
      <c r="F1255" s="289"/>
      <c r="G1255" s="296"/>
      <c r="H1255" s="305">
        <v>9</v>
      </c>
      <c r="I1255" s="296" t="s">
        <v>2019</v>
      </c>
      <c r="J1255" s="310"/>
      <c r="K1255" s="296"/>
      <c r="L1255" s="305"/>
      <c r="M1255" s="296"/>
      <c r="N1255" s="296"/>
      <c r="O1255" s="318"/>
      <c r="P1255" s="327" t="s">
        <v>1763</v>
      </c>
      <c r="Q1255" s="334"/>
      <c r="R1255" s="327"/>
      <c r="S1255" s="327"/>
      <c r="T1255" s="327"/>
    </row>
    <row r="1256" spans="2:20" ht="50.15" customHeight="1">
      <c r="B1256" s="281">
        <v>1250</v>
      </c>
      <c r="C1256" s="281">
        <v>76</v>
      </c>
      <c r="D1256" s="290"/>
      <c r="E1256" s="296"/>
      <c r="F1256" s="289" t="s">
        <v>927</v>
      </c>
      <c r="G1256" s="296" t="s">
        <v>407</v>
      </c>
      <c r="H1256" s="305">
        <v>1</v>
      </c>
      <c r="I1256" s="296" t="s">
        <v>1519</v>
      </c>
      <c r="J1256" s="310"/>
      <c r="K1256" s="296"/>
      <c r="L1256" s="305"/>
      <c r="M1256" s="296"/>
      <c r="N1256" s="296"/>
      <c r="O1256" s="318"/>
      <c r="P1256" s="327" t="s">
        <v>594</v>
      </c>
      <c r="Q1256" s="334"/>
      <c r="R1256" s="327"/>
      <c r="S1256" s="327"/>
      <c r="T1256" s="327"/>
    </row>
    <row r="1257" spans="2:20" ht="100.5" customHeight="1">
      <c r="B1257" s="281">
        <v>1251</v>
      </c>
      <c r="C1257" s="281">
        <v>76</v>
      </c>
      <c r="D1257" s="290"/>
      <c r="E1257" s="296"/>
      <c r="F1257" s="289"/>
      <c r="G1257" s="296"/>
      <c r="H1257" s="305"/>
      <c r="I1257" s="296"/>
      <c r="J1257" s="310"/>
      <c r="K1257" s="296"/>
      <c r="L1257" s="305"/>
      <c r="M1257" s="296"/>
      <c r="N1257" s="296"/>
      <c r="O1257" s="318"/>
      <c r="P1257" s="327" t="s">
        <v>1330</v>
      </c>
      <c r="Q1257" s="334"/>
      <c r="R1257" s="327"/>
      <c r="S1257" s="327"/>
      <c r="T1257" s="327"/>
    </row>
    <row r="1258" spans="2:20" ht="50.15" customHeight="1">
      <c r="B1258" s="281">
        <v>1252</v>
      </c>
      <c r="C1258" s="281">
        <v>76</v>
      </c>
      <c r="D1258" s="290"/>
      <c r="E1258" s="296"/>
      <c r="F1258" s="289"/>
      <c r="G1258" s="296"/>
      <c r="H1258" s="305"/>
      <c r="I1258" s="296"/>
      <c r="J1258" s="310"/>
      <c r="K1258" s="296"/>
      <c r="L1258" s="305"/>
      <c r="M1258" s="296"/>
      <c r="N1258" s="296"/>
      <c r="O1258" s="318"/>
      <c r="P1258" s="327" t="s">
        <v>1008</v>
      </c>
      <c r="Q1258" s="334"/>
      <c r="R1258" s="327"/>
      <c r="S1258" s="327"/>
      <c r="T1258" s="327"/>
    </row>
    <row r="1259" spans="2:20" ht="50.15" customHeight="1">
      <c r="B1259" s="281">
        <v>1253</v>
      </c>
      <c r="C1259" s="281">
        <v>76</v>
      </c>
      <c r="D1259" s="290"/>
      <c r="E1259" s="296"/>
      <c r="F1259" s="289"/>
      <c r="G1259" s="296"/>
      <c r="H1259" s="305"/>
      <c r="I1259" s="296"/>
      <c r="J1259" s="310"/>
      <c r="K1259" s="296"/>
      <c r="L1259" s="305"/>
      <c r="M1259" s="296"/>
      <c r="N1259" s="296"/>
      <c r="O1259" s="318"/>
      <c r="P1259" s="327" t="s">
        <v>1051</v>
      </c>
      <c r="Q1259" s="334"/>
      <c r="R1259" s="327"/>
      <c r="S1259" s="327"/>
      <c r="T1259" s="327"/>
    </row>
    <row r="1260" spans="2:20" ht="50.15" customHeight="1">
      <c r="B1260" s="281">
        <v>1254</v>
      </c>
      <c r="C1260" s="281">
        <v>76</v>
      </c>
      <c r="D1260" s="290"/>
      <c r="E1260" s="296"/>
      <c r="F1260" s="289"/>
      <c r="G1260" s="296"/>
      <c r="H1260" s="305">
        <v>2</v>
      </c>
      <c r="I1260" s="296" t="s">
        <v>693</v>
      </c>
      <c r="J1260" s="310"/>
      <c r="K1260" s="296"/>
      <c r="L1260" s="305"/>
      <c r="M1260" s="296"/>
      <c r="N1260" s="296"/>
      <c r="O1260" s="318"/>
      <c r="P1260" s="327" t="s">
        <v>2021</v>
      </c>
      <c r="Q1260" s="334"/>
      <c r="R1260" s="327"/>
      <c r="S1260" s="327"/>
      <c r="T1260" s="327"/>
    </row>
    <row r="1261" spans="2:20" ht="50.15" customHeight="1">
      <c r="B1261" s="281">
        <v>1255</v>
      </c>
      <c r="C1261" s="281">
        <v>76</v>
      </c>
      <c r="D1261" s="290"/>
      <c r="E1261" s="296"/>
      <c r="F1261" s="289"/>
      <c r="G1261" s="296"/>
      <c r="H1261" s="305"/>
      <c r="I1261" s="296"/>
      <c r="J1261" s="310"/>
      <c r="K1261" s="296"/>
      <c r="L1261" s="305"/>
      <c r="M1261" s="296"/>
      <c r="N1261" s="296"/>
      <c r="O1261" s="318"/>
      <c r="P1261" s="327" t="s">
        <v>406</v>
      </c>
      <c r="Q1261" s="334"/>
      <c r="R1261" s="327"/>
      <c r="S1261" s="327"/>
      <c r="T1261" s="327"/>
    </row>
    <row r="1262" spans="2:20" ht="50.15" customHeight="1">
      <c r="B1262" s="281">
        <v>1256</v>
      </c>
      <c r="C1262" s="281">
        <v>76</v>
      </c>
      <c r="D1262" s="290"/>
      <c r="E1262" s="296"/>
      <c r="F1262" s="289"/>
      <c r="G1262" s="296"/>
      <c r="H1262" s="305"/>
      <c r="I1262" s="296"/>
      <c r="J1262" s="310"/>
      <c r="K1262" s="296"/>
      <c r="L1262" s="305"/>
      <c r="M1262" s="296"/>
      <c r="N1262" s="296"/>
      <c r="O1262" s="318"/>
      <c r="P1262" s="327" t="s">
        <v>110</v>
      </c>
      <c r="Q1262" s="334"/>
      <c r="R1262" s="327"/>
      <c r="S1262" s="327"/>
      <c r="T1262" s="327"/>
    </row>
    <row r="1263" spans="2:20" ht="50.15" customHeight="1">
      <c r="B1263" s="281">
        <v>1257</v>
      </c>
      <c r="C1263" s="281">
        <v>76</v>
      </c>
      <c r="D1263" s="290"/>
      <c r="E1263" s="296"/>
      <c r="F1263" s="289"/>
      <c r="G1263" s="296"/>
      <c r="H1263" s="305"/>
      <c r="I1263" s="296"/>
      <c r="J1263" s="310"/>
      <c r="K1263" s="296"/>
      <c r="L1263" s="305"/>
      <c r="M1263" s="296"/>
      <c r="N1263" s="296"/>
      <c r="O1263" s="318"/>
      <c r="P1263" s="327" t="s">
        <v>833</v>
      </c>
      <c r="Q1263" s="334"/>
      <c r="R1263" s="327"/>
      <c r="S1263" s="327"/>
      <c r="T1263" s="327"/>
    </row>
    <row r="1264" spans="2:20" ht="50.15" customHeight="1">
      <c r="B1264" s="281">
        <v>1258</v>
      </c>
      <c r="C1264" s="281">
        <v>76</v>
      </c>
      <c r="D1264" s="290"/>
      <c r="E1264" s="296"/>
      <c r="F1264" s="289"/>
      <c r="G1264" s="296"/>
      <c r="H1264" s="305"/>
      <c r="I1264" s="296"/>
      <c r="J1264" s="310"/>
      <c r="K1264" s="296"/>
      <c r="L1264" s="305"/>
      <c r="M1264" s="296"/>
      <c r="N1264" s="296"/>
      <c r="O1264" s="318"/>
      <c r="P1264" s="327" t="s">
        <v>2023</v>
      </c>
      <c r="Q1264" s="334"/>
      <c r="R1264" s="327"/>
      <c r="S1264" s="327"/>
      <c r="T1264" s="327"/>
    </row>
    <row r="1265" spans="2:20" ht="150" customHeight="1">
      <c r="B1265" s="281">
        <v>1259</v>
      </c>
      <c r="C1265" s="281">
        <v>76</v>
      </c>
      <c r="D1265" s="290"/>
      <c r="E1265" s="296"/>
      <c r="F1265" s="289"/>
      <c r="G1265" s="296"/>
      <c r="H1265" s="305">
        <v>3</v>
      </c>
      <c r="I1265" s="296" t="s">
        <v>1994</v>
      </c>
      <c r="J1265" s="310"/>
      <c r="K1265" s="296"/>
      <c r="L1265" s="305"/>
      <c r="M1265" s="296"/>
      <c r="N1265" s="296"/>
      <c r="O1265" s="318"/>
      <c r="P1265" s="327" t="s">
        <v>189</v>
      </c>
      <c r="Q1265" s="334"/>
      <c r="R1265" s="327"/>
      <c r="S1265" s="327"/>
      <c r="T1265" s="327"/>
    </row>
    <row r="1266" spans="2:20" ht="100" customHeight="1">
      <c r="B1266" s="281">
        <v>1260</v>
      </c>
      <c r="C1266" s="281">
        <v>76</v>
      </c>
      <c r="D1266" s="290"/>
      <c r="E1266" s="296"/>
      <c r="F1266" s="289"/>
      <c r="G1266" s="296"/>
      <c r="H1266" s="305">
        <v>4</v>
      </c>
      <c r="I1266" s="296" t="s">
        <v>1692</v>
      </c>
      <c r="J1266" s="310"/>
      <c r="K1266" s="296"/>
      <c r="L1266" s="305"/>
      <c r="M1266" s="296"/>
      <c r="N1266" s="296"/>
      <c r="O1266" s="318"/>
      <c r="P1266" s="327" t="s">
        <v>1678</v>
      </c>
      <c r="Q1266" s="334"/>
      <c r="R1266" s="327"/>
      <c r="S1266" s="327"/>
      <c r="T1266" s="327"/>
    </row>
    <row r="1267" spans="2:20" ht="50.15" customHeight="1">
      <c r="B1267" s="281">
        <v>1261</v>
      </c>
      <c r="C1267" s="281">
        <v>77</v>
      </c>
      <c r="D1267" s="290"/>
      <c r="E1267" s="296"/>
      <c r="F1267" s="289"/>
      <c r="G1267" s="296"/>
      <c r="H1267" s="305">
        <v>5</v>
      </c>
      <c r="I1267" s="296" t="s">
        <v>1838</v>
      </c>
      <c r="J1267" s="310"/>
      <c r="K1267" s="296"/>
      <c r="L1267" s="305"/>
      <c r="M1267" s="296"/>
      <c r="N1267" s="296"/>
      <c r="O1267" s="318"/>
      <c r="P1267" s="327" t="s">
        <v>2024</v>
      </c>
      <c r="Q1267" s="334"/>
      <c r="R1267" s="327"/>
      <c r="S1267" s="327"/>
      <c r="T1267" s="327"/>
    </row>
    <row r="1268" spans="2:20" ht="50.15" customHeight="1">
      <c r="B1268" s="281">
        <v>1262</v>
      </c>
      <c r="C1268" s="281">
        <v>77</v>
      </c>
      <c r="D1268" s="290"/>
      <c r="E1268" s="296"/>
      <c r="F1268" s="289"/>
      <c r="G1268" s="296"/>
      <c r="H1268" s="305">
        <v>6</v>
      </c>
      <c r="I1268" s="296" t="s">
        <v>1565</v>
      </c>
      <c r="J1268" s="310"/>
      <c r="K1268" s="296"/>
      <c r="L1268" s="305"/>
      <c r="M1268" s="296"/>
      <c r="N1268" s="296"/>
      <c r="O1268" s="318"/>
      <c r="P1268" s="327" t="s">
        <v>5</v>
      </c>
      <c r="Q1268" s="334"/>
      <c r="R1268" s="327"/>
      <c r="S1268" s="327"/>
      <c r="T1268" s="327"/>
    </row>
    <row r="1269" spans="2:20" ht="50.15" customHeight="1">
      <c r="B1269" s="281">
        <v>1263</v>
      </c>
      <c r="C1269" s="281">
        <v>77</v>
      </c>
      <c r="D1269" s="290"/>
      <c r="E1269" s="296"/>
      <c r="F1269" s="289"/>
      <c r="G1269" s="296"/>
      <c r="H1269" s="305">
        <v>7</v>
      </c>
      <c r="I1269" s="296" t="s">
        <v>1790</v>
      </c>
      <c r="J1269" s="310"/>
      <c r="K1269" s="296"/>
      <c r="L1269" s="305"/>
      <c r="M1269" s="296"/>
      <c r="N1269" s="296"/>
      <c r="O1269" s="318"/>
      <c r="P1269" s="327" t="s">
        <v>1853</v>
      </c>
      <c r="Q1269" s="334"/>
      <c r="R1269" s="327"/>
      <c r="S1269" s="327"/>
      <c r="T1269" s="327"/>
    </row>
    <row r="1270" spans="2:20" ht="50.15" customHeight="1">
      <c r="B1270" s="281">
        <v>1264</v>
      </c>
      <c r="C1270" s="281">
        <v>77</v>
      </c>
      <c r="D1270" s="290"/>
      <c r="E1270" s="296"/>
      <c r="F1270" s="289"/>
      <c r="G1270" s="296"/>
      <c r="H1270" s="305">
        <v>8</v>
      </c>
      <c r="I1270" s="296" t="s">
        <v>256</v>
      </c>
      <c r="J1270" s="310"/>
      <c r="K1270" s="296"/>
      <c r="L1270" s="305"/>
      <c r="M1270" s="296"/>
      <c r="N1270" s="296"/>
      <c r="O1270" s="318"/>
      <c r="P1270" s="327" t="s">
        <v>1618</v>
      </c>
      <c r="Q1270" s="334"/>
      <c r="R1270" s="327"/>
      <c r="S1270" s="327"/>
      <c r="T1270" s="327"/>
    </row>
    <row r="1271" spans="2:20" ht="100.5" customHeight="1">
      <c r="B1271" s="281">
        <v>1265</v>
      </c>
      <c r="C1271" s="281">
        <v>77</v>
      </c>
      <c r="D1271" s="290"/>
      <c r="E1271" s="296"/>
      <c r="F1271" s="289"/>
      <c r="G1271" s="296"/>
      <c r="H1271" s="305">
        <v>9</v>
      </c>
      <c r="I1271" s="296" t="s">
        <v>1062</v>
      </c>
      <c r="J1271" s="310"/>
      <c r="K1271" s="296"/>
      <c r="L1271" s="305"/>
      <c r="M1271" s="296"/>
      <c r="N1271" s="296"/>
      <c r="O1271" s="318"/>
      <c r="P1271" s="327" t="s">
        <v>806</v>
      </c>
      <c r="Q1271" s="334"/>
      <c r="R1271" s="327"/>
      <c r="S1271" s="327"/>
      <c r="T1271" s="327"/>
    </row>
    <row r="1272" spans="2:20" ht="50.15" customHeight="1">
      <c r="B1272" s="281">
        <v>1266</v>
      </c>
      <c r="C1272" s="281">
        <v>77</v>
      </c>
      <c r="D1272" s="290"/>
      <c r="E1272" s="296"/>
      <c r="F1272" s="289"/>
      <c r="G1272" s="296"/>
      <c r="H1272" s="305">
        <v>10</v>
      </c>
      <c r="I1272" s="296" t="s">
        <v>1852</v>
      </c>
      <c r="J1272" s="310"/>
      <c r="K1272" s="296"/>
      <c r="L1272" s="305"/>
      <c r="M1272" s="296"/>
      <c r="N1272" s="296"/>
      <c r="O1272" s="318"/>
      <c r="P1272" s="327" t="s">
        <v>450</v>
      </c>
      <c r="Q1272" s="334"/>
      <c r="R1272" s="327"/>
      <c r="S1272" s="327"/>
      <c r="T1272" s="327"/>
    </row>
    <row r="1273" spans="2:20" ht="50.15" customHeight="1">
      <c r="B1273" s="281">
        <v>1267</v>
      </c>
      <c r="C1273" s="281">
        <v>77</v>
      </c>
      <c r="D1273" s="290"/>
      <c r="E1273" s="296"/>
      <c r="F1273" s="289"/>
      <c r="G1273" s="296"/>
      <c r="H1273" s="305">
        <v>11</v>
      </c>
      <c r="I1273" s="296" t="s">
        <v>2026</v>
      </c>
      <c r="J1273" s="310"/>
      <c r="K1273" s="296"/>
      <c r="L1273" s="305"/>
      <c r="M1273" s="296"/>
      <c r="N1273" s="296"/>
      <c r="O1273" s="318"/>
      <c r="P1273" s="327" t="s">
        <v>1347</v>
      </c>
      <c r="Q1273" s="334"/>
      <c r="R1273" s="327"/>
      <c r="S1273" s="327"/>
      <c r="T1273" s="327"/>
    </row>
    <row r="1274" spans="2:20" ht="50.15" customHeight="1">
      <c r="B1274" s="281">
        <v>1268</v>
      </c>
      <c r="C1274" s="281">
        <v>77</v>
      </c>
      <c r="D1274" s="290"/>
      <c r="E1274" s="296"/>
      <c r="F1274" s="289"/>
      <c r="G1274" s="296"/>
      <c r="H1274" s="305"/>
      <c r="I1274" s="296"/>
      <c r="J1274" s="310" t="s">
        <v>780</v>
      </c>
      <c r="K1274" s="296" t="s">
        <v>1418</v>
      </c>
      <c r="L1274" s="305"/>
      <c r="M1274" s="296"/>
      <c r="N1274" s="296"/>
      <c r="O1274" s="318"/>
      <c r="P1274" s="327" t="s">
        <v>2029</v>
      </c>
      <c r="Q1274" s="334"/>
      <c r="R1274" s="327"/>
      <c r="S1274" s="327"/>
      <c r="T1274" s="327"/>
    </row>
    <row r="1275" spans="2:20" ht="225" customHeight="1">
      <c r="B1275" s="281">
        <v>1269</v>
      </c>
      <c r="C1275" s="281">
        <v>78</v>
      </c>
      <c r="D1275" s="290"/>
      <c r="E1275" s="296"/>
      <c r="F1275" s="289"/>
      <c r="G1275" s="296"/>
      <c r="H1275" s="305"/>
      <c r="I1275" s="296"/>
      <c r="J1275" s="310" t="s">
        <v>71</v>
      </c>
      <c r="K1275" s="296" t="s">
        <v>418</v>
      </c>
      <c r="L1275" s="305"/>
      <c r="M1275" s="296"/>
      <c r="N1275" s="296"/>
      <c r="O1275" s="318"/>
      <c r="P1275" s="327" t="s">
        <v>2030</v>
      </c>
      <c r="Q1275" s="334"/>
      <c r="R1275" s="327"/>
      <c r="S1275" s="327"/>
      <c r="T1275" s="327"/>
    </row>
    <row r="1276" spans="2:20" ht="75" customHeight="1">
      <c r="B1276" s="281">
        <v>1270</v>
      </c>
      <c r="C1276" s="281">
        <v>78</v>
      </c>
      <c r="D1276" s="290"/>
      <c r="E1276" s="296"/>
      <c r="F1276" s="289"/>
      <c r="G1276" s="296"/>
      <c r="H1276" s="305">
        <v>12</v>
      </c>
      <c r="I1276" s="296" t="s">
        <v>1256</v>
      </c>
      <c r="J1276" s="310"/>
      <c r="K1276" s="296"/>
      <c r="L1276" s="305"/>
      <c r="M1276" s="296"/>
      <c r="N1276" s="296"/>
      <c r="O1276" s="318"/>
      <c r="P1276" s="327" t="s">
        <v>2031</v>
      </c>
      <c r="Q1276" s="334"/>
      <c r="R1276" s="327"/>
      <c r="S1276" s="327"/>
      <c r="T1276" s="327"/>
    </row>
    <row r="1277" spans="2:20" ht="50.15" customHeight="1">
      <c r="B1277" s="281">
        <v>1271</v>
      </c>
      <c r="C1277" s="281">
        <v>78</v>
      </c>
      <c r="D1277" s="290"/>
      <c r="E1277" s="296"/>
      <c r="F1277" s="289"/>
      <c r="G1277" s="296"/>
      <c r="H1277" s="305">
        <v>13</v>
      </c>
      <c r="I1277" s="296" t="s">
        <v>500</v>
      </c>
      <c r="J1277" s="310"/>
      <c r="K1277" s="296"/>
      <c r="L1277" s="305"/>
      <c r="M1277" s="296"/>
      <c r="N1277" s="296"/>
      <c r="O1277" s="318"/>
      <c r="P1277" s="327" t="s">
        <v>169</v>
      </c>
      <c r="Q1277" s="334"/>
      <c r="R1277" s="327"/>
      <c r="S1277" s="327"/>
      <c r="T1277" s="327"/>
    </row>
    <row r="1278" spans="2:20" ht="123.75" customHeight="1">
      <c r="B1278" s="281">
        <v>1272</v>
      </c>
      <c r="C1278" s="281">
        <v>79</v>
      </c>
      <c r="D1278" s="290"/>
      <c r="E1278" s="296"/>
      <c r="F1278" s="289"/>
      <c r="G1278" s="296"/>
      <c r="H1278" s="305">
        <v>14</v>
      </c>
      <c r="I1278" s="296" t="s">
        <v>887</v>
      </c>
      <c r="J1278" s="310"/>
      <c r="K1278" s="296"/>
      <c r="L1278" s="305"/>
      <c r="M1278" s="296"/>
      <c r="N1278" s="296"/>
      <c r="O1278" s="318"/>
      <c r="P1278" s="327" t="s">
        <v>1427</v>
      </c>
      <c r="Q1278" s="334"/>
      <c r="R1278" s="327"/>
      <c r="S1278" s="327"/>
      <c r="T1278" s="327"/>
    </row>
    <row r="1279" spans="2:20" ht="50.15" customHeight="1">
      <c r="B1279" s="281">
        <v>1273</v>
      </c>
      <c r="C1279" s="281">
        <v>79</v>
      </c>
      <c r="D1279" s="290"/>
      <c r="E1279" s="296"/>
      <c r="F1279" s="289"/>
      <c r="G1279" s="296"/>
      <c r="H1279" s="305">
        <v>15</v>
      </c>
      <c r="I1279" s="296" t="s">
        <v>2032</v>
      </c>
      <c r="J1279" s="310"/>
      <c r="K1279" s="296"/>
      <c r="L1279" s="305"/>
      <c r="M1279" s="296"/>
      <c r="N1279" s="296"/>
      <c r="O1279" s="318"/>
      <c r="P1279" s="327" t="s">
        <v>431</v>
      </c>
      <c r="Q1279" s="334"/>
      <c r="R1279" s="327"/>
      <c r="S1279" s="327"/>
      <c r="T1279" s="327"/>
    </row>
    <row r="1280" spans="2:20" ht="50.15" customHeight="1">
      <c r="B1280" s="281">
        <v>1274</v>
      </c>
      <c r="C1280" s="281">
        <v>79</v>
      </c>
      <c r="D1280" s="290"/>
      <c r="E1280" s="296"/>
      <c r="F1280" s="289"/>
      <c r="G1280" s="296"/>
      <c r="H1280" s="305"/>
      <c r="I1280" s="296"/>
      <c r="J1280" s="310" t="s">
        <v>780</v>
      </c>
      <c r="K1280" s="296" t="s">
        <v>2033</v>
      </c>
      <c r="L1280" s="305"/>
      <c r="M1280" s="296"/>
      <c r="N1280" s="296"/>
      <c r="O1280" s="318"/>
      <c r="P1280" s="327" t="s">
        <v>1087</v>
      </c>
      <c r="Q1280" s="334"/>
      <c r="R1280" s="327"/>
      <c r="S1280" s="327"/>
      <c r="T1280" s="327"/>
    </row>
    <row r="1281" spans="2:20" ht="50.15" customHeight="1">
      <c r="B1281" s="281">
        <v>1275</v>
      </c>
      <c r="C1281" s="281">
        <v>79</v>
      </c>
      <c r="D1281" s="290"/>
      <c r="E1281" s="296"/>
      <c r="F1281" s="289"/>
      <c r="G1281" s="296"/>
      <c r="H1281" s="305"/>
      <c r="I1281" s="296"/>
      <c r="J1281" s="310" t="s">
        <v>71</v>
      </c>
      <c r="K1281" s="296" t="s">
        <v>1149</v>
      </c>
      <c r="L1281" s="305"/>
      <c r="M1281" s="296"/>
      <c r="N1281" s="296"/>
      <c r="O1281" s="318"/>
      <c r="P1281" s="327" t="s">
        <v>705</v>
      </c>
      <c r="Q1281" s="334"/>
      <c r="R1281" s="327"/>
      <c r="S1281" s="327"/>
      <c r="T1281" s="327"/>
    </row>
    <row r="1282" spans="2:20" ht="50.15" customHeight="1">
      <c r="B1282" s="281">
        <v>1276</v>
      </c>
      <c r="C1282" s="281">
        <v>79</v>
      </c>
      <c r="D1282" s="290"/>
      <c r="E1282" s="296"/>
      <c r="F1282" s="289"/>
      <c r="G1282" s="296"/>
      <c r="H1282" s="305"/>
      <c r="I1282" s="296"/>
      <c r="J1282" s="310" t="s">
        <v>1089</v>
      </c>
      <c r="K1282" s="296" t="s">
        <v>557</v>
      </c>
      <c r="L1282" s="305"/>
      <c r="M1282" s="296"/>
      <c r="N1282" s="296"/>
      <c r="O1282" s="318"/>
      <c r="P1282" s="327" t="s">
        <v>2020</v>
      </c>
      <c r="Q1282" s="334"/>
      <c r="R1282" s="327"/>
      <c r="S1282" s="327"/>
      <c r="T1282" s="327"/>
    </row>
    <row r="1283" spans="2:20" ht="75" customHeight="1">
      <c r="B1283" s="281">
        <v>1277</v>
      </c>
      <c r="C1283" s="281">
        <v>79</v>
      </c>
      <c r="D1283" s="290"/>
      <c r="E1283" s="296"/>
      <c r="F1283" s="289"/>
      <c r="G1283" s="296"/>
      <c r="H1283" s="305"/>
      <c r="I1283" s="296"/>
      <c r="J1283" s="310" t="s">
        <v>1110</v>
      </c>
      <c r="K1283" s="296" t="s">
        <v>2035</v>
      </c>
      <c r="L1283" s="305"/>
      <c r="M1283" s="296"/>
      <c r="N1283" s="296"/>
      <c r="O1283" s="318"/>
      <c r="P1283" s="327" t="s">
        <v>1796</v>
      </c>
      <c r="Q1283" s="334"/>
      <c r="R1283" s="327"/>
      <c r="S1283" s="327"/>
      <c r="T1283" s="327"/>
    </row>
    <row r="1284" spans="2:20" ht="50.15" customHeight="1">
      <c r="B1284" s="281">
        <v>1278</v>
      </c>
      <c r="C1284" s="281">
        <v>79</v>
      </c>
      <c r="D1284" s="290"/>
      <c r="E1284" s="296"/>
      <c r="F1284" s="289"/>
      <c r="G1284" s="296"/>
      <c r="H1284" s="305"/>
      <c r="I1284" s="296"/>
      <c r="J1284" s="310" t="s">
        <v>979</v>
      </c>
      <c r="K1284" s="296" t="s">
        <v>1406</v>
      </c>
      <c r="L1284" s="305"/>
      <c r="M1284" s="296"/>
      <c r="N1284" s="296"/>
      <c r="O1284" s="318"/>
      <c r="P1284" s="327" t="s">
        <v>2036</v>
      </c>
      <c r="Q1284" s="334"/>
      <c r="R1284" s="327"/>
      <c r="S1284" s="327"/>
      <c r="T1284" s="327"/>
    </row>
    <row r="1285" spans="2:20" ht="50.15" customHeight="1">
      <c r="B1285" s="281">
        <v>1279</v>
      </c>
      <c r="C1285" s="281">
        <v>79</v>
      </c>
      <c r="D1285" s="290"/>
      <c r="E1285" s="296"/>
      <c r="F1285" s="289"/>
      <c r="G1285" s="296"/>
      <c r="H1285" s="305"/>
      <c r="I1285" s="296"/>
      <c r="J1285" s="310" t="s">
        <v>1537</v>
      </c>
      <c r="K1285" s="296" t="s">
        <v>129</v>
      </c>
      <c r="L1285" s="305"/>
      <c r="M1285" s="296"/>
      <c r="N1285" s="296"/>
      <c r="O1285" s="318"/>
      <c r="P1285" s="327" t="s">
        <v>1792</v>
      </c>
      <c r="Q1285" s="334"/>
      <c r="R1285" s="327"/>
      <c r="S1285" s="327"/>
      <c r="T1285" s="327"/>
    </row>
    <row r="1286" spans="2:20" ht="150" customHeight="1">
      <c r="B1286" s="281">
        <v>1280</v>
      </c>
      <c r="C1286" s="281">
        <v>80</v>
      </c>
      <c r="D1286" s="290"/>
      <c r="E1286" s="296"/>
      <c r="F1286" s="289"/>
      <c r="G1286" s="296"/>
      <c r="H1286" s="305"/>
      <c r="I1286" s="296"/>
      <c r="J1286" s="310" t="s">
        <v>1581</v>
      </c>
      <c r="K1286" s="296" t="s">
        <v>2037</v>
      </c>
      <c r="L1286" s="305"/>
      <c r="M1286" s="296"/>
      <c r="N1286" s="296"/>
      <c r="O1286" s="318"/>
      <c r="P1286" s="327" t="s">
        <v>398</v>
      </c>
      <c r="Q1286" s="334"/>
      <c r="R1286" s="327"/>
      <c r="S1286" s="327"/>
      <c r="T1286" s="327"/>
    </row>
    <row r="1287" spans="2:20" ht="50.15" customHeight="1">
      <c r="B1287" s="281">
        <v>1281</v>
      </c>
      <c r="C1287" s="281">
        <v>80</v>
      </c>
      <c r="D1287" s="290"/>
      <c r="E1287" s="296"/>
      <c r="F1287" s="289"/>
      <c r="G1287" s="296"/>
      <c r="H1287" s="305"/>
      <c r="I1287" s="296"/>
      <c r="J1287" s="310" t="s">
        <v>268</v>
      </c>
      <c r="K1287" s="296" t="s">
        <v>2038</v>
      </c>
      <c r="L1287" s="305"/>
      <c r="M1287" s="296"/>
      <c r="N1287" s="296"/>
      <c r="O1287" s="318"/>
      <c r="P1287" s="327" t="s">
        <v>429</v>
      </c>
      <c r="Q1287" s="334"/>
      <c r="R1287" s="327"/>
      <c r="S1287" s="327"/>
      <c r="T1287" s="327"/>
    </row>
    <row r="1288" spans="2:20" ht="50.15" customHeight="1">
      <c r="B1288" s="281">
        <v>1282</v>
      </c>
      <c r="C1288" s="281">
        <v>80</v>
      </c>
      <c r="D1288" s="290"/>
      <c r="E1288" s="296"/>
      <c r="F1288" s="289"/>
      <c r="G1288" s="296"/>
      <c r="H1288" s="305"/>
      <c r="I1288" s="296"/>
      <c r="J1288" s="310" t="s">
        <v>1645</v>
      </c>
      <c r="K1288" s="296" t="s">
        <v>487</v>
      </c>
      <c r="L1288" s="305"/>
      <c r="M1288" s="296"/>
      <c r="N1288" s="296"/>
      <c r="O1288" s="318"/>
      <c r="P1288" s="327" t="s">
        <v>1933</v>
      </c>
      <c r="Q1288" s="334"/>
      <c r="R1288" s="327"/>
      <c r="S1288" s="327"/>
      <c r="T1288" s="327"/>
    </row>
    <row r="1289" spans="2:20" ht="50.15" customHeight="1">
      <c r="B1289" s="281">
        <v>1283</v>
      </c>
      <c r="C1289" s="281">
        <v>80</v>
      </c>
      <c r="D1289" s="290"/>
      <c r="E1289" s="296"/>
      <c r="F1289" s="289"/>
      <c r="G1289" s="296"/>
      <c r="H1289" s="305"/>
      <c r="I1289" s="296"/>
      <c r="J1289" s="310" t="s">
        <v>1803</v>
      </c>
      <c r="K1289" s="296" t="s">
        <v>1007</v>
      </c>
      <c r="L1289" s="305"/>
      <c r="M1289" s="296"/>
      <c r="N1289" s="296"/>
      <c r="O1289" s="318"/>
      <c r="P1289" s="327" t="s">
        <v>1826</v>
      </c>
      <c r="Q1289" s="334"/>
      <c r="R1289" s="327"/>
      <c r="S1289" s="327"/>
      <c r="T1289" s="327"/>
    </row>
    <row r="1290" spans="2:20" ht="50.15" customHeight="1">
      <c r="B1290" s="281">
        <v>1284</v>
      </c>
      <c r="C1290" s="281">
        <v>80</v>
      </c>
      <c r="D1290" s="290"/>
      <c r="E1290" s="296"/>
      <c r="F1290" s="289"/>
      <c r="G1290" s="296"/>
      <c r="H1290" s="305"/>
      <c r="I1290" s="296"/>
      <c r="J1290" s="310" t="s">
        <v>1791</v>
      </c>
      <c r="K1290" s="296" t="s">
        <v>1823</v>
      </c>
      <c r="L1290" s="305"/>
      <c r="M1290" s="296"/>
      <c r="N1290" s="296"/>
      <c r="O1290" s="318"/>
      <c r="P1290" s="327" t="s">
        <v>79</v>
      </c>
      <c r="Q1290" s="334"/>
      <c r="R1290" s="327"/>
      <c r="S1290" s="327"/>
      <c r="T1290" s="327"/>
    </row>
    <row r="1291" spans="2:20" ht="150" customHeight="1">
      <c r="B1291" s="281">
        <v>1285</v>
      </c>
      <c r="C1291" s="281">
        <v>80</v>
      </c>
      <c r="D1291" s="290"/>
      <c r="E1291" s="296"/>
      <c r="F1291" s="289" t="s">
        <v>254</v>
      </c>
      <c r="G1291" s="296" t="s">
        <v>1099</v>
      </c>
      <c r="H1291" s="305"/>
      <c r="I1291" s="296"/>
      <c r="J1291" s="310"/>
      <c r="K1291" s="296"/>
      <c r="L1291" s="305"/>
      <c r="M1291" s="296"/>
      <c r="N1291" s="296"/>
      <c r="O1291" s="318"/>
      <c r="P1291" s="327" t="s">
        <v>371</v>
      </c>
      <c r="Q1291" s="334"/>
      <c r="R1291" s="327"/>
      <c r="S1291" s="327"/>
      <c r="T1291" s="327"/>
    </row>
    <row r="1292" spans="2:20" ht="125.15" customHeight="1">
      <c r="B1292" s="281">
        <v>1286</v>
      </c>
      <c r="C1292" s="281">
        <v>80</v>
      </c>
      <c r="D1292" s="290"/>
      <c r="E1292" s="296"/>
      <c r="F1292" s="289" t="s">
        <v>647</v>
      </c>
      <c r="G1292" s="296" t="s">
        <v>1690</v>
      </c>
      <c r="H1292" s="305"/>
      <c r="I1292" s="296"/>
      <c r="J1292" s="310"/>
      <c r="K1292" s="296"/>
      <c r="L1292" s="305"/>
      <c r="M1292" s="296"/>
      <c r="N1292" s="296"/>
      <c r="O1292" s="318"/>
      <c r="P1292" s="327" t="s">
        <v>1493</v>
      </c>
      <c r="Q1292" s="334"/>
      <c r="R1292" s="327"/>
      <c r="S1292" s="327"/>
      <c r="T1292" s="327"/>
    </row>
    <row r="1293" spans="2:20" ht="50.15" customHeight="1">
      <c r="B1293" s="281">
        <v>1287</v>
      </c>
      <c r="C1293" s="281">
        <v>82</v>
      </c>
      <c r="D1293" s="290" t="s">
        <v>2041</v>
      </c>
      <c r="E1293" s="296" t="s">
        <v>1920</v>
      </c>
      <c r="F1293" s="289" t="s">
        <v>903</v>
      </c>
      <c r="G1293" s="296" t="s">
        <v>1086</v>
      </c>
      <c r="H1293" s="305">
        <v>1</v>
      </c>
      <c r="I1293" s="296" t="s">
        <v>1683</v>
      </c>
      <c r="J1293" s="310"/>
      <c r="K1293" s="296"/>
      <c r="L1293" s="305"/>
      <c r="M1293" s="296"/>
      <c r="N1293" s="296"/>
      <c r="O1293" s="318"/>
      <c r="P1293" s="327" t="s">
        <v>1124</v>
      </c>
      <c r="Q1293" s="334"/>
      <c r="R1293" s="327"/>
      <c r="S1293" s="327"/>
      <c r="T1293" s="327"/>
    </row>
    <row r="1294" spans="2:20" ht="50.15" customHeight="1">
      <c r="B1294" s="281">
        <v>1288</v>
      </c>
      <c r="C1294" s="281">
        <v>82</v>
      </c>
      <c r="D1294" s="290"/>
      <c r="E1294" s="296"/>
      <c r="F1294" s="289"/>
      <c r="G1294" s="296"/>
      <c r="H1294" s="305"/>
      <c r="I1294" s="296"/>
      <c r="J1294" s="310"/>
      <c r="K1294" s="296"/>
      <c r="L1294" s="305"/>
      <c r="M1294" s="296"/>
      <c r="N1294" s="296"/>
      <c r="O1294" s="318"/>
      <c r="P1294" s="327" t="s">
        <v>39</v>
      </c>
      <c r="Q1294" s="334"/>
      <c r="R1294" s="327"/>
      <c r="S1294" s="327"/>
      <c r="T1294" s="327"/>
    </row>
    <row r="1295" spans="2:20" ht="50.15" customHeight="1">
      <c r="B1295" s="281">
        <v>1289</v>
      </c>
      <c r="C1295" s="281">
        <v>82</v>
      </c>
      <c r="D1295" s="290"/>
      <c r="E1295" s="296"/>
      <c r="F1295" s="289"/>
      <c r="G1295" s="296"/>
      <c r="H1295" s="305"/>
      <c r="I1295" s="296"/>
      <c r="J1295" s="310"/>
      <c r="K1295" s="296"/>
      <c r="L1295" s="305"/>
      <c r="M1295" s="296"/>
      <c r="N1295" s="296"/>
      <c r="O1295" s="318"/>
      <c r="P1295" s="327" t="s">
        <v>1053</v>
      </c>
      <c r="Q1295" s="334"/>
      <c r="R1295" s="327"/>
      <c r="S1295" s="327"/>
      <c r="T1295" s="327"/>
    </row>
    <row r="1296" spans="2:20" ht="50.15" customHeight="1">
      <c r="B1296" s="281">
        <v>1290</v>
      </c>
      <c r="C1296" s="281">
        <v>82</v>
      </c>
      <c r="D1296" s="290"/>
      <c r="E1296" s="296"/>
      <c r="F1296" s="289"/>
      <c r="G1296" s="296"/>
      <c r="H1296" s="305"/>
      <c r="I1296" s="296"/>
      <c r="J1296" s="310"/>
      <c r="K1296" s="296"/>
      <c r="L1296" s="305"/>
      <c r="M1296" s="296"/>
      <c r="N1296" s="296"/>
      <c r="O1296" s="318"/>
      <c r="P1296" s="327" t="s">
        <v>1590</v>
      </c>
      <c r="Q1296" s="334"/>
      <c r="R1296" s="327"/>
      <c r="S1296" s="327"/>
      <c r="T1296" s="327"/>
    </row>
    <row r="1297" spans="2:20" ht="75" customHeight="1">
      <c r="B1297" s="281">
        <v>1291</v>
      </c>
      <c r="C1297" s="281">
        <v>82</v>
      </c>
      <c r="D1297" s="290"/>
      <c r="E1297" s="296"/>
      <c r="F1297" s="289"/>
      <c r="G1297" s="296"/>
      <c r="H1297" s="305"/>
      <c r="I1297" s="296"/>
      <c r="J1297" s="310"/>
      <c r="K1297" s="296"/>
      <c r="L1297" s="305"/>
      <c r="M1297" s="296"/>
      <c r="N1297" s="296"/>
      <c r="O1297" s="318"/>
      <c r="P1297" s="327" t="s">
        <v>1505</v>
      </c>
      <c r="Q1297" s="334"/>
      <c r="R1297" s="327"/>
      <c r="S1297" s="327"/>
      <c r="T1297" s="327"/>
    </row>
    <row r="1298" spans="2:20" ht="50.15" customHeight="1">
      <c r="B1298" s="281">
        <v>1292</v>
      </c>
      <c r="C1298" s="281">
        <v>82</v>
      </c>
      <c r="D1298" s="290"/>
      <c r="E1298" s="296"/>
      <c r="F1298" s="289"/>
      <c r="G1298" s="296"/>
      <c r="H1298" s="305">
        <v>2</v>
      </c>
      <c r="I1298" s="296" t="s">
        <v>1122</v>
      </c>
      <c r="J1298" s="310"/>
      <c r="K1298" s="296"/>
      <c r="L1298" s="305"/>
      <c r="M1298" s="296"/>
      <c r="N1298" s="296"/>
      <c r="O1298" s="318"/>
      <c r="P1298" s="327" t="s">
        <v>1400</v>
      </c>
      <c r="Q1298" s="334"/>
      <c r="R1298" s="327"/>
      <c r="S1298" s="327"/>
      <c r="T1298" s="327"/>
    </row>
    <row r="1299" spans="2:20" ht="50.15" customHeight="1">
      <c r="B1299" s="281">
        <v>1293</v>
      </c>
      <c r="C1299" s="281">
        <v>82</v>
      </c>
      <c r="D1299" s="290"/>
      <c r="E1299" s="296"/>
      <c r="F1299" s="289"/>
      <c r="G1299" s="296"/>
      <c r="H1299" s="305">
        <v>3</v>
      </c>
      <c r="I1299" s="296" t="s">
        <v>2045</v>
      </c>
      <c r="J1299" s="310"/>
      <c r="K1299" s="296"/>
      <c r="L1299" s="305"/>
      <c r="M1299" s="296"/>
      <c r="N1299" s="296"/>
      <c r="O1299" s="318"/>
      <c r="P1299" s="327" t="s">
        <v>1607</v>
      </c>
      <c r="Q1299" s="334"/>
      <c r="R1299" s="327"/>
      <c r="S1299" s="327"/>
      <c r="T1299" s="327"/>
    </row>
    <row r="1300" spans="2:20" ht="50.15" customHeight="1">
      <c r="B1300" s="281">
        <v>1294</v>
      </c>
      <c r="C1300" s="281">
        <v>82</v>
      </c>
      <c r="D1300" s="290"/>
      <c r="E1300" s="296"/>
      <c r="F1300" s="289"/>
      <c r="G1300" s="296"/>
      <c r="H1300" s="305"/>
      <c r="I1300" s="296"/>
      <c r="J1300" s="310"/>
      <c r="K1300" s="296"/>
      <c r="L1300" s="305"/>
      <c r="M1300" s="296"/>
      <c r="N1300" s="296"/>
      <c r="O1300" s="318"/>
      <c r="P1300" s="327" t="s">
        <v>2046</v>
      </c>
      <c r="Q1300" s="334"/>
      <c r="R1300" s="327"/>
      <c r="S1300" s="327"/>
      <c r="T1300" s="327"/>
    </row>
    <row r="1301" spans="2:20" ht="50.15" customHeight="1">
      <c r="B1301" s="281">
        <v>1295</v>
      </c>
      <c r="C1301" s="281">
        <v>82</v>
      </c>
      <c r="D1301" s="290"/>
      <c r="E1301" s="296"/>
      <c r="F1301" s="289"/>
      <c r="G1301" s="296"/>
      <c r="H1301" s="305"/>
      <c r="I1301" s="296"/>
      <c r="J1301" s="310"/>
      <c r="K1301" s="296"/>
      <c r="L1301" s="305"/>
      <c r="M1301" s="296"/>
      <c r="N1301" s="296"/>
      <c r="O1301" s="318"/>
      <c r="P1301" s="327" t="s">
        <v>742</v>
      </c>
      <c r="Q1301" s="334"/>
      <c r="R1301" s="327"/>
      <c r="S1301" s="327"/>
      <c r="T1301" s="327"/>
    </row>
    <row r="1302" spans="2:20" ht="75" customHeight="1">
      <c r="B1302" s="281">
        <v>1296</v>
      </c>
      <c r="C1302" s="281">
        <v>82</v>
      </c>
      <c r="D1302" s="290"/>
      <c r="E1302" s="296"/>
      <c r="F1302" s="289"/>
      <c r="G1302" s="296"/>
      <c r="H1302" s="305">
        <v>4</v>
      </c>
      <c r="I1302" s="296" t="s">
        <v>1312</v>
      </c>
      <c r="J1302" s="310"/>
      <c r="K1302" s="296"/>
      <c r="L1302" s="305"/>
      <c r="M1302" s="296"/>
      <c r="N1302" s="296"/>
      <c r="O1302" s="318"/>
      <c r="P1302" s="327" t="s">
        <v>1860</v>
      </c>
      <c r="Q1302" s="334"/>
      <c r="R1302" s="327"/>
      <c r="S1302" s="327"/>
      <c r="T1302" s="327"/>
    </row>
    <row r="1303" spans="2:20" ht="50.15" customHeight="1">
      <c r="B1303" s="281">
        <v>1297</v>
      </c>
      <c r="C1303" s="281">
        <v>82</v>
      </c>
      <c r="D1303" s="290"/>
      <c r="E1303" s="296"/>
      <c r="F1303" s="289"/>
      <c r="G1303" s="296"/>
      <c r="H1303" s="305"/>
      <c r="I1303" s="296"/>
      <c r="J1303" s="310"/>
      <c r="K1303" s="296"/>
      <c r="L1303" s="305"/>
      <c r="M1303" s="296"/>
      <c r="N1303" s="296"/>
      <c r="O1303" s="318"/>
      <c r="P1303" s="327" t="s">
        <v>168</v>
      </c>
      <c r="Q1303" s="334"/>
      <c r="R1303" s="327"/>
      <c r="S1303" s="327"/>
      <c r="T1303" s="327"/>
    </row>
    <row r="1304" spans="2:20" ht="100" customHeight="1">
      <c r="B1304" s="281">
        <v>1298</v>
      </c>
      <c r="C1304" s="281">
        <v>82</v>
      </c>
      <c r="D1304" s="290"/>
      <c r="E1304" s="296"/>
      <c r="F1304" s="289"/>
      <c r="G1304" s="296"/>
      <c r="H1304" s="305"/>
      <c r="I1304" s="296"/>
      <c r="J1304" s="310"/>
      <c r="K1304" s="296"/>
      <c r="L1304" s="305"/>
      <c r="M1304" s="296"/>
      <c r="N1304" s="296"/>
      <c r="O1304" s="318"/>
      <c r="P1304" s="327" t="s">
        <v>237</v>
      </c>
      <c r="Q1304" s="334"/>
      <c r="R1304" s="327"/>
      <c r="S1304" s="327"/>
      <c r="T1304" s="327"/>
    </row>
    <row r="1305" spans="2:20" ht="75" customHeight="1">
      <c r="B1305" s="281">
        <v>1299</v>
      </c>
      <c r="C1305" s="281">
        <v>83</v>
      </c>
      <c r="D1305" s="290"/>
      <c r="E1305" s="296"/>
      <c r="F1305" s="289"/>
      <c r="G1305" s="296"/>
      <c r="H1305" s="305">
        <v>5</v>
      </c>
      <c r="I1305" s="296" t="s">
        <v>2048</v>
      </c>
      <c r="J1305" s="310"/>
      <c r="K1305" s="296"/>
      <c r="L1305" s="305"/>
      <c r="M1305" s="296"/>
      <c r="N1305" s="296"/>
      <c r="O1305" s="318"/>
      <c r="P1305" s="327" t="s">
        <v>2042</v>
      </c>
      <c r="Q1305" s="334"/>
      <c r="R1305" s="327"/>
      <c r="S1305" s="327"/>
      <c r="T1305" s="327"/>
    </row>
    <row r="1306" spans="2:20" ht="50.15" customHeight="1">
      <c r="B1306" s="281">
        <v>1300</v>
      </c>
      <c r="C1306" s="281">
        <v>83</v>
      </c>
      <c r="D1306" s="290"/>
      <c r="E1306" s="296"/>
      <c r="F1306" s="289"/>
      <c r="G1306" s="296"/>
      <c r="H1306" s="305">
        <v>6</v>
      </c>
      <c r="I1306" s="296" t="s">
        <v>1694</v>
      </c>
      <c r="J1306" s="310" t="s">
        <v>780</v>
      </c>
      <c r="K1306" s="296" t="s">
        <v>2050</v>
      </c>
      <c r="L1306" s="305"/>
      <c r="M1306" s="296"/>
      <c r="N1306" s="296"/>
      <c r="O1306" s="318"/>
      <c r="P1306" s="327" t="s">
        <v>2051</v>
      </c>
      <c r="Q1306" s="334"/>
      <c r="R1306" s="327"/>
      <c r="S1306" s="327"/>
      <c r="T1306" s="327"/>
    </row>
    <row r="1307" spans="2:20" ht="50.15" customHeight="1">
      <c r="B1307" s="281">
        <v>1301</v>
      </c>
      <c r="C1307" s="281">
        <v>83</v>
      </c>
      <c r="D1307" s="290"/>
      <c r="E1307" s="296"/>
      <c r="F1307" s="289"/>
      <c r="G1307" s="296"/>
      <c r="H1307" s="305"/>
      <c r="I1307" s="296"/>
      <c r="J1307" s="310"/>
      <c r="K1307" s="296"/>
      <c r="L1307" s="305"/>
      <c r="M1307" s="296"/>
      <c r="N1307" s="296"/>
      <c r="O1307" s="318"/>
      <c r="P1307" s="327" t="s">
        <v>791</v>
      </c>
      <c r="Q1307" s="334"/>
      <c r="R1307" s="327"/>
      <c r="S1307" s="327"/>
      <c r="T1307" s="327"/>
    </row>
    <row r="1308" spans="2:20" ht="50.15" customHeight="1">
      <c r="B1308" s="281">
        <v>1302</v>
      </c>
      <c r="C1308" s="281">
        <v>83</v>
      </c>
      <c r="D1308" s="290"/>
      <c r="E1308" s="296"/>
      <c r="F1308" s="289"/>
      <c r="G1308" s="296"/>
      <c r="H1308" s="305"/>
      <c r="I1308" s="296"/>
      <c r="J1308" s="310"/>
      <c r="K1308" s="296"/>
      <c r="L1308" s="305"/>
      <c r="M1308" s="296"/>
      <c r="N1308" s="296"/>
      <c r="O1308" s="318"/>
      <c r="P1308" s="327" t="s">
        <v>678</v>
      </c>
      <c r="Q1308" s="334"/>
      <c r="R1308" s="327"/>
      <c r="S1308" s="327"/>
      <c r="T1308" s="327"/>
    </row>
    <row r="1309" spans="2:20" ht="50.15" customHeight="1">
      <c r="B1309" s="281">
        <v>1303</v>
      </c>
      <c r="C1309" s="281">
        <v>83</v>
      </c>
      <c r="D1309" s="290"/>
      <c r="E1309" s="296"/>
      <c r="F1309" s="289"/>
      <c r="G1309" s="296"/>
      <c r="H1309" s="305"/>
      <c r="I1309" s="296"/>
      <c r="J1309" s="310"/>
      <c r="K1309" s="296"/>
      <c r="L1309" s="305"/>
      <c r="M1309" s="296"/>
      <c r="N1309" s="296"/>
      <c r="O1309" s="318"/>
      <c r="P1309" s="327" t="s">
        <v>1492</v>
      </c>
      <c r="Q1309" s="334"/>
      <c r="R1309" s="327"/>
      <c r="S1309" s="327"/>
      <c r="T1309" s="327"/>
    </row>
    <row r="1310" spans="2:20" ht="75" customHeight="1">
      <c r="B1310" s="281">
        <v>1304</v>
      </c>
      <c r="C1310" s="281">
        <v>83</v>
      </c>
      <c r="D1310" s="290"/>
      <c r="E1310" s="296"/>
      <c r="F1310" s="289"/>
      <c r="G1310" s="296"/>
      <c r="H1310" s="305"/>
      <c r="I1310" s="296"/>
      <c r="J1310" s="310"/>
      <c r="K1310" s="296"/>
      <c r="L1310" s="305"/>
      <c r="M1310" s="296"/>
      <c r="N1310" s="296"/>
      <c r="O1310" s="318"/>
      <c r="P1310" s="327" t="s">
        <v>2052</v>
      </c>
      <c r="Q1310" s="334"/>
      <c r="R1310" s="327"/>
      <c r="S1310" s="327"/>
      <c r="T1310" s="327"/>
    </row>
    <row r="1311" spans="2:20" ht="50.15" customHeight="1">
      <c r="B1311" s="281">
        <v>1305</v>
      </c>
      <c r="C1311" s="281">
        <v>83</v>
      </c>
      <c r="D1311" s="290"/>
      <c r="E1311" s="296"/>
      <c r="F1311" s="289"/>
      <c r="G1311" s="296"/>
      <c r="H1311" s="305"/>
      <c r="I1311" s="296"/>
      <c r="J1311" s="310"/>
      <c r="K1311" s="296"/>
      <c r="L1311" s="305"/>
      <c r="M1311" s="296"/>
      <c r="N1311" s="296"/>
      <c r="O1311" s="318"/>
      <c r="P1311" s="327" t="s">
        <v>1688</v>
      </c>
      <c r="Q1311" s="334"/>
      <c r="R1311" s="327"/>
      <c r="S1311" s="327"/>
      <c r="T1311" s="327"/>
    </row>
    <row r="1312" spans="2:20" ht="75" customHeight="1">
      <c r="B1312" s="281">
        <v>1306</v>
      </c>
      <c r="C1312" s="281">
        <v>83</v>
      </c>
      <c r="D1312" s="290"/>
      <c r="E1312" s="296"/>
      <c r="F1312" s="289"/>
      <c r="G1312" s="296"/>
      <c r="H1312" s="305"/>
      <c r="I1312" s="296"/>
      <c r="J1312" s="310"/>
      <c r="K1312" s="296"/>
      <c r="L1312" s="305"/>
      <c r="M1312" s="296"/>
      <c r="N1312" s="296"/>
      <c r="O1312" s="318"/>
      <c r="P1312" s="327" t="s">
        <v>1096</v>
      </c>
      <c r="Q1312" s="334"/>
      <c r="R1312" s="327"/>
      <c r="S1312" s="327"/>
      <c r="T1312" s="327"/>
    </row>
    <row r="1313" spans="2:20" ht="50.15" customHeight="1">
      <c r="B1313" s="281">
        <v>1307</v>
      </c>
      <c r="C1313" s="281">
        <v>83</v>
      </c>
      <c r="D1313" s="290"/>
      <c r="E1313" s="296"/>
      <c r="F1313" s="289"/>
      <c r="G1313" s="296"/>
      <c r="H1313" s="305"/>
      <c r="I1313" s="296"/>
      <c r="J1313" s="310"/>
      <c r="K1313" s="296"/>
      <c r="L1313" s="305"/>
      <c r="M1313" s="296"/>
      <c r="N1313" s="296"/>
      <c r="O1313" s="318"/>
      <c r="P1313" s="327" t="s">
        <v>2053</v>
      </c>
      <c r="Q1313" s="334"/>
      <c r="R1313" s="327"/>
      <c r="S1313" s="327"/>
      <c r="T1313" s="327"/>
    </row>
    <row r="1314" spans="2:20" ht="125.15" customHeight="1">
      <c r="B1314" s="281">
        <v>1308</v>
      </c>
      <c r="C1314" s="281">
        <v>83</v>
      </c>
      <c r="D1314" s="290"/>
      <c r="E1314" s="296"/>
      <c r="F1314" s="289"/>
      <c r="G1314" s="296"/>
      <c r="H1314" s="305"/>
      <c r="I1314" s="296"/>
      <c r="J1314" s="310"/>
      <c r="K1314" s="296"/>
      <c r="L1314" s="305"/>
      <c r="M1314" s="296"/>
      <c r="N1314" s="296"/>
      <c r="O1314" s="318"/>
      <c r="P1314" s="327" t="s">
        <v>1961</v>
      </c>
      <c r="Q1314" s="334"/>
      <c r="R1314" s="327"/>
      <c r="S1314" s="327"/>
      <c r="T1314" s="327"/>
    </row>
    <row r="1315" spans="2:20" ht="125.15" customHeight="1">
      <c r="B1315" s="281">
        <v>1309</v>
      </c>
      <c r="C1315" s="281">
        <v>83</v>
      </c>
      <c r="D1315" s="290"/>
      <c r="E1315" s="296"/>
      <c r="F1315" s="289"/>
      <c r="G1315" s="296"/>
      <c r="H1315" s="305"/>
      <c r="I1315" s="296"/>
      <c r="J1315" s="310"/>
      <c r="K1315" s="296"/>
      <c r="L1315" s="305"/>
      <c r="M1315" s="296"/>
      <c r="N1315" s="296"/>
      <c r="O1315" s="318"/>
      <c r="P1315" s="327" t="s">
        <v>565</v>
      </c>
      <c r="Q1315" s="334"/>
      <c r="R1315" s="327"/>
      <c r="S1315" s="327"/>
      <c r="T1315" s="327"/>
    </row>
    <row r="1316" spans="2:20" ht="50.15" customHeight="1">
      <c r="B1316" s="281">
        <v>1310</v>
      </c>
      <c r="C1316" s="281">
        <v>84</v>
      </c>
      <c r="D1316" s="290"/>
      <c r="E1316" s="296"/>
      <c r="F1316" s="289"/>
      <c r="G1316" s="296"/>
      <c r="H1316" s="305"/>
      <c r="I1316" s="296"/>
      <c r="J1316" s="310" t="s">
        <v>71</v>
      </c>
      <c r="K1316" s="296" t="s">
        <v>66</v>
      </c>
      <c r="L1316" s="305"/>
      <c r="M1316" s="296"/>
      <c r="N1316" s="296"/>
      <c r="O1316" s="318"/>
      <c r="P1316" s="327" t="s">
        <v>1930</v>
      </c>
      <c r="Q1316" s="334"/>
      <c r="R1316" s="327"/>
      <c r="S1316" s="327"/>
      <c r="T1316" s="327"/>
    </row>
    <row r="1317" spans="2:20" ht="50.15" customHeight="1">
      <c r="B1317" s="281">
        <v>1311</v>
      </c>
      <c r="C1317" s="281">
        <v>84</v>
      </c>
      <c r="D1317" s="290"/>
      <c r="E1317" s="296"/>
      <c r="F1317" s="289"/>
      <c r="G1317" s="296"/>
      <c r="H1317" s="305"/>
      <c r="I1317" s="296"/>
      <c r="J1317" s="310" t="s">
        <v>1089</v>
      </c>
      <c r="K1317" s="296" t="s">
        <v>628</v>
      </c>
      <c r="L1317" s="305"/>
      <c r="M1317" s="296"/>
      <c r="N1317" s="296"/>
      <c r="O1317" s="318"/>
      <c r="P1317" s="327" t="s">
        <v>710</v>
      </c>
      <c r="Q1317" s="334"/>
      <c r="R1317" s="327"/>
      <c r="S1317" s="327"/>
      <c r="T1317" s="327"/>
    </row>
    <row r="1318" spans="2:20" ht="50.15" customHeight="1">
      <c r="B1318" s="281">
        <v>1312</v>
      </c>
      <c r="C1318" s="281">
        <v>84</v>
      </c>
      <c r="D1318" s="290"/>
      <c r="E1318" s="296"/>
      <c r="F1318" s="289"/>
      <c r="G1318" s="296"/>
      <c r="H1318" s="305"/>
      <c r="I1318" s="296"/>
      <c r="J1318" s="310" t="s">
        <v>1110</v>
      </c>
      <c r="K1318" s="296" t="s">
        <v>1654</v>
      </c>
      <c r="L1318" s="305"/>
      <c r="M1318" s="296"/>
      <c r="N1318" s="296"/>
      <c r="O1318" s="318"/>
      <c r="P1318" s="327" t="s">
        <v>2027</v>
      </c>
      <c r="Q1318" s="334"/>
      <c r="R1318" s="327"/>
      <c r="S1318" s="327"/>
      <c r="T1318" s="327"/>
    </row>
    <row r="1319" spans="2:20" ht="50.15" customHeight="1">
      <c r="B1319" s="281">
        <v>1313</v>
      </c>
      <c r="C1319" s="281">
        <v>84</v>
      </c>
      <c r="D1319" s="290"/>
      <c r="E1319" s="296"/>
      <c r="F1319" s="289"/>
      <c r="G1319" s="296"/>
      <c r="H1319" s="305"/>
      <c r="I1319" s="296"/>
      <c r="J1319" s="310"/>
      <c r="K1319" s="296"/>
      <c r="L1319" s="305"/>
      <c r="M1319" s="296"/>
      <c r="N1319" s="296"/>
      <c r="O1319" s="318"/>
      <c r="P1319" s="327" t="s">
        <v>861</v>
      </c>
      <c r="Q1319" s="334"/>
      <c r="R1319" s="327"/>
      <c r="S1319" s="327"/>
      <c r="T1319" s="327"/>
    </row>
    <row r="1320" spans="2:20" ht="50.15" customHeight="1">
      <c r="B1320" s="281">
        <v>1314</v>
      </c>
      <c r="C1320" s="281">
        <v>84</v>
      </c>
      <c r="D1320" s="290"/>
      <c r="E1320" s="296"/>
      <c r="F1320" s="289"/>
      <c r="G1320" s="296"/>
      <c r="H1320" s="305"/>
      <c r="I1320" s="296"/>
      <c r="J1320" s="310"/>
      <c r="K1320" s="296"/>
      <c r="L1320" s="305"/>
      <c r="M1320" s="296"/>
      <c r="N1320" s="296"/>
      <c r="O1320" s="318"/>
      <c r="P1320" s="327" t="s">
        <v>2054</v>
      </c>
      <c r="Q1320" s="334"/>
      <c r="R1320" s="327"/>
      <c r="S1320" s="327"/>
      <c r="T1320" s="327"/>
    </row>
    <row r="1321" spans="2:20" ht="50.15" customHeight="1">
      <c r="B1321" s="281">
        <v>1315</v>
      </c>
      <c r="C1321" s="281">
        <v>84</v>
      </c>
      <c r="D1321" s="290"/>
      <c r="E1321" s="296"/>
      <c r="F1321" s="289"/>
      <c r="G1321" s="296"/>
      <c r="H1321" s="305"/>
      <c r="I1321" s="296"/>
      <c r="J1321" s="310"/>
      <c r="K1321" s="296"/>
      <c r="L1321" s="305"/>
      <c r="M1321" s="296"/>
      <c r="N1321" s="296"/>
      <c r="O1321" s="318"/>
      <c r="P1321" s="327" t="s">
        <v>1405</v>
      </c>
      <c r="Q1321" s="334"/>
      <c r="R1321" s="327"/>
      <c r="S1321" s="327"/>
      <c r="T1321" s="327"/>
    </row>
    <row r="1322" spans="2:20" ht="50.15" customHeight="1">
      <c r="B1322" s="281">
        <v>1316</v>
      </c>
      <c r="C1322" s="281">
        <v>84</v>
      </c>
      <c r="D1322" s="290"/>
      <c r="E1322" s="296"/>
      <c r="F1322" s="289"/>
      <c r="G1322" s="296"/>
      <c r="H1322" s="305"/>
      <c r="I1322" s="296"/>
      <c r="J1322" s="310" t="s">
        <v>979</v>
      </c>
      <c r="K1322" s="296" t="s">
        <v>301</v>
      </c>
      <c r="L1322" s="305"/>
      <c r="M1322" s="296"/>
      <c r="N1322" s="296"/>
      <c r="O1322" s="318"/>
      <c r="P1322" s="327" t="s">
        <v>704</v>
      </c>
      <c r="Q1322" s="334"/>
      <c r="R1322" s="327"/>
      <c r="S1322" s="327"/>
      <c r="T1322" s="327"/>
    </row>
    <row r="1323" spans="2:20" ht="50.15" customHeight="1">
      <c r="B1323" s="281">
        <v>1317</v>
      </c>
      <c r="C1323" s="281">
        <v>84</v>
      </c>
      <c r="D1323" s="290"/>
      <c r="E1323" s="296"/>
      <c r="F1323" s="289"/>
      <c r="G1323" s="296"/>
      <c r="H1323" s="305"/>
      <c r="I1323" s="296"/>
      <c r="J1323" s="310" t="s">
        <v>1537</v>
      </c>
      <c r="K1323" s="296" t="s">
        <v>393</v>
      </c>
      <c r="L1323" s="305"/>
      <c r="M1323" s="296"/>
      <c r="N1323" s="296"/>
      <c r="O1323" s="318"/>
      <c r="P1323" s="327" t="s">
        <v>1910</v>
      </c>
      <c r="Q1323" s="334"/>
      <c r="R1323" s="327"/>
      <c r="S1323" s="327"/>
      <c r="T1323" s="327"/>
    </row>
    <row r="1324" spans="2:20" ht="75" customHeight="1">
      <c r="B1324" s="281">
        <v>1318</v>
      </c>
      <c r="C1324" s="281">
        <v>84</v>
      </c>
      <c r="D1324" s="290"/>
      <c r="E1324" s="296"/>
      <c r="F1324" s="289"/>
      <c r="G1324" s="296"/>
      <c r="H1324" s="305"/>
      <c r="I1324" s="296"/>
      <c r="J1324" s="310" t="s">
        <v>1581</v>
      </c>
      <c r="K1324" s="296" t="s">
        <v>1200</v>
      </c>
      <c r="L1324" s="305"/>
      <c r="M1324" s="296"/>
      <c r="N1324" s="296"/>
      <c r="O1324" s="318"/>
      <c r="P1324" s="327" t="s">
        <v>2055</v>
      </c>
      <c r="Q1324" s="334"/>
      <c r="R1324" s="327"/>
      <c r="S1324" s="327"/>
      <c r="T1324" s="327"/>
    </row>
    <row r="1325" spans="2:20" ht="50.15" customHeight="1">
      <c r="B1325" s="281">
        <v>1319</v>
      </c>
      <c r="C1325" s="281">
        <v>84</v>
      </c>
      <c r="D1325" s="290"/>
      <c r="E1325" s="296"/>
      <c r="F1325" s="289"/>
      <c r="G1325" s="296"/>
      <c r="H1325" s="305"/>
      <c r="I1325" s="296"/>
      <c r="J1325" s="310"/>
      <c r="K1325" s="296"/>
      <c r="L1325" s="305" t="s">
        <v>1278</v>
      </c>
      <c r="M1325" s="296" t="s">
        <v>2057</v>
      </c>
      <c r="N1325" s="296"/>
      <c r="O1325" s="318"/>
      <c r="P1325" s="327" t="s">
        <v>1031</v>
      </c>
      <c r="Q1325" s="334"/>
      <c r="R1325" s="327"/>
      <c r="S1325" s="327"/>
      <c r="T1325" s="327"/>
    </row>
    <row r="1326" spans="2:20" ht="50.15" customHeight="1">
      <c r="B1326" s="281">
        <v>1320</v>
      </c>
      <c r="C1326" s="281">
        <v>84</v>
      </c>
      <c r="D1326" s="290"/>
      <c r="E1326" s="296"/>
      <c r="F1326" s="289"/>
      <c r="G1326" s="296"/>
      <c r="H1326" s="305"/>
      <c r="I1326" s="296"/>
      <c r="J1326" s="310"/>
      <c r="K1326" s="296"/>
      <c r="L1326" s="305"/>
      <c r="M1326" s="296"/>
      <c r="N1326" s="296"/>
      <c r="O1326" s="318"/>
      <c r="P1326" s="327" t="s">
        <v>2028</v>
      </c>
      <c r="Q1326" s="334"/>
      <c r="R1326" s="327"/>
      <c r="S1326" s="327"/>
      <c r="T1326" s="327"/>
    </row>
    <row r="1327" spans="2:20" ht="50.15" customHeight="1">
      <c r="B1327" s="281">
        <v>1321</v>
      </c>
      <c r="C1327" s="281">
        <v>84</v>
      </c>
      <c r="D1327" s="290"/>
      <c r="E1327" s="296"/>
      <c r="F1327" s="289"/>
      <c r="G1327" s="296"/>
      <c r="H1327" s="305"/>
      <c r="I1327" s="296"/>
      <c r="J1327" s="310"/>
      <c r="K1327" s="296"/>
      <c r="L1327" s="305"/>
      <c r="M1327" s="296"/>
      <c r="N1327" s="296"/>
      <c r="O1327" s="318"/>
      <c r="P1327" s="327" t="s">
        <v>1575</v>
      </c>
      <c r="Q1327" s="334"/>
      <c r="R1327" s="327"/>
      <c r="S1327" s="327"/>
      <c r="T1327" s="327"/>
    </row>
    <row r="1328" spans="2:20" ht="50.15" customHeight="1">
      <c r="B1328" s="281">
        <v>1322</v>
      </c>
      <c r="C1328" s="281">
        <v>84</v>
      </c>
      <c r="D1328" s="290"/>
      <c r="E1328" s="296"/>
      <c r="F1328" s="289"/>
      <c r="G1328" s="296"/>
      <c r="H1328" s="305"/>
      <c r="I1328" s="296"/>
      <c r="J1328" s="310"/>
      <c r="K1328" s="296"/>
      <c r="L1328" s="305"/>
      <c r="M1328" s="296"/>
      <c r="N1328" s="296"/>
      <c r="O1328" s="318"/>
      <c r="P1328" s="327" t="s">
        <v>1189</v>
      </c>
      <c r="Q1328" s="334"/>
      <c r="R1328" s="327"/>
      <c r="S1328" s="327"/>
      <c r="T1328" s="327"/>
    </row>
    <row r="1329" spans="2:20" ht="50.15" customHeight="1">
      <c r="B1329" s="281">
        <v>1323</v>
      </c>
      <c r="C1329" s="281">
        <v>84</v>
      </c>
      <c r="D1329" s="290"/>
      <c r="E1329" s="296"/>
      <c r="F1329" s="289"/>
      <c r="G1329" s="296"/>
      <c r="H1329" s="305"/>
      <c r="I1329" s="296"/>
      <c r="J1329" s="310"/>
      <c r="K1329" s="296"/>
      <c r="L1329" s="305"/>
      <c r="M1329" s="296"/>
      <c r="N1329" s="296"/>
      <c r="O1329" s="318"/>
      <c r="P1329" s="327" t="s">
        <v>1632</v>
      </c>
      <c r="Q1329" s="334"/>
      <c r="R1329" s="327"/>
      <c r="S1329" s="327"/>
      <c r="T1329" s="327"/>
    </row>
    <row r="1330" spans="2:20" ht="50.15" customHeight="1">
      <c r="B1330" s="281">
        <v>1324</v>
      </c>
      <c r="C1330" s="281">
        <v>85</v>
      </c>
      <c r="D1330" s="290"/>
      <c r="E1330" s="296"/>
      <c r="F1330" s="289"/>
      <c r="G1330" s="296"/>
      <c r="H1330" s="305"/>
      <c r="I1330" s="296"/>
      <c r="J1330" s="310"/>
      <c r="K1330" s="296"/>
      <c r="L1330" s="305"/>
      <c r="M1330" s="296"/>
      <c r="N1330" s="296"/>
      <c r="O1330" s="318"/>
      <c r="P1330" s="327" t="s">
        <v>2059</v>
      </c>
      <c r="Q1330" s="334"/>
      <c r="R1330" s="327"/>
      <c r="S1330" s="327"/>
      <c r="T1330" s="327"/>
    </row>
    <row r="1331" spans="2:20" ht="50.15" customHeight="1">
      <c r="B1331" s="281">
        <v>1325</v>
      </c>
      <c r="C1331" s="281">
        <v>85</v>
      </c>
      <c r="D1331" s="290"/>
      <c r="E1331" s="296"/>
      <c r="F1331" s="289"/>
      <c r="G1331" s="296"/>
      <c r="H1331" s="305"/>
      <c r="I1331" s="296"/>
      <c r="J1331" s="310"/>
      <c r="K1331" s="296"/>
      <c r="L1331" s="305"/>
      <c r="M1331" s="296"/>
      <c r="N1331" s="296"/>
      <c r="O1331" s="318"/>
      <c r="P1331" s="327" t="s">
        <v>630</v>
      </c>
      <c r="Q1331" s="334"/>
      <c r="R1331" s="327"/>
      <c r="S1331" s="327"/>
      <c r="T1331" s="327"/>
    </row>
    <row r="1332" spans="2:20" ht="50.15" customHeight="1">
      <c r="B1332" s="281">
        <v>1326</v>
      </c>
      <c r="C1332" s="281">
        <v>85</v>
      </c>
      <c r="D1332" s="290"/>
      <c r="E1332" s="296"/>
      <c r="F1332" s="289"/>
      <c r="G1332" s="296"/>
      <c r="H1332" s="305"/>
      <c r="I1332" s="296"/>
      <c r="J1332" s="310"/>
      <c r="K1332" s="296"/>
      <c r="L1332" s="305"/>
      <c r="M1332" s="296"/>
      <c r="N1332" s="296"/>
      <c r="O1332" s="318"/>
      <c r="P1332" s="327" t="s">
        <v>465</v>
      </c>
      <c r="Q1332" s="334"/>
      <c r="R1332" s="327"/>
      <c r="S1332" s="327"/>
      <c r="T1332" s="327"/>
    </row>
    <row r="1333" spans="2:20" ht="50.15" customHeight="1">
      <c r="B1333" s="281">
        <v>1327</v>
      </c>
      <c r="C1333" s="281">
        <v>85</v>
      </c>
      <c r="D1333" s="290"/>
      <c r="E1333" s="296"/>
      <c r="F1333" s="289"/>
      <c r="G1333" s="296"/>
      <c r="H1333" s="305"/>
      <c r="I1333" s="296"/>
      <c r="J1333" s="310"/>
      <c r="K1333" s="296"/>
      <c r="L1333" s="305" t="s">
        <v>1837</v>
      </c>
      <c r="M1333" s="296" t="s">
        <v>775</v>
      </c>
      <c r="N1333" s="296"/>
      <c r="O1333" s="318"/>
      <c r="P1333" s="327" t="s">
        <v>89</v>
      </c>
      <c r="Q1333" s="334"/>
      <c r="R1333" s="327"/>
      <c r="S1333" s="327"/>
      <c r="T1333" s="327"/>
    </row>
    <row r="1334" spans="2:20" ht="50.15" customHeight="1">
      <c r="B1334" s="281">
        <v>1328</v>
      </c>
      <c r="C1334" s="281">
        <v>85</v>
      </c>
      <c r="D1334" s="290"/>
      <c r="E1334" s="296"/>
      <c r="F1334" s="289"/>
      <c r="G1334" s="296"/>
      <c r="H1334" s="305"/>
      <c r="I1334" s="296"/>
      <c r="J1334" s="310"/>
      <c r="K1334" s="296"/>
      <c r="L1334" s="305" t="s">
        <v>1841</v>
      </c>
      <c r="M1334" s="296" t="s">
        <v>2060</v>
      </c>
      <c r="N1334" s="296"/>
      <c r="O1334" s="318"/>
      <c r="P1334" s="327" t="s">
        <v>330</v>
      </c>
      <c r="Q1334" s="334"/>
      <c r="R1334" s="327"/>
      <c r="S1334" s="327"/>
      <c r="T1334" s="327"/>
    </row>
    <row r="1335" spans="2:20" ht="50.15" customHeight="1">
      <c r="B1335" s="281">
        <v>1329</v>
      </c>
      <c r="C1335" s="281">
        <v>85</v>
      </c>
      <c r="D1335" s="290"/>
      <c r="E1335" s="296"/>
      <c r="F1335" s="289"/>
      <c r="G1335" s="296"/>
      <c r="H1335" s="305"/>
      <c r="I1335" s="296"/>
      <c r="J1335" s="310" t="s">
        <v>268</v>
      </c>
      <c r="K1335" s="296" t="s">
        <v>464</v>
      </c>
      <c r="L1335" s="305"/>
      <c r="M1335" s="296"/>
      <c r="N1335" s="296"/>
      <c r="O1335" s="318"/>
      <c r="P1335" s="327" t="s">
        <v>2061</v>
      </c>
      <c r="Q1335" s="334"/>
      <c r="R1335" s="327"/>
      <c r="S1335" s="327"/>
      <c r="T1335" s="327"/>
    </row>
    <row r="1336" spans="2:20" ht="50.15" customHeight="1">
      <c r="B1336" s="281">
        <v>1330</v>
      </c>
      <c r="C1336" s="281">
        <v>85</v>
      </c>
      <c r="D1336" s="290"/>
      <c r="E1336" s="296"/>
      <c r="F1336" s="289"/>
      <c r="G1336" s="296"/>
      <c r="H1336" s="305"/>
      <c r="I1336" s="296"/>
      <c r="J1336" s="310"/>
      <c r="K1336" s="296"/>
      <c r="L1336" s="305"/>
      <c r="M1336" s="296"/>
      <c r="N1336" s="296"/>
      <c r="O1336" s="318"/>
      <c r="P1336" s="327" t="s">
        <v>467</v>
      </c>
      <c r="Q1336" s="334"/>
      <c r="R1336" s="327"/>
      <c r="S1336" s="327"/>
      <c r="T1336" s="327"/>
    </row>
    <row r="1337" spans="2:20" ht="50.15" customHeight="1">
      <c r="B1337" s="281">
        <v>1331</v>
      </c>
      <c r="C1337" s="281">
        <v>85</v>
      </c>
      <c r="D1337" s="290"/>
      <c r="E1337" s="296"/>
      <c r="F1337" s="289"/>
      <c r="G1337" s="296"/>
      <c r="H1337" s="305"/>
      <c r="I1337" s="296"/>
      <c r="J1337" s="310"/>
      <c r="K1337" s="296"/>
      <c r="L1337" s="305"/>
      <c r="M1337" s="296"/>
      <c r="N1337" s="296"/>
      <c r="O1337" s="318"/>
      <c r="P1337" s="327" t="s">
        <v>895</v>
      </c>
      <c r="Q1337" s="334"/>
      <c r="R1337" s="327"/>
      <c r="S1337" s="327"/>
      <c r="T1337" s="327"/>
    </row>
    <row r="1338" spans="2:20" ht="50.15" customHeight="1">
      <c r="B1338" s="281">
        <v>1332</v>
      </c>
      <c r="C1338" s="281">
        <v>85</v>
      </c>
      <c r="D1338" s="290"/>
      <c r="E1338" s="296"/>
      <c r="F1338" s="289"/>
      <c r="G1338" s="296"/>
      <c r="H1338" s="305"/>
      <c r="I1338" s="296"/>
      <c r="J1338" s="310"/>
      <c r="K1338" s="296"/>
      <c r="L1338" s="305"/>
      <c r="M1338" s="296"/>
      <c r="N1338" s="296"/>
      <c r="O1338" s="318"/>
      <c r="P1338" s="327" t="s">
        <v>227</v>
      </c>
      <c r="Q1338" s="334"/>
      <c r="R1338" s="327"/>
      <c r="S1338" s="327"/>
      <c r="T1338" s="327"/>
    </row>
    <row r="1339" spans="2:20" ht="100.5" customHeight="1">
      <c r="B1339" s="281">
        <v>1333</v>
      </c>
      <c r="C1339" s="281">
        <v>85</v>
      </c>
      <c r="D1339" s="290"/>
      <c r="E1339" s="296"/>
      <c r="F1339" s="289"/>
      <c r="G1339" s="296"/>
      <c r="H1339" s="305"/>
      <c r="I1339" s="296"/>
      <c r="J1339" s="310" t="s">
        <v>1645</v>
      </c>
      <c r="K1339" s="296" t="s">
        <v>191</v>
      </c>
      <c r="L1339" s="305"/>
      <c r="M1339" s="296"/>
      <c r="N1339" s="296"/>
      <c r="O1339" s="318"/>
      <c r="P1339" s="327" t="s">
        <v>1374</v>
      </c>
      <c r="Q1339" s="334"/>
      <c r="R1339" s="327"/>
      <c r="S1339" s="327"/>
      <c r="T1339" s="327"/>
    </row>
    <row r="1340" spans="2:20" ht="50.15" customHeight="1">
      <c r="B1340" s="281">
        <v>1334</v>
      </c>
      <c r="C1340" s="281">
        <v>86</v>
      </c>
      <c r="D1340" s="290"/>
      <c r="E1340" s="296"/>
      <c r="F1340" s="289" t="s">
        <v>671</v>
      </c>
      <c r="G1340" s="296" t="s">
        <v>317</v>
      </c>
      <c r="H1340" s="305">
        <v>1</v>
      </c>
      <c r="I1340" s="296" t="s">
        <v>871</v>
      </c>
      <c r="J1340" s="310"/>
      <c r="K1340" s="296"/>
      <c r="L1340" s="305"/>
      <c r="M1340" s="296"/>
      <c r="N1340" s="296"/>
      <c r="O1340" s="318"/>
      <c r="P1340" s="327" t="s">
        <v>1855</v>
      </c>
      <c r="Q1340" s="334"/>
      <c r="R1340" s="327"/>
      <c r="S1340" s="327"/>
      <c r="T1340" s="327"/>
    </row>
    <row r="1341" spans="2:20" ht="50.15" customHeight="1">
      <c r="B1341" s="281">
        <v>1335</v>
      </c>
      <c r="C1341" s="281">
        <v>86</v>
      </c>
      <c r="D1341" s="290"/>
      <c r="E1341" s="296"/>
      <c r="F1341" s="289"/>
      <c r="G1341" s="296"/>
      <c r="H1341" s="305">
        <v>2</v>
      </c>
      <c r="I1341" s="296" t="s">
        <v>2063</v>
      </c>
      <c r="J1341" s="310"/>
      <c r="K1341" s="296"/>
      <c r="L1341" s="305"/>
      <c r="M1341" s="296"/>
      <c r="N1341" s="296"/>
      <c r="O1341" s="318"/>
      <c r="P1341" s="327" t="s">
        <v>1859</v>
      </c>
      <c r="Q1341" s="334"/>
      <c r="R1341" s="327"/>
      <c r="S1341" s="327"/>
      <c r="T1341" s="327"/>
    </row>
    <row r="1342" spans="2:20" ht="100" customHeight="1">
      <c r="B1342" s="281">
        <v>1336</v>
      </c>
      <c r="C1342" s="281">
        <v>86</v>
      </c>
      <c r="D1342" s="290"/>
      <c r="E1342" s="296"/>
      <c r="F1342" s="289"/>
      <c r="G1342" s="296"/>
      <c r="H1342" s="305">
        <v>3</v>
      </c>
      <c r="I1342" s="296" t="s">
        <v>2045</v>
      </c>
      <c r="J1342" s="310"/>
      <c r="K1342" s="296"/>
      <c r="L1342" s="305"/>
      <c r="M1342" s="296"/>
      <c r="N1342" s="296"/>
      <c r="O1342" s="318"/>
      <c r="P1342" s="327" t="s">
        <v>1984</v>
      </c>
      <c r="Q1342" s="334"/>
      <c r="R1342" s="327"/>
      <c r="S1342" s="327"/>
      <c r="T1342" s="327"/>
    </row>
    <row r="1343" spans="2:20" ht="50.15" customHeight="1">
      <c r="B1343" s="281">
        <v>1337</v>
      </c>
      <c r="C1343" s="281">
        <v>86</v>
      </c>
      <c r="D1343" s="290"/>
      <c r="E1343" s="296"/>
      <c r="F1343" s="289"/>
      <c r="G1343" s="296"/>
      <c r="H1343" s="305">
        <v>4</v>
      </c>
      <c r="I1343" s="296" t="s">
        <v>2064</v>
      </c>
      <c r="J1343" s="310"/>
      <c r="K1343" s="296"/>
      <c r="L1343" s="305"/>
      <c r="M1343" s="296"/>
      <c r="N1343" s="296"/>
      <c r="O1343" s="318"/>
      <c r="P1343" s="327" t="s">
        <v>2066</v>
      </c>
      <c r="Q1343" s="334"/>
      <c r="R1343" s="327"/>
      <c r="S1343" s="327"/>
      <c r="T1343" s="327"/>
    </row>
    <row r="1344" spans="2:20" ht="50.15" customHeight="1">
      <c r="B1344" s="281">
        <v>1338</v>
      </c>
      <c r="C1344" s="281">
        <v>86</v>
      </c>
      <c r="D1344" s="290"/>
      <c r="E1344" s="296"/>
      <c r="F1344" s="289"/>
      <c r="G1344" s="296"/>
      <c r="H1344" s="305">
        <v>5</v>
      </c>
      <c r="I1344" s="296" t="s">
        <v>770</v>
      </c>
      <c r="J1344" s="310"/>
      <c r="K1344" s="296"/>
      <c r="L1344" s="305"/>
      <c r="M1344" s="296"/>
      <c r="N1344" s="296"/>
      <c r="O1344" s="318"/>
      <c r="P1344" s="327" t="s">
        <v>1378</v>
      </c>
      <c r="Q1344" s="334"/>
      <c r="R1344" s="327"/>
      <c r="S1344" s="327"/>
      <c r="T1344" s="327"/>
    </row>
    <row r="1345" spans="2:20" ht="50.15" customHeight="1">
      <c r="B1345" s="281">
        <v>1339</v>
      </c>
      <c r="C1345" s="281">
        <v>86</v>
      </c>
      <c r="D1345" s="290"/>
      <c r="E1345" s="296"/>
      <c r="F1345" s="289"/>
      <c r="G1345" s="296"/>
      <c r="H1345" s="305">
        <v>6</v>
      </c>
      <c r="I1345" s="296" t="s">
        <v>448</v>
      </c>
      <c r="J1345" s="310" t="s">
        <v>780</v>
      </c>
      <c r="K1345" s="296" t="s">
        <v>2067</v>
      </c>
      <c r="L1345" s="305"/>
      <c r="M1345" s="296"/>
      <c r="N1345" s="296"/>
      <c r="O1345" s="318"/>
      <c r="P1345" s="327" t="s">
        <v>1995</v>
      </c>
      <c r="Q1345" s="334"/>
      <c r="R1345" s="327"/>
      <c r="S1345" s="327"/>
      <c r="T1345" s="327"/>
    </row>
    <row r="1346" spans="2:20" ht="50.15" customHeight="1">
      <c r="B1346" s="281">
        <v>1340</v>
      </c>
      <c r="C1346" s="281">
        <v>86</v>
      </c>
      <c r="D1346" s="290"/>
      <c r="E1346" s="296"/>
      <c r="F1346" s="289"/>
      <c r="G1346" s="296"/>
      <c r="H1346" s="305"/>
      <c r="I1346" s="296"/>
      <c r="J1346" s="310"/>
      <c r="K1346" s="296"/>
      <c r="L1346" s="305"/>
      <c r="M1346" s="296"/>
      <c r="N1346" s="296"/>
      <c r="O1346" s="318"/>
      <c r="P1346" s="327" t="s">
        <v>497</v>
      </c>
      <c r="Q1346" s="334"/>
      <c r="R1346" s="327"/>
      <c r="S1346" s="327"/>
      <c r="T1346" s="327"/>
    </row>
    <row r="1347" spans="2:20" ht="50.15" customHeight="1">
      <c r="B1347" s="281">
        <v>1341</v>
      </c>
      <c r="C1347" s="281">
        <v>86</v>
      </c>
      <c r="D1347" s="290"/>
      <c r="E1347" s="296"/>
      <c r="F1347" s="289"/>
      <c r="G1347" s="296"/>
      <c r="H1347" s="305"/>
      <c r="I1347" s="296"/>
      <c r="J1347" s="310"/>
      <c r="K1347" s="296"/>
      <c r="L1347" s="305"/>
      <c r="M1347" s="296"/>
      <c r="N1347" s="296"/>
      <c r="O1347" s="318"/>
      <c r="P1347" s="327" t="s">
        <v>458</v>
      </c>
      <c r="Q1347" s="334"/>
      <c r="R1347" s="327"/>
      <c r="S1347" s="327"/>
      <c r="T1347" s="327"/>
    </row>
    <row r="1348" spans="2:20" ht="50.15" customHeight="1">
      <c r="B1348" s="281">
        <v>1342</v>
      </c>
      <c r="C1348" s="281">
        <v>86</v>
      </c>
      <c r="D1348" s="290"/>
      <c r="E1348" s="296"/>
      <c r="F1348" s="289"/>
      <c r="G1348" s="296"/>
      <c r="H1348" s="305"/>
      <c r="I1348" s="296"/>
      <c r="J1348" s="310"/>
      <c r="K1348" s="296"/>
      <c r="L1348" s="305"/>
      <c r="M1348" s="296"/>
      <c r="N1348" s="296"/>
      <c r="O1348" s="318"/>
      <c r="P1348" s="327" t="s">
        <v>1439</v>
      </c>
      <c r="Q1348" s="334"/>
      <c r="R1348" s="327"/>
      <c r="S1348" s="327"/>
      <c r="T1348" s="327"/>
    </row>
    <row r="1349" spans="2:20" ht="50.15" customHeight="1">
      <c r="B1349" s="281">
        <v>1343</v>
      </c>
      <c r="C1349" s="281">
        <v>86</v>
      </c>
      <c r="D1349" s="290"/>
      <c r="E1349" s="296"/>
      <c r="F1349" s="289"/>
      <c r="G1349" s="296"/>
      <c r="H1349" s="305"/>
      <c r="I1349" s="296"/>
      <c r="J1349" s="310"/>
      <c r="K1349" s="296"/>
      <c r="L1349" s="305"/>
      <c r="M1349" s="296"/>
      <c r="N1349" s="296"/>
      <c r="O1349" s="318"/>
      <c r="P1349" s="327" t="s">
        <v>1090</v>
      </c>
      <c r="Q1349" s="334"/>
      <c r="R1349" s="327"/>
      <c r="S1349" s="327"/>
      <c r="T1349" s="327"/>
    </row>
    <row r="1350" spans="2:20" ht="50.15" customHeight="1">
      <c r="B1350" s="281">
        <v>1344</v>
      </c>
      <c r="C1350" s="281">
        <v>86</v>
      </c>
      <c r="D1350" s="290"/>
      <c r="E1350" s="296"/>
      <c r="F1350" s="289"/>
      <c r="G1350" s="296"/>
      <c r="H1350" s="305"/>
      <c r="I1350" s="296"/>
      <c r="J1350" s="310" t="s">
        <v>71</v>
      </c>
      <c r="K1350" s="296" t="s">
        <v>2068</v>
      </c>
      <c r="L1350" s="305"/>
      <c r="M1350" s="296"/>
      <c r="N1350" s="296"/>
      <c r="O1350" s="318"/>
      <c r="P1350" s="327" t="s">
        <v>1990</v>
      </c>
      <c r="Q1350" s="334"/>
      <c r="R1350" s="327"/>
      <c r="S1350" s="327"/>
      <c r="T1350" s="327"/>
    </row>
    <row r="1351" spans="2:20" ht="50.15" customHeight="1">
      <c r="B1351" s="281">
        <v>1345</v>
      </c>
      <c r="C1351" s="281">
        <v>86</v>
      </c>
      <c r="D1351" s="290"/>
      <c r="E1351" s="296"/>
      <c r="F1351" s="289"/>
      <c r="G1351" s="296"/>
      <c r="H1351" s="305"/>
      <c r="I1351" s="296"/>
      <c r="J1351" s="310"/>
      <c r="K1351" s="296"/>
      <c r="L1351" s="305"/>
      <c r="M1351" s="296"/>
      <c r="N1351" s="296"/>
      <c r="O1351" s="318"/>
      <c r="P1351" s="327" t="s">
        <v>723</v>
      </c>
      <c r="Q1351" s="334"/>
      <c r="R1351" s="327"/>
      <c r="S1351" s="327"/>
      <c r="T1351" s="327"/>
    </row>
    <row r="1352" spans="2:20" ht="75" customHeight="1">
      <c r="B1352" s="281">
        <v>1346</v>
      </c>
      <c r="C1352" s="281">
        <v>86</v>
      </c>
      <c r="D1352" s="290"/>
      <c r="E1352" s="296"/>
      <c r="F1352" s="289"/>
      <c r="G1352" s="296"/>
      <c r="H1352" s="305"/>
      <c r="I1352" s="296"/>
      <c r="J1352" s="310"/>
      <c r="K1352" s="296"/>
      <c r="L1352" s="305"/>
      <c r="M1352" s="296"/>
      <c r="N1352" s="296"/>
      <c r="O1352" s="318"/>
      <c r="P1352" s="327" t="s">
        <v>2069</v>
      </c>
      <c r="Q1352" s="334"/>
      <c r="R1352" s="327"/>
      <c r="S1352" s="327"/>
      <c r="T1352" s="327"/>
    </row>
    <row r="1353" spans="2:20" ht="75" customHeight="1">
      <c r="B1353" s="281">
        <v>1347</v>
      </c>
      <c r="C1353" s="281">
        <v>86</v>
      </c>
      <c r="D1353" s="290"/>
      <c r="E1353" s="296"/>
      <c r="F1353" s="289"/>
      <c r="G1353" s="296"/>
      <c r="H1353" s="305"/>
      <c r="I1353" s="296"/>
      <c r="J1353" s="310"/>
      <c r="K1353" s="296"/>
      <c r="L1353" s="305"/>
      <c r="M1353" s="296"/>
      <c r="N1353" s="296"/>
      <c r="O1353" s="318"/>
      <c r="P1353" s="327" t="s">
        <v>1981</v>
      </c>
      <c r="Q1353" s="334"/>
      <c r="R1353" s="327"/>
      <c r="S1353" s="327"/>
      <c r="T1353" s="327"/>
    </row>
    <row r="1354" spans="2:20" ht="50.15" customHeight="1">
      <c r="B1354" s="281">
        <v>1348</v>
      </c>
      <c r="C1354" s="281">
        <v>87</v>
      </c>
      <c r="D1354" s="290"/>
      <c r="E1354" s="296"/>
      <c r="F1354" s="289"/>
      <c r="G1354" s="296"/>
      <c r="H1354" s="305"/>
      <c r="I1354" s="296"/>
      <c r="J1354" s="310"/>
      <c r="K1354" s="296"/>
      <c r="L1354" s="305"/>
      <c r="M1354" s="296"/>
      <c r="N1354" s="296"/>
      <c r="O1354" s="318"/>
      <c r="P1354" s="327" t="s">
        <v>1881</v>
      </c>
      <c r="Q1354" s="334"/>
      <c r="R1354" s="327"/>
      <c r="S1354" s="327"/>
      <c r="T1354" s="327"/>
    </row>
    <row r="1355" spans="2:20" ht="50.15" customHeight="1">
      <c r="B1355" s="281">
        <v>1349</v>
      </c>
      <c r="C1355" s="281">
        <v>87</v>
      </c>
      <c r="D1355" s="290"/>
      <c r="E1355" s="296"/>
      <c r="F1355" s="289"/>
      <c r="G1355" s="296"/>
      <c r="H1355" s="305"/>
      <c r="I1355" s="296"/>
      <c r="J1355" s="310"/>
      <c r="K1355" s="296"/>
      <c r="L1355" s="305"/>
      <c r="M1355" s="296"/>
      <c r="N1355" s="296"/>
      <c r="O1355" s="318"/>
      <c r="P1355" s="327" t="s">
        <v>2071</v>
      </c>
      <c r="Q1355" s="334"/>
      <c r="R1355" s="327"/>
      <c r="S1355" s="327"/>
      <c r="T1355" s="327"/>
    </row>
    <row r="1356" spans="2:20" ht="50.15" customHeight="1">
      <c r="B1356" s="281">
        <v>1350</v>
      </c>
      <c r="C1356" s="281">
        <v>87</v>
      </c>
      <c r="D1356" s="290"/>
      <c r="E1356" s="296"/>
      <c r="F1356" s="289"/>
      <c r="G1356" s="296"/>
      <c r="H1356" s="305"/>
      <c r="I1356" s="296"/>
      <c r="J1356" s="310"/>
      <c r="K1356" s="296"/>
      <c r="L1356" s="305"/>
      <c r="M1356" s="296"/>
      <c r="N1356" s="296"/>
      <c r="O1356" s="318"/>
      <c r="P1356" s="327" t="s">
        <v>1290</v>
      </c>
      <c r="Q1356" s="334"/>
      <c r="R1356" s="327"/>
      <c r="S1356" s="327"/>
      <c r="T1356" s="327"/>
    </row>
    <row r="1357" spans="2:20" ht="50.15" customHeight="1">
      <c r="B1357" s="281">
        <v>1351</v>
      </c>
      <c r="C1357" s="281">
        <v>87</v>
      </c>
      <c r="D1357" s="290"/>
      <c r="E1357" s="296"/>
      <c r="F1357" s="289"/>
      <c r="G1357" s="296"/>
      <c r="H1357" s="305"/>
      <c r="I1357" s="296"/>
      <c r="J1357" s="310"/>
      <c r="K1357" s="296"/>
      <c r="L1357" s="305"/>
      <c r="M1357" s="296"/>
      <c r="N1357" s="296"/>
      <c r="O1357" s="318"/>
      <c r="P1357" s="327" t="s">
        <v>1206</v>
      </c>
      <c r="Q1357" s="334"/>
      <c r="R1357" s="327"/>
      <c r="S1357" s="327"/>
      <c r="T1357" s="327"/>
    </row>
    <row r="1358" spans="2:20" ht="50.15" customHeight="1">
      <c r="B1358" s="281">
        <v>1352</v>
      </c>
      <c r="C1358" s="281">
        <v>87</v>
      </c>
      <c r="D1358" s="290"/>
      <c r="E1358" s="296"/>
      <c r="F1358" s="289"/>
      <c r="G1358" s="296"/>
      <c r="H1358" s="305"/>
      <c r="I1358" s="296"/>
      <c r="J1358" s="310"/>
      <c r="K1358" s="296"/>
      <c r="L1358" s="305"/>
      <c r="M1358" s="296"/>
      <c r="N1358" s="296"/>
      <c r="O1358" s="318"/>
      <c r="P1358" s="327" t="s">
        <v>31</v>
      </c>
      <c r="Q1358" s="334"/>
      <c r="R1358" s="327"/>
      <c r="S1358" s="327"/>
      <c r="T1358" s="327"/>
    </row>
    <row r="1359" spans="2:20" ht="50.15" customHeight="1">
      <c r="B1359" s="281">
        <v>1353</v>
      </c>
      <c r="C1359" s="281">
        <v>87</v>
      </c>
      <c r="D1359" s="290"/>
      <c r="E1359" s="296"/>
      <c r="F1359" s="289"/>
      <c r="G1359" s="296"/>
      <c r="H1359" s="305"/>
      <c r="I1359" s="296"/>
      <c r="J1359" s="310" t="s">
        <v>1089</v>
      </c>
      <c r="K1359" s="296" t="s">
        <v>1795</v>
      </c>
      <c r="L1359" s="305"/>
      <c r="M1359" s="296"/>
      <c r="N1359" s="296"/>
      <c r="O1359" s="318"/>
      <c r="P1359" s="327" t="s">
        <v>1765</v>
      </c>
      <c r="Q1359" s="334"/>
      <c r="R1359" s="327"/>
      <c r="S1359" s="327"/>
      <c r="T1359" s="327"/>
    </row>
    <row r="1360" spans="2:20" ht="50.15" customHeight="1">
      <c r="B1360" s="281">
        <v>1354</v>
      </c>
      <c r="C1360" s="281">
        <v>87</v>
      </c>
      <c r="D1360" s="290"/>
      <c r="E1360" s="296"/>
      <c r="F1360" s="289"/>
      <c r="G1360" s="296"/>
      <c r="H1360" s="305"/>
      <c r="I1360" s="296"/>
      <c r="J1360" s="310"/>
      <c r="K1360" s="296"/>
      <c r="L1360" s="305"/>
      <c r="M1360" s="296"/>
      <c r="N1360" s="296"/>
      <c r="O1360" s="318"/>
      <c r="P1360" s="327" t="s">
        <v>2072</v>
      </c>
      <c r="Q1360" s="334"/>
      <c r="R1360" s="327"/>
      <c r="S1360" s="327"/>
      <c r="T1360" s="327"/>
    </row>
    <row r="1361" spans="2:20" ht="50.15" customHeight="1">
      <c r="B1361" s="281">
        <v>1355</v>
      </c>
      <c r="C1361" s="281">
        <v>87</v>
      </c>
      <c r="D1361" s="290"/>
      <c r="E1361" s="296"/>
      <c r="F1361" s="289"/>
      <c r="G1361" s="296"/>
      <c r="H1361" s="305"/>
      <c r="I1361" s="296"/>
      <c r="J1361" s="310"/>
      <c r="K1361" s="296"/>
      <c r="L1361" s="305"/>
      <c r="M1361" s="296"/>
      <c r="N1361" s="296"/>
      <c r="O1361" s="318"/>
      <c r="P1361" s="327" t="s">
        <v>284</v>
      </c>
      <c r="Q1361" s="334"/>
      <c r="R1361" s="327"/>
      <c r="S1361" s="327"/>
      <c r="T1361" s="327"/>
    </row>
    <row r="1362" spans="2:20" ht="50.15" customHeight="1">
      <c r="B1362" s="281">
        <v>1356</v>
      </c>
      <c r="C1362" s="281">
        <v>87</v>
      </c>
      <c r="D1362" s="290"/>
      <c r="E1362" s="296"/>
      <c r="F1362" s="289"/>
      <c r="G1362" s="296"/>
      <c r="H1362" s="305"/>
      <c r="I1362" s="296"/>
      <c r="J1362" s="310"/>
      <c r="K1362" s="296"/>
      <c r="L1362" s="305"/>
      <c r="M1362" s="296"/>
      <c r="N1362" s="296"/>
      <c r="O1362" s="318"/>
      <c r="P1362" s="327" t="s">
        <v>230</v>
      </c>
      <c r="Q1362" s="334"/>
      <c r="R1362" s="327"/>
      <c r="S1362" s="327"/>
      <c r="T1362" s="327"/>
    </row>
    <row r="1363" spans="2:20" ht="50.15" customHeight="1">
      <c r="B1363" s="281">
        <v>1357</v>
      </c>
      <c r="C1363" s="281">
        <v>87</v>
      </c>
      <c r="D1363" s="290"/>
      <c r="E1363" s="296"/>
      <c r="F1363" s="289"/>
      <c r="G1363" s="296"/>
      <c r="H1363" s="305"/>
      <c r="I1363" s="296"/>
      <c r="J1363" s="310"/>
      <c r="K1363" s="296"/>
      <c r="L1363" s="305"/>
      <c r="M1363" s="296"/>
      <c r="N1363" s="296"/>
      <c r="O1363" s="318"/>
      <c r="P1363" s="327" t="s">
        <v>420</v>
      </c>
      <c r="Q1363" s="334"/>
      <c r="R1363" s="327"/>
      <c r="S1363" s="327"/>
      <c r="T1363" s="327"/>
    </row>
    <row r="1364" spans="2:20" ht="100" customHeight="1">
      <c r="B1364" s="281">
        <v>1358</v>
      </c>
      <c r="C1364" s="281">
        <v>88</v>
      </c>
      <c r="D1364" s="290"/>
      <c r="E1364" s="296"/>
      <c r="F1364" s="289" t="s">
        <v>915</v>
      </c>
      <c r="G1364" s="296" t="s">
        <v>2073</v>
      </c>
      <c r="H1364" s="305">
        <v>1</v>
      </c>
      <c r="I1364" s="296" t="s">
        <v>1683</v>
      </c>
      <c r="J1364" s="310"/>
      <c r="K1364" s="296"/>
      <c r="L1364" s="305"/>
      <c r="M1364" s="296"/>
      <c r="N1364" s="296"/>
      <c r="O1364" s="318"/>
      <c r="P1364" s="327" t="s">
        <v>1986</v>
      </c>
      <c r="Q1364" s="334"/>
      <c r="R1364" s="327"/>
      <c r="S1364" s="327"/>
      <c r="T1364" s="327"/>
    </row>
    <row r="1365" spans="2:20" ht="50.15" customHeight="1">
      <c r="B1365" s="281">
        <v>1359</v>
      </c>
      <c r="C1365" s="281">
        <v>88</v>
      </c>
      <c r="D1365" s="290"/>
      <c r="E1365" s="296"/>
      <c r="F1365" s="289"/>
      <c r="G1365" s="296"/>
      <c r="H1365" s="305">
        <v>2</v>
      </c>
      <c r="I1365" s="296" t="s">
        <v>1122</v>
      </c>
      <c r="J1365" s="310"/>
      <c r="K1365" s="296"/>
      <c r="L1365" s="305"/>
      <c r="M1365" s="296"/>
      <c r="N1365" s="296"/>
      <c r="O1365" s="318"/>
      <c r="P1365" s="327" t="s">
        <v>729</v>
      </c>
      <c r="Q1365" s="334"/>
      <c r="R1365" s="327"/>
      <c r="S1365" s="327"/>
      <c r="T1365" s="327"/>
    </row>
    <row r="1366" spans="2:20" ht="75" customHeight="1">
      <c r="B1366" s="281">
        <v>1360</v>
      </c>
      <c r="C1366" s="281">
        <v>88</v>
      </c>
      <c r="D1366" s="290"/>
      <c r="E1366" s="296"/>
      <c r="F1366" s="289"/>
      <c r="G1366" s="296"/>
      <c r="H1366" s="305">
        <v>3</v>
      </c>
      <c r="I1366" s="296" t="s">
        <v>2045</v>
      </c>
      <c r="J1366" s="310"/>
      <c r="K1366" s="296"/>
      <c r="L1366" s="305"/>
      <c r="M1366" s="296"/>
      <c r="N1366" s="296"/>
      <c r="O1366" s="318"/>
      <c r="P1366" s="327" t="s">
        <v>1002</v>
      </c>
      <c r="Q1366" s="334"/>
      <c r="R1366" s="327"/>
      <c r="S1366" s="327"/>
      <c r="T1366" s="327"/>
    </row>
    <row r="1367" spans="2:20" ht="50.15" customHeight="1">
      <c r="B1367" s="281">
        <v>1361</v>
      </c>
      <c r="C1367" s="281">
        <v>88</v>
      </c>
      <c r="D1367" s="290"/>
      <c r="E1367" s="296"/>
      <c r="F1367" s="289"/>
      <c r="G1367" s="296"/>
      <c r="H1367" s="305">
        <v>4</v>
      </c>
      <c r="I1367" s="296" t="s">
        <v>2064</v>
      </c>
      <c r="J1367" s="310"/>
      <c r="K1367" s="296"/>
      <c r="L1367" s="305"/>
      <c r="M1367" s="296"/>
      <c r="N1367" s="296"/>
      <c r="O1367" s="318"/>
      <c r="P1367" s="327" t="s">
        <v>965</v>
      </c>
      <c r="Q1367" s="334"/>
      <c r="R1367" s="327"/>
      <c r="S1367" s="327"/>
      <c r="T1367" s="327"/>
    </row>
    <row r="1368" spans="2:20" ht="50.15" customHeight="1">
      <c r="B1368" s="281">
        <v>1362</v>
      </c>
      <c r="C1368" s="281">
        <v>88</v>
      </c>
      <c r="D1368" s="290"/>
      <c r="E1368" s="296"/>
      <c r="F1368" s="289"/>
      <c r="G1368" s="296"/>
      <c r="H1368" s="305">
        <v>5</v>
      </c>
      <c r="I1368" s="296" t="s">
        <v>448</v>
      </c>
      <c r="J1368" s="310" t="s">
        <v>780</v>
      </c>
      <c r="K1368" s="296" t="s">
        <v>1759</v>
      </c>
      <c r="L1368" s="305"/>
      <c r="M1368" s="296"/>
      <c r="N1368" s="296"/>
      <c r="O1368" s="318"/>
      <c r="P1368" s="327" t="s">
        <v>585</v>
      </c>
      <c r="Q1368" s="334"/>
      <c r="R1368" s="327"/>
      <c r="S1368" s="327"/>
      <c r="T1368" s="327"/>
    </row>
    <row r="1369" spans="2:20" ht="50.15" customHeight="1">
      <c r="B1369" s="281">
        <v>1363</v>
      </c>
      <c r="C1369" s="281">
        <v>88</v>
      </c>
      <c r="D1369" s="290"/>
      <c r="E1369" s="296"/>
      <c r="F1369" s="289"/>
      <c r="G1369" s="296"/>
      <c r="H1369" s="305"/>
      <c r="I1369" s="296"/>
      <c r="J1369" s="310"/>
      <c r="K1369" s="296"/>
      <c r="L1369" s="305"/>
      <c r="M1369" s="296"/>
      <c r="N1369" s="296"/>
      <c r="O1369" s="318"/>
      <c r="P1369" s="327" t="s">
        <v>315</v>
      </c>
      <c r="Q1369" s="334"/>
      <c r="R1369" s="327"/>
      <c r="S1369" s="327"/>
      <c r="T1369" s="327"/>
    </row>
    <row r="1370" spans="2:20" ht="50.15" customHeight="1">
      <c r="B1370" s="281">
        <v>1364</v>
      </c>
      <c r="C1370" s="281">
        <v>88</v>
      </c>
      <c r="D1370" s="290"/>
      <c r="E1370" s="296"/>
      <c r="F1370" s="289"/>
      <c r="G1370" s="296"/>
      <c r="H1370" s="305"/>
      <c r="I1370" s="296"/>
      <c r="J1370" s="310"/>
      <c r="K1370" s="296"/>
      <c r="L1370" s="305"/>
      <c r="M1370" s="296"/>
      <c r="N1370" s="296"/>
      <c r="O1370" s="318"/>
      <c r="P1370" s="327" t="s">
        <v>1905</v>
      </c>
      <c r="Q1370" s="334"/>
      <c r="R1370" s="327"/>
      <c r="S1370" s="327"/>
      <c r="T1370" s="327"/>
    </row>
    <row r="1371" spans="2:20" ht="50.15" customHeight="1">
      <c r="B1371" s="281">
        <v>1365</v>
      </c>
      <c r="C1371" s="281">
        <v>88</v>
      </c>
      <c r="D1371" s="290"/>
      <c r="E1371" s="296"/>
      <c r="F1371" s="289"/>
      <c r="G1371" s="296"/>
      <c r="H1371" s="305"/>
      <c r="I1371" s="296"/>
      <c r="J1371" s="310"/>
      <c r="K1371" s="296"/>
      <c r="L1371" s="305"/>
      <c r="M1371" s="296"/>
      <c r="N1371" s="296"/>
      <c r="O1371" s="318"/>
      <c r="P1371" s="327" t="s">
        <v>1209</v>
      </c>
      <c r="Q1371" s="334"/>
      <c r="R1371" s="327"/>
      <c r="S1371" s="327"/>
      <c r="T1371" s="327"/>
    </row>
    <row r="1372" spans="2:20" ht="50.15" customHeight="1">
      <c r="B1372" s="281">
        <v>1366</v>
      </c>
      <c r="C1372" s="281">
        <v>88</v>
      </c>
      <c r="D1372" s="290"/>
      <c r="E1372" s="296"/>
      <c r="F1372" s="289"/>
      <c r="G1372" s="296"/>
      <c r="H1372" s="305"/>
      <c r="I1372" s="296"/>
      <c r="J1372" s="310"/>
      <c r="K1372" s="296"/>
      <c r="L1372" s="305"/>
      <c r="M1372" s="296"/>
      <c r="N1372" s="296"/>
      <c r="O1372" s="318"/>
      <c r="P1372" s="327" t="s">
        <v>139</v>
      </c>
      <c r="Q1372" s="334"/>
      <c r="R1372" s="327"/>
      <c r="S1372" s="327"/>
      <c r="T1372" s="327"/>
    </row>
    <row r="1373" spans="2:20" ht="50.15" customHeight="1">
      <c r="B1373" s="281">
        <v>1367</v>
      </c>
      <c r="C1373" s="281">
        <v>88</v>
      </c>
      <c r="D1373" s="290"/>
      <c r="E1373" s="296"/>
      <c r="F1373" s="289"/>
      <c r="G1373" s="296"/>
      <c r="H1373" s="305"/>
      <c r="I1373" s="296"/>
      <c r="J1373" s="310" t="s">
        <v>71</v>
      </c>
      <c r="K1373" s="296" t="s">
        <v>1077</v>
      </c>
      <c r="L1373" s="305"/>
      <c r="M1373" s="296"/>
      <c r="N1373" s="296"/>
      <c r="O1373" s="318"/>
      <c r="P1373" s="327" t="s">
        <v>1252</v>
      </c>
      <c r="Q1373" s="334"/>
      <c r="R1373" s="327"/>
      <c r="S1373" s="327"/>
      <c r="T1373" s="327"/>
    </row>
    <row r="1374" spans="2:20" ht="50.15" customHeight="1">
      <c r="B1374" s="281">
        <v>1368</v>
      </c>
      <c r="C1374" s="281">
        <v>88</v>
      </c>
      <c r="D1374" s="290"/>
      <c r="E1374" s="296"/>
      <c r="F1374" s="289"/>
      <c r="G1374" s="296"/>
      <c r="H1374" s="305"/>
      <c r="I1374" s="296"/>
      <c r="J1374" s="310" t="s">
        <v>1089</v>
      </c>
      <c r="K1374" s="296" t="s">
        <v>2074</v>
      </c>
      <c r="L1374" s="305"/>
      <c r="M1374" s="296"/>
      <c r="N1374" s="296"/>
      <c r="O1374" s="318"/>
      <c r="P1374" s="327" t="s">
        <v>1929</v>
      </c>
      <c r="Q1374" s="334"/>
      <c r="R1374" s="327"/>
      <c r="S1374" s="327"/>
      <c r="T1374" s="327"/>
    </row>
    <row r="1375" spans="2:20" ht="50.15" customHeight="1">
      <c r="B1375" s="281">
        <v>1369</v>
      </c>
      <c r="C1375" s="281">
        <v>89</v>
      </c>
      <c r="D1375" s="290"/>
      <c r="E1375" s="296"/>
      <c r="F1375" s="289"/>
      <c r="G1375" s="296"/>
      <c r="H1375" s="305"/>
      <c r="I1375" s="296"/>
      <c r="J1375" s="310" t="s">
        <v>1110</v>
      </c>
      <c r="K1375" s="296" t="s">
        <v>2032</v>
      </c>
      <c r="L1375" s="305"/>
      <c r="M1375" s="296"/>
      <c r="N1375" s="296"/>
      <c r="O1375" s="318"/>
      <c r="P1375" s="327" t="s">
        <v>773</v>
      </c>
      <c r="Q1375" s="334"/>
      <c r="R1375" s="327"/>
      <c r="S1375" s="327"/>
      <c r="T1375" s="327"/>
    </row>
    <row r="1376" spans="2:20" ht="75" customHeight="1">
      <c r="B1376" s="281">
        <v>1370</v>
      </c>
      <c r="C1376" s="281">
        <v>90</v>
      </c>
      <c r="D1376" s="290" t="s">
        <v>2078</v>
      </c>
      <c r="E1376" s="296" t="s">
        <v>323</v>
      </c>
      <c r="F1376" s="289" t="s">
        <v>903</v>
      </c>
      <c r="G1376" s="296" t="s">
        <v>218</v>
      </c>
      <c r="H1376" s="305"/>
      <c r="I1376" s="296"/>
      <c r="J1376" s="310"/>
      <c r="K1376" s="296"/>
      <c r="L1376" s="305"/>
      <c r="M1376" s="296"/>
      <c r="N1376" s="296"/>
      <c r="O1376" s="318"/>
      <c r="P1376" s="327" t="s">
        <v>1943</v>
      </c>
      <c r="Q1376" s="334"/>
      <c r="R1376" s="327"/>
      <c r="S1376" s="327"/>
      <c r="T1376" s="327"/>
    </row>
    <row r="1377" spans="2:20" ht="75" customHeight="1">
      <c r="B1377" s="281">
        <v>1371</v>
      </c>
      <c r="C1377" s="281">
        <v>90</v>
      </c>
      <c r="D1377" s="290"/>
      <c r="E1377" s="296"/>
      <c r="F1377" s="289" t="s">
        <v>671</v>
      </c>
      <c r="G1377" s="296" t="s">
        <v>2079</v>
      </c>
      <c r="H1377" s="305">
        <v>1</v>
      </c>
      <c r="I1377" s="296" t="s">
        <v>1122</v>
      </c>
      <c r="J1377" s="310"/>
      <c r="K1377" s="296"/>
      <c r="L1377" s="305"/>
      <c r="M1377" s="296"/>
      <c r="N1377" s="296"/>
      <c r="O1377" s="318"/>
      <c r="P1377" s="327" t="s">
        <v>1580</v>
      </c>
      <c r="Q1377" s="334"/>
      <c r="R1377" s="327"/>
      <c r="S1377" s="327"/>
      <c r="T1377" s="327"/>
    </row>
    <row r="1378" spans="2:20" ht="75" customHeight="1">
      <c r="B1378" s="281">
        <v>1372</v>
      </c>
      <c r="C1378" s="281">
        <v>90</v>
      </c>
      <c r="D1378" s="290"/>
      <c r="E1378" s="296"/>
      <c r="F1378" s="289"/>
      <c r="G1378" s="296"/>
      <c r="H1378" s="305">
        <v>2</v>
      </c>
      <c r="I1378" s="296" t="s">
        <v>2080</v>
      </c>
      <c r="J1378" s="310"/>
      <c r="K1378" s="296"/>
      <c r="L1378" s="305"/>
      <c r="M1378" s="296"/>
      <c r="N1378" s="296"/>
      <c r="O1378" s="318"/>
      <c r="P1378" s="327" t="s">
        <v>1714</v>
      </c>
      <c r="Q1378" s="334"/>
      <c r="R1378" s="327"/>
      <c r="S1378" s="327"/>
      <c r="T1378" s="327"/>
    </row>
    <row r="1379" spans="2:20" ht="50.15" customHeight="1">
      <c r="B1379" s="281">
        <v>1373</v>
      </c>
      <c r="C1379" s="281">
        <v>90</v>
      </c>
      <c r="D1379" s="290"/>
      <c r="E1379" s="296"/>
      <c r="F1379" s="289"/>
      <c r="G1379" s="296"/>
      <c r="H1379" s="305">
        <v>3</v>
      </c>
      <c r="I1379" s="296" t="s">
        <v>2048</v>
      </c>
      <c r="J1379" s="310"/>
      <c r="K1379" s="296"/>
      <c r="L1379" s="305"/>
      <c r="M1379" s="296"/>
      <c r="N1379" s="296"/>
      <c r="O1379" s="318"/>
      <c r="P1379" s="327" t="s">
        <v>2081</v>
      </c>
      <c r="Q1379" s="334"/>
      <c r="R1379" s="327"/>
      <c r="S1379" s="327"/>
      <c r="T1379" s="327"/>
    </row>
    <row r="1380" spans="2:20" ht="75" customHeight="1">
      <c r="B1380" s="281">
        <v>1374</v>
      </c>
      <c r="C1380" s="281">
        <v>90</v>
      </c>
      <c r="D1380" s="290"/>
      <c r="E1380" s="296"/>
      <c r="F1380" s="289"/>
      <c r="G1380" s="296"/>
      <c r="H1380" s="305">
        <v>4</v>
      </c>
      <c r="I1380" s="296" t="s">
        <v>2074</v>
      </c>
      <c r="J1380" s="310"/>
      <c r="K1380" s="296"/>
      <c r="L1380" s="305"/>
      <c r="M1380" s="296"/>
      <c r="N1380" s="296"/>
      <c r="O1380" s="318"/>
      <c r="P1380" s="327" t="s">
        <v>263</v>
      </c>
      <c r="Q1380" s="334"/>
      <c r="R1380" s="327"/>
      <c r="S1380" s="327"/>
      <c r="T1380" s="327"/>
    </row>
    <row r="1381" spans="2:20" ht="50.15" customHeight="1">
      <c r="B1381" s="281">
        <v>1375</v>
      </c>
      <c r="C1381" s="281">
        <v>90</v>
      </c>
      <c r="D1381" s="290"/>
      <c r="E1381" s="296"/>
      <c r="F1381" s="289"/>
      <c r="G1381" s="296"/>
      <c r="H1381" s="305"/>
      <c r="I1381" s="296"/>
      <c r="J1381" s="310"/>
      <c r="K1381" s="296"/>
      <c r="L1381" s="305"/>
      <c r="M1381" s="296"/>
      <c r="N1381" s="296"/>
      <c r="O1381" s="318"/>
      <c r="P1381" s="327" t="s">
        <v>1194</v>
      </c>
      <c r="Q1381" s="334"/>
      <c r="R1381" s="327"/>
      <c r="S1381" s="327"/>
      <c r="T1381" s="327"/>
    </row>
    <row r="1382" spans="2:20" ht="50.15" customHeight="1">
      <c r="B1382" s="281">
        <v>1376</v>
      </c>
      <c r="C1382" s="281">
        <v>90</v>
      </c>
      <c r="D1382" s="290"/>
      <c r="E1382" s="296"/>
      <c r="F1382" s="289"/>
      <c r="G1382" s="296"/>
      <c r="H1382" s="305"/>
      <c r="I1382" s="296"/>
      <c r="J1382" s="310"/>
      <c r="K1382" s="296"/>
      <c r="L1382" s="305"/>
      <c r="M1382" s="296"/>
      <c r="N1382" s="296"/>
      <c r="O1382" s="318"/>
      <c r="P1382" s="327" t="s">
        <v>2082</v>
      </c>
      <c r="Q1382" s="334"/>
      <c r="R1382" s="327"/>
      <c r="S1382" s="327"/>
      <c r="T1382" s="327"/>
    </row>
    <row r="1383" spans="2:20" ht="50.15" customHeight="1">
      <c r="B1383" s="281">
        <v>1377</v>
      </c>
      <c r="C1383" s="281">
        <v>90</v>
      </c>
      <c r="D1383" s="290"/>
      <c r="E1383" s="296"/>
      <c r="F1383" s="289"/>
      <c r="G1383" s="296"/>
      <c r="H1383" s="305"/>
      <c r="I1383" s="296"/>
      <c r="J1383" s="310"/>
      <c r="K1383" s="296"/>
      <c r="L1383" s="305"/>
      <c r="M1383" s="296"/>
      <c r="N1383" s="296"/>
      <c r="O1383" s="318"/>
      <c r="P1383" s="327" t="s">
        <v>1676</v>
      </c>
      <c r="Q1383" s="334"/>
      <c r="R1383" s="327"/>
      <c r="S1383" s="327"/>
      <c r="T1383" s="327"/>
    </row>
    <row r="1384" spans="2:20" ht="50.15" customHeight="1">
      <c r="B1384" s="281">
        <v>1378</v>
      </c>
      <c r="C1384" s="281">
        <v>90</v>
      </c>
      <c r="D1384" s="290"/>
      <c r="E1384" s="296"/>
      <c r="F1384" s="289"/>
      <c r="G1384" s="296"/>
      <c r="H1384" s="305"/>
      <c r="I1384" s="296"/>
      <c r="J1384" s="310"/>
      <c r="K1384" s="296"/>
      <c r="L1384" s="305"/>
      <c r="M1384" s="296"/>
      <c r="N1384" s="296"/>
      <c r="O1384" s="318"/>
      <c r="P1384" s="327" t="s">
        <v>524</v>
      </c>
      <c r="Q1384" s="334"/>
      <c r="R1384" s="327"/>
      <c r="S1384" s="327"/>
      <c r="T1384" s="327"/>
    </row>
    <row r="1385" spans="2:20" ht="50.15" customHeight="1">
      <c r="B1385" s="281">
        <v>1379</v>
      </c>
      <c r="C1385" s="281">
        <v>91</v>
      </c>
      <c r="D1385" s="290"/>
      <c r="E1385" s="296"/>
      <c r="F1385" s="289"/>
      <c r="G1385" s="296"/>
      <c r="H1385" s="305">
        <v>5</v>
      </c>
      <c r="I1385" s="296" t="s">
        <v>2083</v>
      </c>
      <c r="J1385" s="310" t="s">
        <v>780</v>
      </c>
      <c r="K1385" s="296" t="s">
        <v>1794</v>
      </c>
      <c r="L1385" s="305" t="s">
        <v>1278</v>
      </c>
      <c r="M1385" s="296" t="s">
        <v>1334</v>
      </c>
      <c r="N1385" s="296"/>
      <c r="O1385" s="318"/>
      <c r="P1385" s="327" t="s">
        <v>559</v>
      </c>
      <c r="Q1385" s="334"/>
      <c r="R1385" s="327"/>
      <c r="S1385" s="327"/>
      <c r="T1385" s="327"/>
    </row>
    <row r="1386" spans="2:20" ht="50.15" customHeight="1">
      <c r="B1386" s="281">
        <v>1380</v>
      </c>
      <c r="C1386" s="281">
        <v>91</v>
      </c>
      <c r="D1386" s="290"/>
      <c r="E1386" s="296"/>
      <c r="F1386" s="289"/>
      <c r="G1386" s="296"/>
      <c r="H1386" s="305"/>
      <c r="I1386" s="296"/>
      <c r="J1386" s="310"/>
      <c r="K1386" s="296"/>
      <c r="L1386" s="305"/>
      <c r="M1386" s="296"/>
      <c r="N1386" s="296"/>
      <c r="O1386" s="318"/>
      <c r="P1386" s="327" t="s">
        <v>1560</v>
      </c>
      <c r="Q1386" s="334"/>
      <c r="R1386" s="327"/>
      <c r="S1386" s="327"/>
      <c r="T1386" s="327"/>
    </row>
    <row r="1387" spans="2:20" ht="50.15" customHeight="1">
      <c r="B1387" s="281">
        <v>1381</v>
      </c>
      <c r="C1387" s="281">
        <v>91</v>
      </c>
      <c r="D1387" s="290"/>
      <c r="E1387" s="296"/>
      <c r="F1387" s="289"/>
      <c r="G1387" s="296"/>
      <c r="H1387" s="305"/>
      <c r="I1387" s="296"/>
      <c r="J1387" s="310"/>
      <c r="K1387" s="296"/>
      <c r="L1387" s="305"/>
      <c r="M1387" s="296"/>
      <c r="N1387" s="296"/>
      <c r="O1387" s="318"/>
      <c r="P1387" s="327" t="s">
        <v>1384</v>
      </c>
      <c r="Q1387" s="334"/>
      <c r="R1387" s="327"/>
      <c r="S1387" s="327"/>
      <c r="T1387" s="327"/>
    </row>
    <row r="1388" spans="2:20" ht="50.15" customHeight="1">
      <c r="B1388" s="281">
        <v>1382</v>
      </c>
      <c r="C1388" s="281">
        <v>91</v>
      </c>
      <c r="D1388" s="290"/>
      <c r="E1388" s="296"/>
      <c r="F1388" s="289"/>
      <c r="G1388" s="296"/>
      <c r="H1388" s="305"/>
      <c r="I1388" s="296"/>
      <c r="J1388" s="310"/>
      <c r="K1388" s="296"/>
      <c r="L1388" s="305"/>
      <c r="M1388" s="296"/>
      <c r="N1388" s="296"/>
      <c r="O1388" s="318"/>
      <c r="P1388" s="327" t="s">
        <v>339</v>
      </c>
      <c r="Q1388" s="334"/>
      <c r="R1388" s="327"/>
      <c r="S1388" s="327"/>
      <c r="T1388" s="327"/>
    </row>
    <row r="1389" spans="2:20" ht="50.15" customHeight="1">
      <c r="B1389" s="281">
        <v>1383</v>
      </c>
      <c r="C1389" s="281">
        <v>91</v>
      </c>
      <c r="D1389" s="290"/>
      <c r="E1389" s="296"/>
      <c r="F1389" s="289"/>
      <c r="G1389" s="296"/>
      <c r="H1389" s="305"/>
      <c r="I1389" s="296"/>
      <c r="J1389" s="310"/>
      <c r="K1389" s="296"/>
      <c r="L1389" s="305" t="s">
        <v>1837</v>
      </c>
      <c r="M1389" s="296" t="s">
        <v>1341</v>
      </c>
      <c r="N1389" s="296"/>
      <c r="O1389" s="318"/>
      <c r="P1389" s="327" t="s">
        <v>559</v>
      </c>
      <c r="Q1389" s="334"/>
      <c r="R1389" s="327"/>
      <c r="S1389" s="327"/>
      <c r="T1389" s="327"/>
    </row>
    <row r="1390" spans="2:20" ht="50.15" customHeight="1">
      <c r="B1390" s="281">
        <v>1384</v>
      </c>
      <c r="C1390" s="281">
        <v>91</v>
      </c>
      <c r="D1390" s="290"/>
      <c r="E1390" s="296"/>
      <c r="F1390" s="289"/>
      <c r="G1390" s="296"/>
      <c r="H1390" s="305"/>
      <c r="I1390" s="296"/>
      <c r="J1390" s="310"/>
      <c r="K1390" s="296"/>
      <c r="L1390" s="305"/>
      <c r="M1390" s="296"/>
      <c r="N1390" s="296"/>
      <c r="O1390" s="318"/>
      <c r="P1390" s="327" t="s">
        <v>438</v>
      </c>
      <c r="Q1390" s="334"/>
      <c r="R1390" s="327"/>
      <c r="S1390" s="327"/>
      <c r="T1390" s="327"/>
    </row>
    <row r="1391" spans="2:20" ht="50.15" customHeight="1">
      <c r="B1391" s="281">
        <v>1385</v>
      </c>
      <c r="C1391" s="281">
        <v>91</v>
      </c>
      <c r="D1391" s="290"/>
      <c r="E1391" s="296"/>
      <c r="F1391" s="289"/>
      <c r="G1391" s="296"/>
      <c r="H1391" s="305"/>
      <c r="I1391" s="296"/>
      <c r="J1391" s="310"/>
      <c r="K1391" s="296"/>
      <c r="L1391" s="305" t="s">
        <v>1841</v>
      </c>
      <c r="M1391" s="296" t="s">
        <v>1386</v>
      </c>
      <c r="N1391" s="296"/>
      <c r="O1391" s="318"/>
      <c r="P1391" s="327" t="s">
        <v>2084</v>
      </c>
      <c r="Q1391" s="334"/>
      <c r="R1391" s="327"/>
      <c r="S1391" s="327"/>
      <c r="T1391" s="327"/>
    </row>
    <row r="1392" spans="2:20" ht="50.15" customHeight="1">
      <c r="B1392" s="281">
        <v>1386</v>
      </c>
      <c r="C1392" s="281">
        <v>91</v>
      </c>
      <c r="D1392" s="290"/>
      <c r="E1392" s="296"/>
      <c r="F1392" s="289"/>
      <c r="G1392" s="296"/>
      <c r="H1392" s="305"/>
      <c r="I1392" s="296"/>
      <c r="J1392" s="310"/>
      <c r="K1392" s="296"/>
      <c r="L1392" s="305" t="s">
        <v>570</v>
      </c>
      <c r="M1392" s="296" t="s">
        <v>1054</v>
      </c>
      <c r="N1392" s="296"/>
      <c r="O1392" s="318"/>
      <c r="P1392" s="327" t="s">
        <v>914</v>
      </c>
      <c r="Q1392" s="334"/>
      <c r="R1392" s="327"/>
      <c r="S1392" s="327"/>
      <c r="T1392" s="327"/>
    </row>
    <row r="1393" spans="2:20" ht="50.15" customHeight="1">
      <c r="B1393" s="281">
        <v>1387</v>
      </c>
      <c r="C1393" s="281">
        <v>91</v>
      </c>
      <c r="D1393" s="290"/>
      <c r="E1393" s="296"/>
      <c r="F1393" s="289"/>
      <c r="G1393" s="296"/>
      <c r="H1393" s="305"/>
      <c r="I1393" s="296"/>
      <c r="J1393" s="310"/>
      <c r="K1393" s="296"/>
      <c r="L1393" s="305"/>
      <c r="M1393" s="296"/>
      <c r="N1393" s="296"/>
      <c r="O1393" s="318"/>
      <c r="P1393" s="327" t="s">
        <v>551</v>
      </c>
      <c r="Q1393" s="334"/>
      <c r="R1393" s="327"/>
      <c r="S1393" s="327"/>
      <c r="T1393" s="327"/>
    </row>
    <row r="1394" spans="2:20" ht="50.15" customHeight="1">
      <c r="B1394" s="281">
        <v>1388</v>
      </c>
      <c r="C1394" s="281">
        <v>91</v>
      </c>
      <c r="D1394" s="290"/>
      <c r="E1394" s="296"/>
      <c r="F1394" s="289"/>
      <c r="G1394" s="296"/>
      <c r="H1394" s="305"/>
      <c r="I1394" s="296"/>
      <c r="J1394" s="310"/>
      <c r="K1394" s="296"/>
      <c r="L1394" s="305"/>
      <c r="M1394" s="296"/>
      <c r="N1394" s="296"/>
      <c r="O1394" s="318"/>
      <c r="P1394" s="327" t="s">
        <v>2087</v>
      </c>
      <c r="Q1394" s="334"/>
      <c r="R1394" s="327"/>
      <c r="S1394" s="327"/>
      <c r="T1394" s="327"/>
    </row>
    <row r="1395" spans="2:20" ht="50.15" customHeight="1">
      <c r="B1395" s="281">
        <v>1389</v>
      </c>
      <c r="C1395" s="281">
        <v>91</v>
      </c>
      <c r="D1395" s="290"/>
      <c r="E1395" s="296"/>
      <c r="F1395" s="289"/>
      <c r="G1395" s="296"/>
      <c r="H1395" s="305"/>
      <c r="I1395" s="296"/>
      <c r="J1395" s="310"/>
      <c r="K1395" s="296"/>
      <c r="L1395" s="305"/>
      <c r="M1395" s="296"/>
      <c r="N1395" s="296"/>
      <c r="O1395" s="318"/>
      <c r="P1395" s="327" t="s">
        <v>1955</v>
      </c>
      <c r="Q1395" s="334"/>
      <c r="R1395" s="327"/>
      <c r="S1395" s="327"/>
      <c r="T1395" s="327"/>
    </row>
    <row r="1396" spans="2:20" ht="50.15" customHeight="1">
      <c r="B1396" s="281">
        <v>1390</v>
      </c>
      <c r="C1396" s="281">
        <v>91</v>
      </c>
      <c r="D1396" s="290"/>
      <c r="E1396" s="296"/>
      <c r="F1396" s="289"/>
      <c r="G1396" s="296"/>
      <c r="H1396" s="305"/>
      <c r="I1396" s="296"/>
      <c r="J1396" s="310"/>
      <c r="K1396" s="296"/>
      <c r="L1396" s="305"/>
      <c r="M1396" s="296"/>
      <c r="N1396" s="296"/>
      <c r="O1396" s="318"/>
      <c r="P1396" s="327" t="s">
        <v>1384</v>
      </c>
      <c r="Q1396" s="334"/>
      <c r="R1396" s="327"/>
      <c r="S1396" s="327"/>
      <c r="T1396" s="327"/>
    </row>
    <row r="1397" spans="2:20" ht="50.15" customHeight="1">
      <c r="B1397" s="281">
        <v>1391</v>
      </c>
      <c r="C1397" s="281">
        <v>91</v>
      </c>
      <c r="D1397" s="290"/>
      <c r="E1397" s="296"/>
      <c r="F1397" s="289"/>
      <c r="G1397" s="296"/>
      <c r="H1397" s="305"/>
      <c r="I1397" s="296"/>
      <c r="J1397" s="310"/>
      <c r="K1397" s="296"/>
      <c r="L1397" s="305"/>
      <c r="M1397" s="296"/>
      <c r="N1397" s="296"/>
      <c r="O1397" s="318"/>
      <c r="P1397" s="327" t="s">
        <v>2088</v>
      </c>
      <c r="Q1397" s="334"/>
      <c r="R1397" s="327"/>
      <c r="S1397" s="327"/>
      <c r="T1397" s="327"/>
    </row>
    <row r="1398" spans="2:20" ht="50.15" customHeight="1">
      <c r="B1398" s="281">
        <v>1392</v>
      </c>
      <c r="C1398" s="281">
        <v>91</v>
      </c>
      <c r="D1398" s="290"/>
      <c r="E1398" s="296"/>
      <c r="F1398" s="289"/>
      <c r="G1398" s="296"/>
      <c r="H1398" s="305"/>
      <c r="I1398" s="296"/>
      <c r="J1398" s="310"/>
      <c r="K1398" s="296"/>
      <c r="L1398" s="305" t="s">
        <v>1411</v>
      </c>
      <c r="M1398" s="296" t="s">
        <v>47</v>
      </c>
      <c r="N1398" s="296"/>
      <c r="O1398" s="318"/>
      <c r="P1398" s="327" t="s">
        <v>1450</v>
      </c>
      <c r="Q1398" s="334"/>
      <c r="R1398" s="327"/>
      <c r="S1398" s="327"/>
      <c r="T1398" s="327"/>
    </row>
    <row r="1399" spans="2:20" ht="50.15" customHeight="1">
      <c r="B1399" s="281">
        <v>1393</v>
      </c>
      <c r="C1399" s="281">
        <v>91</v>
      </c>
      <c r="D1399" s="290"/>
      <c r="E1399" s="296"/>
      <c r="F1399" s="289"/>
      <c r="G1399" s="296"/>
      <c r="H1399" s="305"/>
      <c r="I1399" s="296"/>
      <c r="J1399" s="310"/>
      <c r="K1399" s="296"/>
      <c r="L1399" s="305"/>
      <c r="M1399" s="296"/>
      <c r="N1399" s="296"/>
      <c r="O1399" s="318"/>
      <c r="P1399" s="327" t="s">
        <v>552</v>
      </c>
      <c r="Q1399" s="334"/>
      <c r="R1399" s="327"/>
      <c r="S1399" s="327"/>
      <c r="T1399" s="327"/>
    </row>
    <row r="1400" spans="2:20" ht="50.15" customHeight="1">
      <c r="B1400" s="281">
        <v>1394</v>
      </c>
      <c r="C1400" s="281">
        <v>91</v>
      </c>
      <c r="D1400" s="290"/>
      <c r="E1400" s="296"/>
      <c r="F1400" s="289"/>
      <c r="G1400" s="296"/>
      <c r="H1400" s="305"/>
      <c r="I1400" s="296"/>
      <c r="J1400" s="310"/>
      <c r="K1400" s="296"/>
      <c r="L1400" s="305"/>
      <c r="M1400" s="296"/>
      <c r="N1400" s="296"/>
      <c r="O1400" s="318"/>
      <c r="P1400" s="327" t="s">
        <v>1375</v>
      </c>
      <c r="Q1400" s="334"/>
      <c r="R1400" s="327"/>
      <c r="S1400" s="327"/>
      <c r="T1400" s="327"/>
    </row>
    <row r="1401" spans="2:20" ht="50.15" customHeight="1">
      <c r="B1401" s="281">
        <v>1395</v>
      </c>
      <c r="C1401" s="281">
        <v>91</v>
      </c>
      <c r="D1401" s="290"/>
      <c r="E1401" s="296"/>
      <c r="F1401" s="289"/>
      <c r="G1401" s="296"/>
      <c r="H1401" s="305"/>
      <c r="I1401" s="296"/>
      <c r="J1401" s="310"/>
      <c r="K1401" s="296"/>
      <c r="L1401" s="305"/>
      <c r="M1401" s="296"/>
      <c r="N1401" s="296"/>
      <c r="O1401" s="318"/>
      <c r="P1401" s="327" t="s">
        <v>580</v>
      </c>
      <c r="Q1401" s="334"/>
      <c r="R1401" s="327"/>
      <c r="S1401" s="327"/>
      <c r="T1401" s="327"/>
    </row>
    <row r="1402" spans="2:20" ht="50.15" customHeight="1">
      <c r="B1402" s="281">
        <v>1396</v>
      </c>
      <c r="C1402" s="281">
        <v>91</v>
      </c>
      <c r="D1402" s="290"/>
      <c r="E1402" s="296"/>
      <c r="F1402" s="289"/>
      <c r="G1402" s="296"/>
      <c r="H1402" s="305"/>
      <c r="I1402" s="296"/>
      <c r="J1402" s="310"/>
      <c r="K1402" s="296"/>
      <c r="L1402" s="305"/>
      <c r="M1402" s="296"/>
      <c r="N1402" s="296"/>
      <c r="O1402" s="318"/>
      <c r="P1402" s="327" t="s">
        <v>1752</v>
      </c>
      <c r="Q1402" s="334"/>
      <c r="R1402" s="327"/>
      <c r="S1402" s="327"/>
      <c r="T1402" s="327"/>
    </row>
    <row r="1403" spans="2:20" ht="50.15" customHeight="1">
      <c r="B1403" s="281">
        <v>1397</v>
      </c>
      <c r="C1403" s="281">
        <v>91</v>
      </c>
      <c r="D1403" s="290"/>
      <c r="E1403" s="296"/>
      <c r="F1403" s="289"/>
      <c r="G1403" s="296"/>
      <c r="H1403" s="305"/>
      <c r="I1403" s="296"/>
      <c r="J1403" s="310"/>
      <c r="K1403" s="296"/>
      <c r="L1403" s="305" t="s">
        <v>2058</v>
      </c>
      <c r="M1403" s="296" t="s">
        <v>1515</v>
      </c>
      <c r="N1403" s="296"/>
      <c r="O1403" s="318"/>
      <c r="P1403" s="327" t="s">
        <v>2089</v>
      </c>
      <c r="Q1403" s="334"/>
      <c r="R1403" s="327"/>
      <c r="S1403" s="327"/>
      <c r="T1403" s="327"/>
    </row>
    <row r="1404" spans="2:20" ht="50.15" customHeight="1">
      <c r="B1404" s="281">
        <v>1398</v>
      </c>
      <c r="C1404" s="281">
        <v>91</v>
      </c>
      <c r="D1404" s="290"/>
      <c r="E1404" s="296"/>
      <c r="F1404" s="289"/>
      <c r="G1404" s="296"/>
      <c r="H1404" s="305"/>
      <c r="I1404" s="296"/>
      <c r="J1404" s="310"/>
      <c r="K1404" s="296"/>
      <c r="L1404" s="305"/>
      <c r="M1404" s="296"/>
      <c r="N1404" s="296"/>
      <c r="O1404" s="318"/>
      <c r="P1404" s="327" t="s">
        <v>1979</v>
      </c>
      <c r="Q1404" s="334"/>
      <c r="R1404" s="327"/>
      <c r="S1404" s="327"/>
      <c r="T1404" s="327"/>
    </row>
    <row r="1405" spans="2:20" ht="50.15" customHeight="1">
      <c r="B1405" s="281">
        <v>1399</v>
      </c>
      <c r="C1405" s="281">
        <v>91</v>
      </c>
      <c r="D1405" s="290"/>
      <c r="E1405" s="296"/>
      <c r="F1405" s="289"/>
      <c r="G1405" s="296"/>
      <c r="H1405" s="305"/>
      <c r="I1405" s="296"/>
      <c r="J1405" s="310"/>
      <c r="K1405" s="296"/>
      <c r="L1405" s="305"/>
      <c r="M1405" s="296"/>
      <c r="N1405" s="296"/>
      <c r="O1405" s="318"/>
      <c r="P1405" s="327" t="s">
        <v>1951</v>
      </c>
      <c r="Q1405" s="334"/>
      <c r="R1405" s="327"/>
      <c r="S1405" s="327"/>
      <c r="T1405" s="327"/>
    </row>
    <row r="1406" spans="2:20" ht="50.15" customHeight="1">
      <c r="B1406" s="281">
        <v>1400</v>
      </c>
      <c r="C1406" s="281">
        <v>91</v>
      </c>
      <c r="D1406" s="290"/>
      <c r="E1406" s="296"/>
      <c r="F1406" s="289"/>
      <c r="G1406" s="296"/>
      <c r="H1406" s="305"/>
      <c r="I1406" s="296"/>
      <c r="J1406" s="310"/>
      <c r="K1406" s="296"/>
      <c r="L1406" s="305" t="s">
        <v>973</v>
      </c>
      <c r="M1406" s="296" t="s">
        <v>1916</v>
      </c>
      <c r="N1406" s="296"/>
      <c r="O1406" s="318"/>
      <c r="P1406" s="327" t="s">
        <v>1168</v>
      </c>
      <c r="Q1406" s="334"/>
      <c r="R1406" s="327"/>
      <c r="S1406" s="327"/>
      <c r="T1406" s="327"/>
    </row>
    <row r="1407" spans="2:20" ht="50.15" customHeight="1">
      <c r="B1407" s="281">
        <v>1401</v>
      </c>
      <c r="C1407" s="281">
        <v>91</v>
      </c>
      <c r="D1407" s="290"/>
      <c r="E1407" s="296"/>
      <c r="F1407" s="289"/>
      <c r="G1407" s="296"/>
      <c r="H1407" s="305"/>
      <c r="I1407" s="296"/>
      <c r="J1407" s="310"/>
      <c r="K1407" s="296"/>
      <c r="L1407" s="305" t="s">
        <v>2090</v>
      </c>
      <c r="M1407" s="296" t="s">
        <v>103</v>
      </c>
      <c r="N1407" s="296"/>
      <c r="O1407" s="318"/>
      <c r="P1407" s="327" t="s">
        <v>1530</v>
      </c>
      <c r="Q1407" s="334"/>
      <c r="R1407" s="327"/>
      <c r="S1407" s="327"/>
      <c r="T1407" s="327"/>
    </row>
    <row r="1408" spans="2:20" ht="50.15" customHeight="1">
      <c r="B1408" s="281">
        <v>1402</v>
      </c>
      <c r="C1408" s="281">
        <v>92</v>
      </c>
      <c r="D1408" s="290"/>
      <c r="E1408" s="296"/>
      <c r="F1408" s="289"/>
      <c r="G1408" s="296"/>
      <c r="H1408" s="305"/>
      <c r="I1408" s="296"/>
      <c r="J1408" s="310"/>
      <c r="K1408" s="296"/>
      <c r="L1408" s="305" t="s">
        <v>193</v>
      </c>
      <c r="M1408" s="296" t="s">
        <v>1225</v>
      </c>
      <c r="N1408" s="296"/>
      <c r="O1408" s="318"/>
      <c r="P1408" s="327" t="s">
        <v>72</v>
      </c>
      <c r="Q1408" s="334"/>
      <c r="R1408" s="327"/>
      <c r="S1408" s="327"/>
      <c r="T1408" s="327"/>
    </row>
    <row r="1409" spans="2:20" ht="50.15" customHeight="1">
      <c r="B1409" s="281">
        <v>1403</v>
      </c>
      <c r="C1409" s="281">
        <v>92</v>
      </c>
      <c r="D1409" s="290"/>
      <c r="E1409" s="296"/>
      <c r="F1409" s="289"/>
      <c r="G1409" s="296"/>
      <c r="H1409" s="305"/>
      <c r="I1409" s="296"/>
      <c r="J1409" s="310"/>
      <c r="K1409" s="296"/>
      <c r="L1409" s="305"/>
      <c r="M1409" s="296"/>
      <c r="N1409" s="296"/>
      <c r="O1409" s="318"/>
      <c r="P1409" s="327" t="s">
        <v>1739</v>
      </c>
      <c r="Q1409" s="334"/>
      <c r="R1409" s="327"/>
      <c r="S1409" s="327"/>
      <c r="T1409" s="327"/>
    </row>
    <row r="1410" spans="2:20" ht="50.15" customHeight="1">
      <c r="B1410" s="281">
        <v>1404</v>
      </c>
      <c r="C1410" s="281">
        <v>92</v>
      </c>
      <c r="D1410" s="290"/>
      <c r="E1410" s="296"/>
      <c r="F1410" s="289"/>
      <c r="G1410" s="296"/>
      <c r="H1410" s="305"/>
      <c r="I1410" s="296"/>
      <c r="J1410" s="310"/>
      <c r="K1410" s="296"/>
      <c r="L1410" s="305" t="s">
        <v>1545</v>
      </c>
      <c r="M1410" s="296" t="s">
        <v>2091</v>
      </c>
      <c r="N1410" s="296"/>
      <c r="O1410" s="318"/>
      <c r="P1410" s="327" t="s">
        <v>2092</v>
      </c>
      <c r="Q1410" s="334"/>
      <c r="R1410" s="327"/>
      <c r="S1410" s="327"/>
      <c r="T1410" s="327"/>
    </row>
    <row r="1411" spans="2:20" ht="50.15" customHeight="1">
      <c r="B1411" s="281">
        <v>1405</v>
      </c>
      <c r="C1411" s="281">
        <v>92</v>
      </c>
      <c r="D1411" s="290"/>
      <c r="E1411" s="296"/>
      <c r="F1411" s="289"/>
      <c r="G1411" s="296"/>
      <c r="H1411" s="305"/>
      <c r="I1411" s="296"/>
      <c r="J1411" s="310"/>
      <c r="K1411" s="296"/>
      <c r="L1411" s="305"/>
      <c r="M1411" s="296"/>
      <c r="N1411" s="296"/>
      <c r="O1411" s="318"/>
      <c r="P1411" s="327" t="s">
        <v>1739</v>
      </c>
      <c r="Q1411" s="334"/>
      <c r="R1411" s="327"/>
      <c r="S1411" s="327"/>
      <c r="T1411" s="327"/>
    </row>
    <row r="1412" spans="2:20" ht="50.15" customHeight="1">
      <c r="B1412" s="281">
        <v>1406</v>
      </c>
      <c r="C1412" s="281">
        <v>92</v>
      </c>
      <c r="D1412" s="290"/>
      <c r="E1412" s="296"/>
      <c r="F1412" s="289"/>
      <c r="G1412" s="296"/>
      <c r="H1412" s="305"/>
      <c r="I1412" s="296"/>
      <c r="J1412" s="310"/>
      <c r="K1412" s="296"/>
      <c r="L1412" s="305" t="s">
        <v>937</v>
      </c>
      <c r="M1412" s="296" t="s">
        <v>1177</v>
      </c>
      <c r="N1412" s="296"/>
      <c r="O1412" s="318"/>
      <c r="P1412" s="327" t="s">
        <v>1451</v>
      </c>
      <c r="Q1412" s="334"/>
      <c r="R1412" s="327"/>
      <c r="S1412" s="327"/>
      <c r="T1412" s="327"/>
    </row>
    <row r="1413" spans="2:20" ht="50.15" customHeight="1">
      <c r="B1413" s="281">
        <v>1407</v>
      </c>
      <c r="C1413" s="281">
        <v>92</v>
      </c>
      <c r="D1413" s="290"/>
      <c r="E1413" s="296"/>
      <c r="F1413" s="289"/>
      <c r="G1413" s="296"/>
      <c r="H1413" s="305"/>
      <c r="I1413" s="296"/>
      <c r="J1413" s="310"/>
      <c r="K1413" s="296"/>
      <c r="L1413" s="305"/>
      <c r="M1413" s="296"/>
      <c r="N1413" s="296"/>
      <c r="O1413" s="318"/>
      <c r="P1413" s="327" t="s">
        <v>1422</v>
      </c>
      <c r="Q1413" s="334"/>
      <c r="R1413" s="327"/>
      <c r="S1413" s="327"/>
      <c r="T1413" s="327"/>
    </row>
    <row r="1414" spans="2:20" ht="50.15" customHeight="1">
      <c r="B1414" s="281">
        <v>1408</v>
      </c>
      <c r="C1414" s="281">
        <v>92</v>
      </c>
      <c r="D1414" s="290"/>
      <c r="E1414" s="296"/>
      <c r="F1414" s="289"/>
      <c r="G1414" s="296"/>
      <c r="H1414" s="305"/>
      <c r="I1414" s="296"/>
      <c r="J1414" s="310"/>
      <c r="K1414" s="296"/>
      <c r="L1414" s="305" t="s">
        <v>996</v>
      </c>
      <c r="M1414" s="296" t="s">
        <v>2032</v>
      </c>
      <c r="N1414" s="296"/>
      <c r="O1414" s="318"/>
      <c r="P1414" s="327" t="s">
        <v>2094</v>
      </c>
      <c r="Q1414" s="334"/>
      <c r="R1414" s="327"/>
      <c r="S1414" s="327"/>
      <c r="T1414" s="327"/>
    </row>
    <row r="1415" spans="2:20" ht="75" customHeight="1">
      <c r="B1415" s="281">
        <v>1409</v>
      </c>
      <c r="C1415" s="281">
        <v>92</v>
      </c>
      <c r="D1415" s="290"/>
      <c r="E1415" s="296"/>
      <c r="F1415" s="289"/>
      <c r="G1415" s="296"/>
      <c r="H1415" s="305"/>
      <c r="I1415" s="296"/>
      <c r="J1415" s="310"/>
      <c r="K1415" s="296"/>
      <c r="L1415" s="305"/>
      <c r="M1415" s="296"/>
      <c r="N1415" s="296"/>
      <c r="O1415" s="318"/>
      <c r="P1415" s="327" t="s">
        <v>376</v>
      </c>
      <c r="Q1415" s="334"/>
      <c r="R1415" s="327"/>
      <c r="S1415" s="327"/>
      <c r="T1415" s="327"/>
    </row>
    <row r="1416" spans="2:20" ht="50.15" customHeight="1">
      <c r="B1416" s="281">
        <v>1410</v>
      </c>
      <c r="C1416" s="281">
        <v>92</v>
      </c>
      <c r="D1416" s="290"/>
      <c r="E1416" s="296"/>
      <c r="F1416" s="289"/>
      <c r="G1416" s="296"/>
      <c r="H1416" s="305"/>
      <c r="I1416" s="296"/>
      <c r="J1416" s="310" t="s">
        <v>71</v>
      </c>
      <c r="K1416" s="296" t="s">
        <v>1039</v>
      </c>
      <c r="L1416" s="305" t="s">
        <v>1278</v>
      </c>
      <c r="M1416" s="296" t="s">
        <v>963</v>
      </c>
      <c r="N1416" s="296"/>
      <c r="O1416" s="318"/>
      <c r="P1416" s="327" t="s">
        <v>2095</v>
      </c>
      <c r="Q1416" s="334"/>
      <c r="R1416" s="327"/>
      <c r="S1416" s="327"/>
      <c r="T1416" s="327"/>
    </row>
    <row r="1417" spans="2:20" ht="50.15" customHeight="1">
      <c r="B1417" s="281">
        <v>1411</v>
      </c>
      <c r="C1417" s="281">
        <v>92</v>
      </c>
      <c r="D1417" s="290"/>
      <c r="E1417" s="296"/>
      <c r="F1417" s="289"/>
      <c r="G1417" s="296"/>
      <c r="H1417" s="305"/>
      <c r="I1417" s="296"/>
      <c r="J1417" s="310"/>
      <c r="K1417" s="296"/>
      <c r="L1417" s="305"/>
      <c r="M1417" s="296"/>
      <c r="N1417" s="296"/>
      <c r="O1417" s="318"/>
      <c r="P1417" s="327" t="s">
        <v>64</v>
      </c>
      <c r="Q1417" s="334"/>
      <c r="R1417" s="327"/>
      <c r="S1417" s="327"/>
      <c r="T1417" s="327"/>
    </row>
    <row r="1418" spans="2:20" ht="50.15" customHeight="1">
      <c r="B1418" s="281">
        <v>1412</v>
      </c>
      <c r="C1418" s="281">
        <v>92</v>
      </c>
      <c r="D1418" s="290"/>
      <c r="E1418" s="296"/>
      <c r="F1418" s="289"/>
      <c r="G1418" s="296"/>
      <c r="H1418" s="305"/>
      <c r="I1418" s="296"/>
      <c r="J1418" s="310"/>
      <c r="K1418" s="296"/>
      <c r="L1418" s="305" t="s">
        <v>1837</v>
      </c>
      <c r="M1418" s="296" t="s">
        <v>1477</v>
      </c>
      <c r="N1418" s="296"/>
      <c r="O1418" s="318"/>
      <c r="P1418" s="327" t="s">
        <v>1393</v>
      </c>
      <c r="Q1418" s="334"/>
      <c r="R1418" s="327"/>
      <c r="S1418" s="327"/>
      <c r="T1418" s="327"/>
    </row>
    <row r="1419" spans="2:20" ht="50.15" customHeight="1">
      <c r="B1419" s="281">
        <v>1413</v>
      </c>
      <c r="C1419" s="281">
        <v>92</v>
      </c>
      <c r="D1419" s="290"/>
      <c r="E1419" s="296"/>
      <c r="F1419" s="289"/>
      <c r="G1419" s="296"/>
      <c r="H1419" s="305"/>
      <c r="I1419" s="296"/>
      <c r="J1419" s="310"/>
      <c r="K1419" s="296"/>
      <c r="L1419" s="305"/>
      <c r="M1419" s="296"/>
      <c r="N1419" s="296"/>
      <c r="O1419" s="318"/>
      <c r="P1419" s="327" t="s">
        <v>202</v>
      </c>
      <c r="Q1419" s="334"/>
      <c r="R1419" s="327"/>
      <c r="S1419" s="327"/>
      <c r="T1419" s="327"/>
    </row>
    <row r="1420" spans="2:20" ht="50.15" customHeight="1">
      <c r="B1420" s="281">
        <v>1414</v>
      </c>
      <c r="C1420" s="281">
        <v>92</v>
      </c>
      <c r="D1420" s="290"/>
      <c r="E1420" s="296"/>
      <c r="F1420" s="289"/>
      <c r="G1420" s="296"/>
      <c r="H1420" s="305"/>
      <c r="I1420" s="296"/>
      <c r="J1420" s="310"/>
      <c r="K1420" s="296"/>
      <c r="L1420" s="305" t="s">
        <v>1841</v>
      </c>
      <c r="M1420" s="296" t="s">
        <v>120</v>
      </c>
      <c r="N1420" s="296"/>
      <c r="O1420" s="318"/>
      <c r="P1420" s="327" t="s">
        <v>2096</v>
      </c>
      <c r="Q1420" s="334"/>
      <c r="R1420" s="327"/>
      <c r="S1420" s="327"/>
      <c r="T1420" s="327"/>
    </row>
    <row r="1421" spans="2:20" ht="50.15" customHeight="1">
      <c r="B1421" s="281">
        <v>1415</v>
      </c>
      <c r="C1421" s="281">
        <v>92</v>
      </c>
      <c r="D1421" s="290"/>
      <c r="E1421" s="296"/>
      <c r="F1421" s="289"/>
      <c r="G1421" s="296"/>
      <c r="H1421" s="305"/>
      <c r="I1421" s="296"/>
      <c r="J1421" s="310"/>
      <c r="K1421" s="296"/>
      <c r="L1421" s="305"/>
      <c r="M1421" s="296"/>
      <c r="N1421" s="296"/>
      <c r="O1421" s="318"/>
      <c r="P1421" s="327" t="s">
        <v>681</v>
      </c>
      <c r="Q1421" s="334"/>
      <c r="R1421" s="327"/>
      <c r="S1421" s="327"/>
      <c r="T1421" s="327"/>
    </row>
    <row r="1422" spans="2:20" ht="50.15" customHeight="1">
      <c r="B1422" s="281">
        <v>1416</v>
      </c>
      <c r="C1422" s="281">
        <v>93</v>
      </c>
      <c r="D1422" s="290"/>
      <c r="E1422" s="296"/>
      <c r="F1422" s="289"/>
      <c r="G1422" s="296"/>
      <c r="H1422" s="305"/>
      <c r="I1422" s="296"/>
      <c r="J1422" s="310"/>
      <c r="K1422" s="296"/>
      <c r="L1422" s="305" t="s">
        <v>570</v>
      </c>
      <c r="M1422" s="296" t="s">
        <v>2034</v>
      </c>
      <c r="N1422" s="296"/>
      <c r="O1422" s="318"/>
      <c r="P1422" s="327" t="s">
        <v>1222</v>
      </c>
      <c r="Q1422" s="334"/>
      <c r="R1422" s="327"/>
      <c r="S1422" s="327"/>
      <c r="T1422" s="327"/>
    </row>
    <row r="1423" spans="2:20" ht="50.15" customHeight="1">
      <c r="B1423" s="281">
        <v>1417</v>
      </c>
      <c r="C1423" s="281">
        <v>93</v>
      </c>
      <c r="D1423" s="290"/>
      <c r="E1423" s="296"/>
      <c r="F1423" s="289"/>
      <c r="G1423" s="296"/>
      <c r="H1423" s="305"/>
      <c r="I1423" s="296"/>
      <c r="J1423" s="310"/>
      <c r="K1423" s="296"/>
      <c r="L1423" s="305" t="s">
        <v>1411</v>
      </c>
      <c r="M1423" s="296" t="s">
        <v>839</v>
      </c>
      <c r="N1423" s="296"/>
      <c r="O1423" s="318"/>
      <c r="P1423" s="327" t="s">
        <v>2097</v>
      </c>
      <c r="Q1423" s="334"/>
      <c r="R1423" s="327"/>
      <c r="S1423" s="327"/>
      <c r="T1423" s="327"/>
    </row>
    <row r="1424" spans="2:20" ht="50.15" customHeight="1">
      <c r="B1424" s="281">
        <v>1418</v>
      </c>
      <c r="C1424" s="281">
        <v>93</v>
      </c>
      <c r="D1424" s="290"/>
      <c r="E1424" s="296"/>
      <c r="F1424" s="289"/>
      <c r="G1424" s="296"/>
      <c r="H1424" s="305"/>
      <c r="I1424" s="296"/>
      <c r="J1424" s="310"/>
      <c r="K1424" s="296"/>
      <c r="L1424" s="305" t="s">
        <v>2058</v>
      </c>
      <c r="M1424" s="296" t="s">
        <v>1225</v>
      </c>
      <c r="N1424" s="296"/>
      <c r="O1424" s="318"/>
      <c r="P1424" s="327" t="s">
        <v>72</v>
      </c>
      <c r="Q1424" s="334"/>
      <c r="R1424" s="327"/>
      <c r="S1424" s="327"/>
      <c r="T1424" s="327"/>
    </row>
    <row r="1425" spans="2:20" ht="50.15" customHeight="1">
      <c r="B1425" s="281">
        <v>1419</v>
      </c>
      <c r="C1425" s="281">
        <v>93</v>
      </c>
      <c r="D1425" s="290"/>
      <c r="E1425" s="296"/>
      <c r="F1425" s="289"/>
      <c r="G1425" s="296"/>
      <c r="H1425" s="305"/>
      <c r="I1425" s="296"/>
      <c r="J1425" s="310"/>
      <c r="K1425" s="296"/>
      <c r="L1425" s="305"/>
      <c r="M1425" s="296"/>
      <c r="N1425" s="296"/>
      <c r="O1425" s="318"/>
      <c r="P1425" s="327" t="s">
        <v>1744</v>
      </c>
      <c r="Q1425" s="334"/>
      <c r="R1425" s="327"/>
      <c r="S1425" s="327"/>
      <c r="T1425" s="327"/>
    </row>
    <row r="1426" spans="2:20" ht="50.15" customHeight="1">
      <c r="B1426" s="281">
        <v>1420</v>
      </c>
      <c r="C1426" s="281">
        <v>93</v>
      </c>
      <c r="D1426" s="290"/>
      <c r="E1426" s="296"/>
      <c r="F1426" s="289"/>
      <c r="G1426" s="296"/>
      <c r="H1426" s="305"/>
      <c r="I1426" s="296"/>
      <c r="J1426" s="310"/>
      <c r="K1426" s="296"/>
      <c r="L1426" s="305" t="s">
        <v>973</v>
      </c>
      <c r="M1426" s="296" t="s">
        <v>905</v>
      </c>
      <c r="N1426" s="296"/>
      <c r="O1426" s="318"/>
      <c r="P1426" s="327" t="s">
        <v>1542</v>
      </c>
      <c r="Q1426" s="334"/>
      <c r="R1426" s="327"/>
      <c r="S1426" s="327"/>
      <c r="T1426" s="327"/>
    </row>
    <row r="1427" spans="2:20" ht="50.15" customHeight="1">
      <c r="B1427" s="281">
        <v>1421</v>
      </c>
      <c r="C1427" s="281">
        <v>93</v>
      </c>
      <c r="D1427" s="290"/>
      <c r="E1427" s="296"/>
      <c r="F1427" s="289"/>
      <c r="G1427" s="296"/>
      <c r="H1427" s="305"/>
      <c r="I1427" s="296"/>
      <c r="J1427" s="310"/>
      <c r="K1427" s="296"/>
      <c r="L1427" s="305"/>
      <c r="M1427" s="296"/>
      <c r="N1427" s="296"/>
      <c r="O1427" s="318"/>
      <c r="P1427" s="327" t="s">
        <v>1744</v>
      </c>
      <c r="Q1427" s="334"/>
      <c r="R1427" s="327"/>
      <c r="S1427" s="327"/>
      <c r="T1427" s="327"/>
    </row>
    <row r="1428" spans="2:20" ht="50.15" customHeight="1">
      <c r="B1428" s="281">
        <v>1422</v>
      </c>
      <c r="C1428" s="281">
        <v>93</v>
      </c>
      <c r="D1428" s="290"/>
      <c r="E1428" s="296"/>
      <c r="F1428" s="289"/>
      <c r="G1428" s="296"/>
      <c r="H1428" s="305"/>
      <c r="I1428" s="296"/>
      <c r="J1428" s="310"/>
      <c r="K1428" s="296"/>
      <c r="L1428" s="305" t="s">
        <v>2090</v>
      </c>
      <c r="M1428" s="296" t="s">
        <v>1177</v>
      </c>
      <c r="N1428" s="296"/>
      <c r="O1428" s="318"/>
      <c r="P1428" s="327" t="s">
        <v>815</v>
      </c>
      <c r="Q1428" s="334"/>
      <c r="R1428" s="327"/>
      <c r="S1428" s="327"/>
      <c r="T1428" s="327"/>
    </row>
    <row r="1429" spans="2:20" ht="50.15" customHeight="1">
      <c r="B1429" s="281">
        <v>1423</v>
      </c>
      <c r="C1429" s="281">
        <v>93</v>
      </c>
      <c r="D1429" s="290"/>
      <c r="E1429" s="296"/>
      <c r="F1429" s="289"/>
      <c r="G1429" s="296"/>
      <c r="H1429" s="305"/>
      <c r="I1429" s="296"/>
      <c r="J1429" s="310"/>
      <c r="K1429" s="296"/>
      <c r="L1429" s="305"/>
      <c r="M1429" s="296"/>
      <c r="N1429" s="296"/>
      <c r="O1429" s="318"/>
      <c r="P1429" s="327" t="s">
        <v>708</v>
      </c>
      <c r="Q1429" s="334"/>
      <c r="R1429" s="327"/>
      <c r="S1429" s="327"/>
      <c r="T1429" s="327"/>
    </row>
    <row r="1430" spans="2:20" ht="50.15" customHeight="1">
      <c r="B1430" s="281">
        <v>1424</v>
      </c>
      <c r="C1430" s="281">
        <v>93</v>
      </c>
      <c r="D1430" s="290"/>
      <c r="E1430" s="296"/>
      <c r="F1430" s="289"/>
      <c r="G1430" s="296"/>
      <c r="H1430" s="305"/>
      <c r="I1430" s="296"/>
      <c r="J1430" s="310"/>
      <c r="K1430" s="296"/>
      <c r="L1430" s="305" t="s">
        <v>193</v>
      </c>
      <c r="M1430" s="296" t="s">
        <v>464</v>
      </c>
      <c r="N1430" s="296"/>
      <c r="O1430" s="318"/>
      <c r="P1430" s="327" t="s">
        <v>2077</v>
      </c>
      <c r="Q1430" s="334"/>
      <c r="R1430" s="327"/>
      <c r="S1430" s="327"/>
      <c r="T1430" s="327"/>
    </row>
    <row r="1431" spans="2:20" ht="75" customHeight="1">
      <c r="B1431" s="281">
        <v>1425</v>
      </c>
      <c r="C1431" s="281">
        <v>93</v>
      </c>
      <c r="D1431" s="290"/>
      <c r="E1431" s="296"/>
      <c r="F1431" s="289"/>
      <c r="G1431" s="296"/>
      <c r="H1431" s="305"/>
      <c r="I1431" s="296"/>
      <c r="J1431" s="310"/>
      <c r="K1431" s="296"/>
      <c r="L1431" s="305"/>
      <c r="M1431" s="296"/>
      <c r="N1431" s="296"/>
      <c r="O1431" s="318"/>
      <c r="P1431" s="327" t="s">
        <v>1699</v>
      </c>
      <c r="Q1431" s="334"/>
      <c r="R1431" s="327"/>
      <c r="S1431" s="327"/>
      <c r="T1431" s="327"/>
    </row>
    <row r="1432" spans="2:20" ht="50.15" customHeight="1">
      <c r="B1432" s="281">
        <v>1426</v>
      </c>
      <c r="C1432" s="281">
        <v>93</v>
      </c>
      <c r="D1432" s="290"/>
      <c r="E1432" s="296"/>
      <c r="F1432" s="289"/>
      <c r="G1432" s="296"/>
      <c r="H1432" s="305"/>
      <c r="I1432" s="296"/>
      <c r="J1432" s="310" t="s">
        <v>1089</v>
      </c>
      <c r="K1432" s="296" t="s">
        <v>212</v>
      </c>
      <c r="L1432" s="305"/>
      <c r="M1432" s="296"/>
      <c r="N1432" s="296"/>
      <c r="O1432" s="318"/>
      <c r="P1432" s="327" t="s">
        <v>38</v>
      </c>
      <c r="Q1432" s="334"/>
      <c r="R1432" s="327"/>
      <c r="S1432" s="327"/>
      <c r="T1432" s="327"/>
    </row>
    <row r="1433" spans="2:20" ht="50.15" customHeight="1">
      <c r="B1433" s="281">
        <v>1427</v>
      </c>
      <c r="C1433" s="281">
        <v>93</v>
      </c>
      <c r="D1433" s="290"/>
      <c r="E1433" s="296"/>
      <c r="F1433" s="289"/>
      <c r="G1433" s="296"/>
      <c r="H1433" s="305"/>
      <c r="I1433" s="296"/>
      <c r="J1433" s="310"/>
      <c r="K1433" s="296"/>
      <c r="L1433" s="305"/>
      <c r="M1433" s="296"/>
      <c r="N1433" s="296"/>
      <c r="O1433" s="318"/>
      <c r="P1433" s="327" t="s">
        <v>771</v>
      </c>
      <c r="Q1433" s="334"/>
      <c r="R1433" s="327"/>
      <c r="S1433" s="327"/>
      <c r="T1433" s="327"/>
    </row>
    <row r="1434" spans="2:20" ht="50.15" customHeight="1">
      <c r="B1434" s="281">
        <v>1428</v>
      </c>
      <c r="C1434" s="281">
        <v>93</v>
      </c>
      <c r="D1434" s="290"/>
      <c r="E1434" s="296"/>
      <c r="F1434" s="289"/>
      <c r="G1434" s="296"/>
      <c r="H1434" s="305"/>
      <c r="I1434" s="296"/>
      <c r="J1434" s="310" t="s">
        <v>1110</v>
      </c>
      <c r="K1434" s="296" t="s">
        <v>534</v>
      </c>
      <c r="L1434" s="305"/>
      <c r="M1434" s="296"/>
      <c r="N1434" s="296"/>
      <c r="O1434" s="318"/>
      <c r="P1434" s="327" t="s">
        <v>1270</v>
      </c>
      <c r="Q1434" s="334"/>
      <c r="R1434" s="327"/>
      <c r="S1434" s="327"/>
      <c r="T1434" s="327"/>
    </row>
    <row r="1435" spans="2:20" ht="50.15" customHeight="1">
      <c r="B1435" s="281">
        <v>1429</v>
      </c>
      <c r="C1435" s="281">
        <v>94</v>
      </c>
      <c r="D1435" s="290"/>
      <c r="E1435" s="296"/>
      <c r="F1435" s="289"/>
      <c r="G1435" s="296"/>
      <c r="H1435" s="305"/>
      <c r="I1435" s="296"/>
      <c r="J1435" s="310"/>
      <c r="K1435" s="296"/>
      <c r="L1435" s="305"/>
      <c r="M1435" s="296"/>
      <c r="N1435" s="296"/>
      <c r="O1435" s="318"/>
      <c r="P1435" s="327" t="s">
        <v>206</v>
      </c>
      <c r="Q1435" s="334"/>
      <c r="R1435" s="327"/>
      <c r="S1435" s="327"/>
      <c r="T1435" s="327"/>
    </row>
    <row r="1436" spans="2:20" ht="50.15" customHeight="1">
      <c r="B1436" s="281">
        <v>1430</v>
      </c>
      <c r="C1436" s="281">
        <v>94</v>
      </c>
      <c r="D1436" s="290"/>
      <c r="E1436" s="296"/>
      <c r="F1436" s="289"/>
      <c r="G1436" s="296"/>
      <c r="H1436" s="305"/>
      <c r="I1436" s="296"/>
      <c r="J1436" s="310"/>
      <c r="K1436" s="296"/>
      <c r="L1436" s="305"/>
      <c r="M1436" s="296"/>
      <c r="N1436" s="296"/>
      <c r="O1436" s="318"/>
      <c r="P1436" s="327" t="s">
        <v>2098</v>
      </c>
      <c r="Q1436" s="334"/>
      <c r="R1436" s="327"/>
      <c r="S1436" s="327"/>
      <c r="T1436" s="327"/>
    </row>
    <row r="1437" spans="2:20" ht="50.15" customHeight="1">
      <c r="B1437" s="281">
        <v>1431</v>
      </c>
      <c r="C1437" s="281">
        <v>94</v>
      </c>
      <c r="D1437" s="290"/>
      <c r="E1437" s="296"/>
      <c r="F1437" s="289"/>
      <c r="G1437" s="296"/>
      <c r="H1437" s="305"/>
      <c r="I1437" s="296"/>
      <c r="J1437" s="310" t="s">
        <v>979</v>
      </c>
      <c r="K1437" s="296" t="s">
        <v>2099</v>
      </c>
      <c r="L1437" s="305"/>
      <c r="M1437" s="296"/>
      <c r="N1437" s="296"/>
      <c r="O1437" s="318"/>
      <c r="P1437" s="327" t="s">
        <v>1848</v>
      </c>
      <c r="Q1437" s="334"/>
      <c r="R1437" s="327"/>
      <c r="S1437" s="327"/>
      <c r="T1437" s="327"/>
    </row>
    <row r="1438" spans="2:20" ht="50.15" customHeight="1">
      <c r="B1438" s="281">
        <v>1432</v>
      </c>
      <c r="C1438" s="281">
        <v>94</v>
      </c>
      <c r="D1438" s="290"/>
      <c r="E1438" s="296"/>
      <c r="F1438" s="289"/>
      <c r="G1438" s="296"/>
      <c r="H1438" s="305"/>
      <c r="I1438" s="296"/>
      <c r="J1438" s="310"/>
      <c r="K1438" s="296"/>
      <c r="L1438" s="305"/>
      <c r="M1438" s="296"/>
      <c r="N1438" s="296"/>
      <c r="O1438" s="318"/>
      <c r="P1438" s="327" t="s">
        <v>1258</v>
      </c>
      <c r="Q1438" s="334"/>
      <c r="R1438" s="327"/>
      <c r="S1438" s="327"/>
      <c r="T1438" s="327"/>
    </row>
    <row r="1439" spans="2:20" ht="50.15" customHeight="1">
      <c r="B1439" s="281">
        <v>1433</v>
      </c>
      <c r="C1439" s="281">
        <v>94</v>
      </c>
      <c r="D1439" s="290"/>
      <c r="E1439" s="296"/>
      <c r="F1439" s="289"/>
      <c r="G1439" s="296"/>
      <c r="H1439" s="305"/>
      <c r="I1439" s="296"/>
      <c r="J1439" s="310"/>
      <c r="K1439" s="296"/>
      <c r="L1439" s="305"/>
      <c r="M1439" s="296"/>
      <c r="N1439" s="296"/>
      <c r="O1439" s="318"/>
      <c r="P1439" s="327" t="s">
        <v>1549</v>
      </c>
      <c r="Q1439" s="334"/>
      <c r="R1439" s="327"/>
      <c r="S1439" s="327"/>
      <c r="T1439" s="327"/>
    </row>
    <row r="1440" spans="2:20" ht="50.15" customHeight="1">
      <c r="B1440" s="281">
        <v>1434</v>
      </c>
      <c r="C1440" s="281">
        <v>94</v>
      </c>
      <c r="D1440" s="290"/>
      <c r="E1440" s="296"/>
      <c r="F1440" s="289"/>
      <c r="G1440" s="296"/>
      <c r="H1440" s="305"/>
      <c r="I1440" s="296"/>
      <c r="J1440" s="310"/>
      <c r="K1440" s="296"/>
      <c r="L1440" s="305"/>
      <c r="M1440" s="296"/>
      <c r="N1440" s="296"/>
      <c r="O1440" s="318"/>
      <c r="P1440" s="327" t="s">
        <v>2101</v>
      </c>
      <c r="Q1440" s="334"/>
      <c r="R1440" s="327"/>
      <c r="S1440" s="327"/>
      <c r="T1440" s="327"/>
    </row>
    <row r="1441" spans="2:20" ht="50.15" customHeight="1">
      <c r="B1441" s="281">
        <v>1435</v>
      </c>
      <c r="C1441" s="281">
        <v>94</v>
      </c>
      <c r="D1441" s="290"/>
      <c r="E1441" s="296"/>
      <c r="F1441" s="289"/>
      <c r="G1441" s="296"/>
      <c r="H1441" s="305"/>
      <c r="I1441" s="296"/>
      <c r="J1441" s="310"/>
      <c r="K1441" s="296"/>
      <c r="L1441" s="305"/>
      <c r="M1441" s="296"/>
      <c r="N1441" s="296"/>
      <c r="O1441" s="318"/>
      <c r="P1441" s="327" t="s">
        <v>1617</v>
      </c>
      <c r="Q1441" s="334"/>
      <c r="R1441" s="327"/>
      <c r="S1441" s="327"/>
      <c r="T1441" s="327"/>
    </row>
    <row r="1442" spans="2:20" ht="50.15" customHeight="1">
      <c r="B1442" s="281">
        <v>1436</v>
      </c>
      <c r="C1442" s="281">
        <v>95</v>
      </c>
      <c r="D1442" s="290"/>
      <c r="E1442" s="296"/>
      <c r="F1442" s="289" t="s">
        <v>915</v>
      </c>
      <c r="G1442" s="296" t="s">
        <v>1443</v>
      </c>
      <c r="H1442" s="305">
        <v>1</v>
      </c>
      <c r="I1442" s="296" t="s">
        <v>1122</v>
      </c>
      <c r="J1442" s="310"/>
      <c r="K1442" s="296"/>
      <c r="L1442" s="305"/>
      <c r="M1442" s="296"/>
      <c r="N1442" s="296"/>
      <c r="O1442" s="318"/>
      <c r="P1442" s="327" t="s">
        <v>2102</v>
      </c>
      <c r="Q1442" s="334"/>
      <c r="R1442" s="327"/>
      <c r="S1442" s="327"/>
      <c r="T1442" s="327"/>
    </row>
    <row r="1443" spans="2:20" ht="50.15" customHeight="1">
      <c r="B1443" s="281">
        <v>1437</v>
      </c>
      <c r="C1443" s="281">
        <v>95</v>
      </c>
      <c r="D1443" s="290"/>
      <c r="E1443" s="296"/>
      <c r="F1443" s="289"/>
      <c r="G1443" s="296"/>
      <c r="H1443" s="305">
        <v>2</v>
      </c>
      <c r="I1443" s="296" t="s">
        <v>2080</v>
      </c>
      <c r="J1443" s="310"/>
      <c r="K1443" s="296"/>
      <c r="L1443" s="305"/>
      <c r="M1443" s="296"/>
      <c r="N1443" s="296"/>
      <c r="O1443" s="318"/>
      <c r="P1443" s="327" t="s">
        <v>2049</v>
      </c>
      <c r="Q1443" s="334"/>
      <c r="R1443" s="327"/>
      <c r="S1443" s="327"/>
      <c r="T1443" s="327"/>
    </row>
    <row r="1444" spans="2:20" ht="50.15" customHeight="1">
      <c r="B1444" s="281">
        <v>1438</v>
      </c>
      <c r="C1444" s="281">
        <v>95</v>
      </c>
      <c r="D1444" s="290"/>
      <c r="E1444" s="296"/>
      <c r="F1444" s="289"/>
      <c r="G1444" s="296"/>
      <c r="H1444" s="305">
        <v>3</v>
      </c>
      <c r="I1444" s="296" t="s">
        <v>2048</v>
      </c>
      <c r="J1444" s="310"/>
      <c r="K1444" s="296"/>
      <c r="L1444" s="305"/>
      <c r="M1444" s="296"/>
      <c r="N1444" s="296"/>
      <c r="O1444" s="318"/>
      <c r="P1444" s="327" t="s">
        <v>1381</v>
      </c>
      <c r="Q1444" s="334"/>
      <c r="R1444" s="327"/>
      <c r="S1444" s="327"/>
      <c r="T1444" s="327"/>
    </row>
    <row r="1445" spans="2:20" ht="50.15" customHeight="1">
      <c r="B1445" s="281">
        <v>1439</v>
      </c>
      <c r="C1445" s="281">
        <v>95</v>
      </c>
      <c r="D1445" s="290"/>
      <c r="E1445" s="296"/>
      <c r="F1445" s="289"/>
      <c r="G1445" s="296"/>
      <c r="H1445" s="305">
        <v>4</v>
      </c>
      <c r="I1445" s="296" t="s">
        <v>2074</v>
      </c>
      <c r="J1445" s="310"/>
      <c r="K1445" s="296"/>
      <c r="L1445" s="305"/>
      <c r="M1445" s="296"/>
      <c r="N1445" s="296"/>
      <c r="O1445" s="318"/>
      <c r="P1445" s="327" t="s">
        <v>228</v>
      </c>
      <c r="Q1445" s="334"/>
      <c r="R1445" s="327"/>
      <c r="S1445" s="327"/>
      <c r="T1445" s="327"/>
    </row>
    <row r="1446" spans="2:20" ht="50.15" customHeight="1">
      <c r="B1446" s="281">
        <v>1440</v>
      </c>
      <c r="C1446" s="281">
        <v>95</v>
      </c>
      <c r="D1446" s="290"/>
      <c r="E1446" s="296"/>
      <c r="F1446" s="289"/>
      <c r="G1446" s="296"/>
      <c r="H1446" s="305"/>
      <c r="I1446" s="296"/>
      <c r="J1446" s="310"/>
      <c r="K1446" s="296"/>
      <c r="L1446" s="305"/>
      <c r="M1446" s="296"/>
      <c r="N1446" s="296"/>
      <c r="O1446" s="318"/>
      <c r="P1446" s="327" t="s">
        <v>92</v>
      </c>
      <c r="Q1446" s="334"/>
      <c r="R1446" s="327"/>
      <c r="S1446" s="327"/>
      <c r="T1446" s="327"/>
    </row>
    <row r="1447" spans="2:20" ht="50.15" customHeight="1">
      <c r="B1447" s="281">
        <v>1441</v>
      </c>
      <c r="C1447" s="281">
        <v>95</v>
      </c>
      <c r="D1447" s="290"/>
      <c r="E1447" s="296"/>
      <c r="F1447" s="289"/>
      <c r="G1447" s="296"/>
      <c r="H1447" s="305"/>
      <c r="I1447" s="296"/>
      <c r="J1447" s="310"/>
      <c r="K1447" s="296"/>
      <c r="L1447" s="305"/>
      <c r="M1447" s="296"/>
      <c r="N1447" s="296"/>
      <c r="O1447" s="318"/>
      <c r="P1447" s="327" t="s">
        <v>2082</v>
      </c>
      <c r="Q1447" s="334"/>
      <c r="R1447" s="327"/>
      <c r="S1447" s="327"/>
      <c r="T1447" s="327"/>
    </row>
    <row r="1448" spans="2:20" ht="50.15" customHeight="1">
      <c r="B1448" s="281">
        <v>1442</v>
      </c>
      <c r="C1448" s="281">
        <v>95</v>
      </c>
      <c r="D1448" s="290"/>
      <c r="E1448" s="296"/>
      <c r="F1448" s="289"/>
      <c r="G1448" s="296"/>
      <c r="H1448" s="305"/>
      <c r="I1448" s="296"/>
      <c r="J1448" s="310"/>
      <c r="K1448" s="296"/>
      <c r="L1448" s="305"/>
      <c r="M1448" s="296"/>
      <c r="N1448" s="296"/>
      <c r="O1448" s="318"/>
      <c r="P1448" s="327" t="s">
        <v>2103</v>
      </c>
      <c r="Q1448" s="334"/>
      <c r="R1448" s="327"/>
      <c r="S1448" s="327"/>
      <c r="T1448" s="327"/>
    </row>
    <row r="1449" spans="2:20" ht="50.15" customHeight="1">
      <c r="B1449" s="281">
        <v>1443</v>
      </c>
      <c r="C1449" s="281">
        <v>95</v>
      </c>
      <c r="D1449" s="290"/>
      <c r="E1449" s="296"/>
      <c r="F1449" s="289"/>
      <c r="G1449" s="296"/>
      <c r="H1449" s="305"/>
      <c r="I1449" s="296"/>
      <c r="J1449" s="310"/>
      <c r="K1449" s="296"/>
      <c r="L1449" s="305"/>
      <c r="M1449" s="296"/>
      <c r="N1449" s="296"/>
      <c r="O1449" s="318"/>
      <c r="P1449" s="327" t="s">
        <v>177</v>
      </c>
      <c r="Q1449" s="334"/>
      <c r="R1449" s="327"/>
      <c r="S1449" s="327"/>
      <c r="T1449" s="327"/>
    </row>
    <row r="1450" spans="2:20" ht="50.15" customHeight="1">
      <c r="B1450" s="281">
        <v>1444</v>
      </c>
      <c r="C1450" s="281">
        <v>95</v>
      </c>
      <c r="D1450" s="290"/>
      <c r="E1450" s="296"/>
      <c r="F1450" s="289"/>
      <c r="G1450" s="296"/>
      <c r="H1450" s="305">
        <v>5</v>
      </c>
      <c r="I1450" s="296" t="s">
        <v>2083</v>
      </c>
      <c r="J1450" s="310" t="s">
        <v>780</v>
      </c>
      <c r="K1450" s="296" t="s">
        <v>1794</v>
      </c>
      <c r="L1450" s="305" t="s">
        <v>1278</v>
      </c>
      <c r="M1450" s="296" t="s">
        <v>2065</v>
      </c>
      <c r="N1450" s="296"/>
      <c r="O1450" s="318"/>
      <c r="P1450" s="327" t="s">
        <v>559</v>
      </c>
      <c r="Q1450" s="334"/>
      <c r="R1450" s="327"/>
      <c r="S1450" s="327"/>
      <c r="T1450" s="327"/>
    </row>
    <row r="1451" spans="2:20" ht="50.15" customHeight="1">
      <c r="B1451" s="281">
        <v>1445</v>
      </c>
      <c r="C1451" s="281">
        <v>95</v>
      </c>
      <c r="D1451" s="290"/>
      <c r="E1451" s="296"/>
      <c r="F1451" s="289"/>
      <c r="G1451" s="296"/>
      <c r="H1451" s="305"/>
      <c r="I1451" s="296"/>
      <c r="J1451" s="310"/>
      <c r="K1451" s="296"/>
      <c r="L1451" s="305"/>
      <c r="M1451" s="296"/>
      <c r="N1451" s="296"/>
      <c r="O1451" s="318"/>
      <c r="P1451" s="327" t="s">
        <v>1560</v>
      </c>
      <c r="Q1451" s="334"/>
      <c r="R1451" s="327"/>
      <c r="S1451" s="327"/>
      <c r="T1451" s="327"/>
    </row>
    <row r="1452" spans="2:20" ht="50.15" customHeight="1">
      <c r="B1452" s="281">
        <v>1446</v>
      </c>
      <c r="C1452" s="281">
        <v>95</v>
      </c>
      <c r="D1452" s="290"/>
      <c r="E1452" s="296"/>
      <c r="F1452" s="289"/>
      <c r="G1452" s="296"/>
      <c r="H1452" s="305"/>
      <c r="I1452" s="296"/>
      <c r="J1452" s="310"/>
      <c r="K1452" s="296"/>
      <c r="L1452" s="305"/>
      <c r="M1452" s="296"/>
      <c r="N1452" s="296"/>
      <c r="O1452" s="318"/>
      <c r="P1452" s="327" t="s">
        <v>1384</v>
      </c>
      <c r="Q1452" s="334"/>
      <c r="R1452" s="327"/>
      <c r="S1452" s="327"/>
      <c r="T1452" s="327"/>
    </row>
    <row r="1453" spans="2:20" ht="50.15" customHeight="1">
      <c r="B1453" s="281">
        <v>1447</v>
      </c>
      <c r="C1453" s="281">
        <v>95</v>
      </c>
      <c r="D1453" s="290"/>
      <c r="E1453" s="296"/>
      <c r="F1453" s="289"/>
      <c r="G1453" s="296"/>
      <c r="H1453" s="305"/>
      <c r="I1453" s="296"/>
      <c r="J1453" s="310"/>
      <c r="K1453" s="296"/>
      <c r="L1453" s="305"/>
      <c r="M1453" s="296"/>
      <c r="N1453" s="296"/>
      <c r="O1453" s="318"/>
      <c r="P1453" s="327" t="s">
        <v>339</v>
      </c>
      <c r="Q1453" s="334"/>
      <c r="R1453" s="327"/>
      <c r="S1453" s="327"/>
      <c r="T1453" s="327"/>
    </row>
    <row r="1454" spans="2:20" ht="50.15" customHeight="1">
      <c r="B1454" s="281">
        <v>1448</v>
      </c>
      <c r="C1454" s="281">
        <v>95</v>
      </c>
      <c r="D1454" s="290"/>
      <c r="E1454" s="296"/>
      <c r="F1454" s="289"/>
      <c r="G1454" s="296"/>
      <c r="H1454" s="305"/>
      <c r="I1454" s="296"/>
      <c r="J1454" s="310"/>
      <c r="K1454" s="296"/>
      <c r="L1454" s="305" t="s">
        <v>1837</v>
      </c>
      <c r="M1454" s="296" t="s">
        <v>827</v>
      </c>
      <c r="N1454" s="296"/>
      <c r="O1454" s="318"/>
      <c r="P1454" s="327" t="s">
        <v>559</v>
      </c>
      <c r="Q1454" s="334"/>
      <c r="R1454" s="327"/>
      <c r="S1454" s="327"/>
      <c r="T1454" s="327"/>
    </row>
    <row r="1455" spans="2:20" ht="50.15" customHeight="1">
      <c r="B1455" s="281">
        <v>1449</v>
      </c>
      <c r="C1455" s="281">
        <v>95</v>
      </c>
      <c r="D1455" s="290"/>
      <c r="E1455" s="296"/>
      <c r="F1455" s="289"/>
      <c r="G1455" s="296"/>
      <c r="H1455" s="305"/>
      <c r="I1455" s="296"/>
      <c r="J1455" s="310"/>
      <c r="K1455" s="296"/>
      <c r="L1455" s="305"/>
      <c r="M1455" s="296"/>
      <c r="N1455" s="296"/>
      <c r="O1455" s="318"/>
      <c r="P1455" s="327" t="s">
        <v>438</v>
      </c>
      <c r="Q1455" s="334"/>
      <c r="R1455" s="327"/>
      <c r="S1455" s="327"/>
      <c r="T1455" s="327"/>
    </row>
    <row r="1456" spans="2:20" ht="50.15" customHeight="1">
      <c r="B1456" s="281">
        <v>1450</v>
      </c>
      <c r="C1456" s="281">
        <v>95</v>
      </c>
      <c r="D1456" s="290"/>
      <c r="E1456" s="296"/>
      <c r="F1456" s="289"/>
      <c r="G1456" s="296"/>
      <c r="H1456" s="305"/>
      <c r="I1456" s="296"/>
      <c r="J1456" s="310"/>
      <c r="K1456" s="296"/>
      <c r="L1456" s="305" t="s">
        <v>1841</v>
      </c>
      <c r="M1456" s="296" t="s">
        <v>203</v>
      </c>
      <c r="N1456" s="296"/>
      <c r="O1456" s="318"/>
      <c r="P1456" s="327" t="s">
        <v>2084</v>
      </c>
      <c r="Q1456" s="334"/>
      <c r="R1456" s="327"/>
      <c r="S1456" s="327"/>
      <c r="T1456" s="327"/>
    </row>
    <row r="1457" spans="2:20" ht="50.15" customHeight="1">
      <c r="B1457" s="281">
        <v>1451</v>
      </c>
      <c r="C1457" s="281">
        <v>95</v>
      </c>
      <c r="D1457" s="290"/>
      <c r="E1457" s="296"/>
      <c r="F1457" s="289"/>
      <c r="G1457" s="296"/>
      <c r="H1457" s="305"/>
      <c r="I1457" s="296"/>
      <c r="J1457" s="310"/>
      <c r="K1457" s="296"/>
      <c r="L1457" s="305" t="s">
        <v>570</v>
      </c>
      <c r="M1457" s="296" t="s">
        <v>1054</v>
      </c>
      <c r="N1457" s="296"/>
      <c r="O1457" s="318"/>
      <c r="P1457" s="327" t="s">
        <v>914</v>
      </c>
      <c r="Q1457" s="334"/>
      <c r="R1457" s="327"/>
      <c r="S1457" s="327"/>
      <c r="T1457" s="327"/>
    </row>
    <row r="1458" spans="2:20" ht="50.15" customHeight="1">
      <c r="B1458" s="281">
        <v>1452</v>
      </c>
      <c r="C1458" s="281">
        <v>96</v>
      </c>
      <c r="D1458" s="290"/>
      <c r="E1458" s="296"/>
      <c r="F1458" s="289"/>
      <c r="G1458" s="296"/>
      <c r="H1458" s="305"/>
      <c r="I1458" s="296"/>
      <c r="J1458" s="310"/>
      <c r="K1458" s="296"/>
      <c r="L1458" s="305"/>
      <c r="M1458" s="296"/>
      <c r="N1458" s="296"/>
      <c r="O1458" s="318"/>
      <c r="P1458" s="327" t="s">
        <v>551</v>
      </c>
      <c r="Q1458" s="334"/>
      <c r="R1458" s="327"/>
      <c r="S1458" s="327"/>
      <c r="T1458" s="327"/>
    </row>
    <row r="1459" spans="2:20" ht="50.15" customHeight="1">
      <c r="B1459" s="281">
        <v>1453</v>
      </c>
      <c r="C1459" s="281">
        <v>96</v>
      </c>
      <c r="D1459" s="290"/>
      <c r="E1459" s="296"/>
      <c r="F1459" s="289"/>
      <c r="G1459" s="296"/>
      <c r="H1459" s="305"/>
      <c r="I1459" s="296"/>
      <c r="J1459" s="310"/>
      <c r="K1459" s="296"/>
      <c r="L1459" s="305"/>
      <c r="M1459" s="296"/>
      <c r="N1459" s="296"/>
      <c r="O1459" s="318"/>
      <c r="P1459" s="327" t="s">
        <v>2087</v>
      </c>
      <c r="Q1459" s="334"/>
      <c r="R1459" s="327"/>
      <c r="S1459" s="327"/>
      <c r="T1459" s="327"/>
    </row>
    <row r="1460" spans="2:20" ht="50.15" customHeight="1">
      <c r="B1460" s="281">
        <v>1454</v>
      </c>
      <c r="C1460" s="281">
        <v>96</v>
      </c>
      <c r="D1460" s="290"/>
      <c r="E1460" s="296"/>
      <c r="F1460" s="289"/>
      <c r="G1460" s="296"/>
      <c r="H1460" s="305"/>
      <c r="I1460" s="296"/>
      <c r="J1460" s="310"/>
      <c r="K1460" s="296"/>
      <c r="L1460" s="305"/>
      <c r="M1460" s="296"/>
      <c r="N1460" s="296"/>
      <c r="O1460" s="318"/>
      <c r="P1460" s="327" t="s">
        <v>1955</v>
      </c>
      <c r="Q1460" s="334"/>
      <c r="R1460" s="327"/>
      <c r="S1460" s="327"/>
      <c r="T1460" s="327"/>
    </row>
    <row r="1461" spans="2:20" ht="50.15" customHeight="1">
      <c r="B1461" s="281">
        <v>1455</v>
      </c>
      <c r="C1461" s="281">
        <v>96</v>
      </c>
      <c r="D1461" s="290"/>
      <c r="E1461" s="296"/>
      <c r="F1461" s="289"/>
      <c r="G1461" s="296"/>
      <c r="H1461" s="305"/>
      <c r="I1461" s="296"/>
      <c r="J1461" s="310"/>
      <c r="K1461" s="296"/>
      <c r="L1461" s="305"/>
      <c r="M1461" s="296"/>
      <c r="N1461" s="296"/>
      <c r="O1461" s="318"/>
      <c r="P1461" s="327" t="s">
        <v>1384</v>
      </c>
      <c r="Q1461" s="334"/>
      <c r="R1461" s="327"/>
      <c r="S1461" s="327"/>
      <c r="T1461" s="327"/>
    </row>
    <row r="1462" spans="2:20" ht="50.15" customHeight="1">
      <c r="B1462" s="281">
        <v>1456</v>
      </c>
      <c r="C1462" s="281">
        <v>96</v>
      </c>
      <c r="D1462" s="290"/>
      <c r="E1462" s="296"/>
      <c r="F1462" s="289"/>
      <c r="G1462" s="296"/>
      <c r="H1462" s="305"/>
      <c r="I1462" s="296"/>
      <c r="J1462" s="310"/>
      <c r="K1462" s="296"/>
      <c r="L1462" s="305"/>
      <c r="M1462" s="296"/>
      <c r="N1462" s="296"/>
      <c r="O1462" s="318"/>
      <c r="P1462" s="327" t="s">
        <v>2088</v>
      </c>
      <c r="Q1462" s="334"/>
      <c r="R1462" s="327"/>
      <c r="S1462" s="327"/>
      <c r="T1462" s="327"/>
    </row>
    <row r="1463" spans="2:20" ht="50.15" customHeight="1">
      <c r="B1463" s="281">
        <v>1457</v>
      </c>
      <c r="C1463" s="281">
        <v>96</v>
      </c>
      <c r="D1463" s="290"/>
      <c r="E1463" s="296"/>
      <c r="F1463" s="289"/>
      <c r="G1463" s="296"/>
      <c r="H1463" s="305"/>
      <c r="I1463" s="296"/>
      <c r="J1463" s="310"/>
      <c r="K1463" s="296"/>
      <c r="L1463" s="305" t="s">
        <v>1411</v>
      </c>
      <c r="M1463" s="296" t="s">
        <v>47</v>
      </c>
      <c r="N1463" s="296"/>
      <c r="O1463" s="318"/>
      <c r="P1463" s="327" t="s">
        <v>1450</v>
      </c>
      <c r="Q1463" s="334"/>
      <c r="R1463" s="327"/>
      <c r="S1463" s="327"/>
      <c r="T1463" s="327"/>
    </row>
    <row r="1464" spans="2:20" ht="50.15" customHeight="1">
      <c r="B1464" s="281">
        <v>1458</v>
      </c>
      <c r="C1464" s="281">
        <v>96</v>
      </c>
      <c r="D1464" s="290"/>
      <c r="E1464" s="296"/>
      <c r="F1464" s="289"/>
      <c r="G1464" s="296"/>
      <c r="H1464" s="305"/>
      <c r="I1464" s="296"/>
      <c r="J1464" s="310"/>
      <c r="K1464" s="296"/>
      <c r="L1464" s="305"/>
      <c r="M1464" s="296"/>
      <c r="N1464" s="296"/>
      <c r="O1464" s="318"/>
      <c r="P1464" s="327" t="s">
        <v>552</v>
      </c>
      <c r="Q1464" s="334"/>
      <c r="R1464" s="327"/>
      <c r="S1464" s="327"/>
      <c r="T1464" s="327"/>
    </row>
    <row r="1465" spans="2:20" ht="50.15" customHeight="1">
      <c r="B1465" s="281">
        <v>1459</v>
      </c>
      <c r="C1465" s="281">
        <v>96</v>
      </c>
      <c r="D1465" s="290"/>
      <c r="E1465" s="296"/>
      <c r="F1465" s="289"/>
      <c r="G1465" s="296"/>
      <c r="H1465" s="305"/>
      <c r="I1465" s="296"/>
      <c r="J1465" s="310"/>
      <c r="K1465" s="296"/>
      <c r="L1465" s="305"/>
      <c r="M1465" s="296"/>
      <c r="N1465" s="296"/>
      <c r="O1465" s="318"/>
      <c r="P1465" s="327" t="s">
        <v>1375</v>
      </c>
      <c r="Q1465" s="334"/>
      <c r="R1465" s="327"/>
      <c r="S1465" s="327"/>
      <c r="T1465" s="327"/>
    </row>
    <row r="1466" spans="2:20" ht="50.15" customHeight="1">
      <c r="B1466" s="281">
        <v>1460</v>
      </c>
      <c r="C1466" s="281">
        <v>96</v>
      </c>
      <c r="D1466" s="290"/>
      <c r="E1466" s="296"/>
      <c r="F1466" s="289"/>
      <c r="G1466" s="296"/>
      <c r="H1466" s="305"/>
      <c r="I1466" s="296"/>
      <c r="J1466" s="310"/>
      <c r="K1466" s="296"/>
      <c r="L1466" s="305"/>
      <c r="M1466" s="296"/>
      <c r="N1466" s="296"/>
      <c r="O1466" s="318"/>
      <c r="P1466" s="327" t="s">
        <v>580</v>
      </c>
      <c r="Q1466" s="334"/>
      <c r="R1466" s="327"/>
      <c r="S1466" s="327"/>
      <c r="T1466" s="327"/>
    </row>
    <row r="1467" spans="2:20" ht="50.15" customHeight="1">
      <c r="B1467" s="281">
        <v>1461</v>
      </c>
      <c r="C1467" s="281">
        <v>96</v>
      </c>
      <c r="D1467" s="290"/>
      <c r="E1467" s="296"/>
      <c r="F1467" s="289"/>
      <c r="G1467" s="296"/>
      <c r="H1467" s="305"/>
      <c r="I1467" s="296"/>
      <c r="J1467" s="310"/>
      <c r="K1467" s="296"/>
      <c r="L1467" s="305"/>
      <c r="M1467" s="296"/>
      <c r="N1467" s="296"/>
      <c r="O1467" s="318"/>
      <c r="P1467" s="327" t="s">
        <v>1752</v>
      </c>
      <c r="Q1467" s="334"/>
      <c r="R1467" s="327"/>
      <c r="S1467" s="327"/>
      <c r="T1467" s="327"/>
    </row>
    <row r="1468" spans="2:20" ht="50.15" customHeight="1">
      <c r="B1468" s="281">
        <v>1462</v>
      </c>
      <c r="C1468" s="281">
        <v>96</v>
      </c>
      <c r="D1468" s="290"/>
      <c r="E1468" s="296"/>
      <c r="F1468" s="289"/>
      <c r="G1468" s="296"/>
      <c r="H1468" s="305"/>
      <c r="I1468" s="296"/>
      <c r="J1468" s="310"/>
      <c r="K1468" s="296"/>
      <c r="L1468" s="305" t="s">
        <v>2058</v>
      </c>
      <c r="M1468" s="296" t="s">
        <v>1515</v>
      </c>
      <c r="N1468" s="296"/>
      <c r="O1468" s="318"/>
      <c r="P1468" s="327" t="s">
        <v>2089</v>
      </c>
      <c r="Q1468" s="334"/>
      <c r="R1468" s="327"/>
      <c r="S1468" s="327"/>
      <c r="T1468" s="327"/>
    </row>
    <row r="1469" spans="2:20" ht="50.15" customHeight="1">
      <c r="B1469" s="281">
        <v>1463</v>
      </c>
      <c r="C1469" s="281">
        <v>96</v>
      </c>
      <c r="D1469" s="290"/>
      <c r="E1469" s="296"/>
      <c r="F1469" s="289"/>
      <c r="G1469" s="296"/>
      <c r="H1469" s="305"/>
      <c r="I1469" s="296"/>
      <c r="J1469" s="310"/>
      <c r="K1469" s="296"/>
      <c r="L1469" s="305"/>
      <c r="M1469" s="296"/>
      <c r="N1469" s="296"/>
      <c r="O1469" s="318"/>
      <c r="P1469" s="327" t="s">
        <v>1979</v>
      </c>
      <c r="Q1469" s="334"/>
      <c r="R1469" s="327"/>
      <c r="S1469" s="327"/>
      <c r="T1469" s="327"/>
    </row>
    <row r="1470" spans="2:20" ht="50.15" customHeight="1">
      <c r="B1470" s="281">
        <v>1464</v>
      </c>
      <c r="C1470" s="281">
        <v>96</v>
      </c>
      <c r="D1470" s="290"/>
      <c r="E1470" s="296"/>
      <c r="F1470" s="289"/>
      <c r="G1470" s="296"/>
      <c r="H1470" s="305"/>
      <c r="I1470" s="296"/>
      <c r="J1470" s="310"/>
      <c r="K1470" s="296"/>
      <c r="L1470" s="305"/>
      <c r="M1470" s="296"/>
      <c r="N1470" s="296"/>
      <c r="O1470" s="318"/>
      <c r="P1470" s="327" t="s">
        <v>1951</v>
      </c>
      <c r="Q1470" s="334"/>
      <c r="R1470" s="327"/>
      <c r="S1470" s="327"/>
      <c r="T1470" s="327"/>
    </row>
    <row r="1471" spans="2:20" ht="50.15" customHeight="1">
      <c r="B1471" s="281">
        <v>1465</v>
      </c>
      <c r="C1471" s="281">
        <v>96</v>
      </c>
      <c r="D1471" s="290"/>
      <c r="E1471" s="296"/>
      <c r="F1471" s="289"/>
      <c r="G1471" s="296"/>
      <c r="H1471" s="305"/>
      <c r="I1471" s="296"/>
      <c r="J1471" s="310"/>
      <c r="K1471" s="296"/>
      <c r="L1471" s="305" t="s">
        <v>973</v>
      </c>
      <c r="M1471" s="296" t="s">
        <v>1916</v>
      </c>
      <c r="N1471" s="296"/>
      <c r="O1471" s="318"/>
      <c r="P1471" s="327" t="s">
        <v>1168</v>
      </c>
      <c r="Q1471" s="334"/>
      <c r="R1471" s="327"/>
      <c r="S1471" s="327"/>
      <c r="T1471" s="327"/>
    </row>
    <row r="1472" spans="2:20" ht="50.15" customHeight="1">
      <c r="B1472" s="281">
        <v>1466</v>
      </c>
      <c r="C1472" s="281">
        <v>96</v>
      </c>
      <c r="D1472" s="290"/>
      <c r="E1472" s="296"/>
      <c r="F1472" s="289"/>
      <c r="G1472" s="296"/>
      <c r="H1472" s="305"/>
      <c r="I1472" s="296"/>
      <c r="J1472" s="310"/>
      <c r="K1472" s="296"/>
      <c r="L1472" s="305" t="s">
        <v>2090</v>
      </c>
      <c r="M1472" s="296" t="s">
        <v>858</v>
      </c>
      <c r="N1472" s="296"/>
      <c r="O1472" s="318"/>
      <c r="P1472" s="327" t="s">
        <v>1530</v>
      </c>
      <c r="Q1472" s="334"/>
      <c r="R1472" s="327"/>
      <c r="S1472" s="327"/>
      <c r="T1472" s="327"/>
    </row>
    <row r="1473" spans="2:20" ht="50.15" customHeight="1">
      <c r="B1473" s="281">
        <v>1467</v>
      </c>
      <c r="C1473" s="281">
        <v>96</v>
      </c>
      <c r="D1473" s="290"/>
      <c r="E1473" s="296"/>
      <c r="F1473" s="289"/>
      <c r="G1473" s="296"/>
      <c r="H1473" s="305"/>
      <c r="I1473" s="296"/>
      <c r="J1473" s="310"/>
      <c r="K1473" s="296"/>
      <c r="L1473" s="305" t="s">
        <v>193</v>
      </c>
      <c r="M1473" s="296" t="s">
        <v>1225</v>
      </c>
      <c r="N1473" s="296"/>
      <c r="O1473" s="318"/>
      <c r="P1473" s="327" t="s">
        <v>72</v>
      </c>
      <c r="Q1473" s="334"/>
      <c r="R1473" s="327"/>
      <c r="S1473" s="327"/>
      <c r="T1473" s="327"/>
    </row>
    <row r="1474" spans="2:20" ht="50.15" customHeight="1">
      <c r="B1474" s="281">
        <v>1468</v>
      </c>
      <c r="C1474" s="281">
        <v>96</v>
      </c>
      <c r="D1474" s="290"/>
      <c r="E1474" s="296"/>
      <c r="F1474" s="289"/>
      <c r="G1474" s="296"/>
      <c r="H1474" s="305"/>
      <c r="I1474" s="296"/>
      <c r="J1474" s="310"/>
      <c r="K1474" s="296"/>
      <c r="L1474" s="305"/>
      <c r="M1474" s="296"/>
      <c r="N1474" s="296"/>
      <c r="O1474" s="318"/>
      <c r="P1474" s="327" t="s">
        <v>1744</v>
      </c>
      <c r="Q1474" s="334"/>
      <c r="R1474" s="327"/>
      <c r="S1474" s="327"/>
      <c r="T1474" s="327"/>
    </row>
    <row r="1475" spans="2:20" ht="50.15" customHeight="1">
      <c r="B1475" s="281">
        <v>1469</v>
      </c>
      <c r="C1475" s="281">
        <v>96</v>
      </c>
      <c r="D1475" s="290"/>
      <c r="E1475" s="296"/>
      <c r="F1475" s="289"/>
      <c r="G1475" s="296"/>
      <c r="H1475" s="305"/>
      <c r="I1475" s="296"/>
      <c r="J1475" s="310"/>
      <c r="K1475" s="296"/>
      <c r="L1475" s="305" t="s">
        <v>1545</v>
      </c>
      <c r="M1475" s="296" t="s">
        <v>905</v>
      </c>
      <c r="N1475" s="296"/>
      <c r="O1475" s="318"/>
      <c r="P1475" s="327" t="s">
        <v>1542</v>
      </c>
      <c r="Q1475" s="334"/>
      <c r="R1475" s="327"/>
      <c r="S1475" s="327"/>
      <c r="T1475" s="327"/>
    </row>
    <row r="1476" spans="2:20" ht="50.15" customHeight="1">
      <c r="B1476" s="281">
        <v>1470</v>
      </c>
      <c r="C1476" s="281">
        <v>96</v>
      </c>
      <c r="D1476" s="290"/>
      <c r="E1476" s="296"/>
      <c r="F1476" s="289"/>
      <c r="G1476" s="296"/>
      <c r="H1476" s="305"/>
      <c r="I1476" s="296"/>
      <c r="J1476" s="310"/>
      <c r="K1476" s="296"/>
      <c r="L1476" s="305"/>
      <c r="M1476" s="296"/>
      <c r="N1476" s="296"/>
      <c r="O1476" s="318"/>
      <c r="P1476" s="327" t="s">
        <v>1744</v>
      </c>
      <c r="Q1476" s="334"/>
      <c r="R1476" s="327"/>
      <c r="S1476" s="327"/>
      <c r="T1476" s="327"/>
    </row>
    <row r="1477" spans="2:20" ht="50.15" customHeight="1">
      <c r="B1477" s="281">
        <v>1471</v>
      </c>
      <c r="C1477" s="281">
        <v>96</v>
      </c>
      <c r="D1477" s="290"/>
      <c r="E1477" s="296"/>
      <c r="F1477" s="289"/>
      <c r="G1477" s="296"/>
      <c r="H1477" s="305"/>
      <c r="I1477" s="296"/>
      <c r="J1477" s="310"/>
      <c r="K1477" s="296"/>
      <c r="L1477" s="305" t="s">
        <v>937</v>
      </c>
      <c r="M1477" s="296" t="s">
        <v>1177</v>
      </c>
      <c r="N1477" s="296"/>
      <c r="O1477" s="318"/>
      <c r="P1477" s="327" t="s">
        <v>2104</v>
      </c>
      <c r="Q1477" s="334"/>
      <c r="R1477" s="327"/>
      <c r="S1477" s="327"/>
      <c r="T1477" s="327"/>
    </row>
    <row r="1478" spans="2:20" ht="50.15" customHeight="1">
      <c r="B1478" s="281">
        <v>1472</v>
      </c>
      <c r="C1478" s="281">
        <v>96</v>
      </c>
      <c r="D1478" s="290"/>
      <c r="E1478" s="296"/>
      <c r="F1478" s="289"/>
      <c r="G1478" s="296"/>
      <c r="H1478" s="305"/>
      <c r="I1478" s="296"/>
      <c r="J1478" s="310"/>
      <c r="K1478" s="296"/>
      <c r="L1478" s="305"/>
      <c r="M1478" s="296"/>
      <c r="N1478" s="296"/>
      <c r="O1478" s="318"/>
      <c r="P1478" s="327" t="s">
        <v>708</v>
      </c>
      <c r="Q1478" s="334"/>
      <c r="R1478" s="327"/>
      <c r="S1478" s="327"/>
      <c r="T1478" s="327"/>
    </row>
    <row r="1479" spans="2:20" ht="50.15" customHeight="1">
      <c r="B1479" s="281">
        <v>1473</v>
      </c>
      <c r="C1479" s="281">
        <v>97</v>
      </c>
      <c r="D1479" s="290"/>
      <c r="E1479" s="296"/>
      <c r="F1479" s="289"/>
      <c r="G1479" s="296"/>
      <c r="H1479" s="305"/>
      <c r="I1479" s="296"/>
      <c r="J1479" s="310"/>
      <c r="K1479" s="296"/>
      <c r="L1479" s="305" t="s">
        <v>996</v>
      </c>
      <c r="M1479" s="296" t="s">
        <v>464</v>
      </c>
      <c r="N1479" s="296"/>
      <c r="O1479" s="318"/>
      <c r="P1479" s="327" t="s">
        <v>2077</v>
      </c>
      <c r="Q1479" s="334"/>
      <c r="R1479" s="327"/>
      <c r="S1479" s="327"/>
      <c r="T1479" s="327"/>
    </row>
    <row r="1480" spans="2:20" ht="75" customHeight="1">
      <c r="B1480" s="281">
        <v>1474</v>
      </c>
      <c r="C1480" s="281">
        <v>97</v>
      </c>
      <c r="D1480" s="290"/>
      <c r="E1480" s="296"/>
      <c r="F1480" s="289"/>
      <c r="G1480" s="296"/>
      <c r="H1480" s="305"/>
      <c r="I1480" s="296"/>
      <c r="J1480" s="310"/>
      <c r="K1480" s="296"/>
      <c r="L1480" s="305"/>
      <c r="M1480" s="296"/>
      <c r="N1480" s="296"/>
      <c r="O1480" s="318"/>
      <c r="P1480" s="327" t="s">
        <v>588</v>
      </c>
      <c r="Q1480" s="334"/>
      <c r="R1480" s="327"/>
      <c r="S1480" s="327"/>
      <c r="T1480" s="327"/>
    </row>
    <row r="1481" spans="2:20" ht="50.15" customHeight="1">
      <c r="B1481" s="281">
        <v>1475</v>
      </c>
      <c r="C1481" s="281">
        <v>97</v>
      </c>
      <c r="D1481" s="290"/>
      <c r="E1481" s="296"/>
      <c r="F1481" s="289"/>
      <c r="G1481" s="296"/>
      <c r="H1481" s="305"/>
      <c r="I1481" s="296"/>
      <c r="J1481" s="310" t="s">
        <v>71</v>
      </c>
      <c r="K1481" s="296" t="s">
        <v>1529</v>
      </c>
      <c r="L1481" s="305" t="s">
        <v>1278</v>
      </c>
      <c r="M1481" s="296" t="s">
        <v>44</v>
      </c>
      <c r="N1481" s="296"/>
      <c r="O1481" s="318"/>
      <c r="P1481" s="327" t="s">
        <v>2095</v>
      </c>
      <c r="Q1481" s="334"/>
      <c r="R1481" s="327"/>
      <c r="S1481" s="327"/>
      <c r="T1481" s="327"/>
    </row>
    <row r="1482" spans="2:20" ht="50.15" customHeight="1">
      <c r="B1482" s="281">
        <v>1476</v>
      </c>
      <c r="C1482" s="281">
        <v>97</v>
      </c>
      <c r="D1482" s="290"/>
      <c r="E1482" s="296"/>
      <c r="F1482" s="289"/>
      <c r="G1482" s="296"/>
      <c r="H1482" s="305"/>
      <c r="I1482" s="296"/>
      <c r="J1482" s="310"/>
      <c r="K1482" s="296"/>
      <c r="L1482" s="305"/>
      <c r="M1482" s="296"/>
      <c r="N1482" s="296"/>
      <c r="O1482" s="318"/>
      <c r="P1482" s="327" t="s">
        <v>64</v>
      </c>
      <c r="Q1482" s="334"/>
      <c r="R1482" s="327"/>
      <c r="S1482" s="327"/>
      <c r="T1482" s="327"/>
    </row>
    <row r="1483" spans="2:20" ht="50.15" customHeight="1">
      <c r="B1483" s="281">
        <v>1477</v>
      </c>
      <c r="C1483" s="281">
        <v>97</v>
      </c>
      <c r="D1483" s="290"/>
      <c r="E1483" s="296"/>
      <c r="F1483" s="289"/>
      <c r="G1483" s="296"/>
      <c r="H1483" s="305"/>
      <c r="I1483" s="296"/>
      <c r="J1483" s="310"/>
      <c r="K1483" s="296"/>
      <c r="L1483" s="305" t="s">
        <v>1837</v>
      </c>
      <c r="M1483" s="296" t="s">
        <v>1477</v>
      </c>
      <c r="N1483" s="296"/>
      <c r="O1483" s="318"/>
      <c r="P1483" s="327" t="s">
        <v>1393</v>
      </c>
      <c r="Q1483" s="334"/>
      <c r="R1483" s="327"/>
      <c r="S1483" s="327"/>
      <c r="T1483" s="327"/>
    </row>
    <row r="1484" spans="2:20" ht="50.15" customHeight="1">
      <c r="B1484" s="281">
        <v>1478</v>
      </c>
      <c r="C1484" s="281">
        <v>97</v>
      </c>
      <c r="D1484" s="290"/>
      <c r="E1484" s="296"/>
      <c r="F1484" s="289"/>
      <c r="G1484" s="296"/>
      <c r="H1484" s="305"/>
      <c r="I1484" s="296"/>
      <c r="J1484" s="310"/>
      <c r="K1484" s="296"/>
      <c r="L1484" s="305"/>
      <c r="M1484" s="296"/>
      <c r="N1484" s="296"/>
      <c r="O1484" s="318"/>
      <c r="P1484" s="327" t="s">
        <v>202</v>
      </c>
      <c r="Q1484" s="334"/>
      <c r="R1484" s="327"/>
      <c r="S1484" s="327"/>
      <c r="T1484" s="327"/>
    </row>
    <row r="1485" spans="2:20" ht="50.15" customHeight="1">
      <c r="B1485" s="281">
        <v>1479</v>
      </c>
      <c r="C1485" s="281">
        <v>97</v>
      </c>
      <c r="D1485" s="290"/>
      <c r="E1485" s="296"/>
      <c r="F1485" s="289"/>
      <c r="G1485" s="296"/>
      <c r="H1485" s="305"/>
      <c r="I1485" s="296"/>
      <c r="J1485" s="310"/>
      <c r="K1485" s="296"/>
      <c r="L1485" s="305" t="s">
        <v>1841</v>
      </c>
      <c r="M1485" s="296" t="s">
        <v>120</v>
      </c>
      <c r="N1485" s="296"/>
      <c r="O1485" s="318"/>
      <c r="P1485" s="327" t="s">
        <v>2096</v>
      </c>
      <c r="Q1485" s="334"/>
      <c r="R1485" s="327"/>
      <c r="S1485" s="327"/>
      <c r="T1485" s="327"/>
    </row>
    <row r="1486" spans="2:20" ht="50.15" customHeight="1">
      <c r="B1486" s="281">
        <v>1480</v>
      </c>
      <c r="C1486" s="281">
        <v>97</v>
      </c>
      <c r="D1486" s="290"/>
      <c r="E1486" s="296"/>
      <c r="F1486" s="289"/>
      <c r="G1486" s="296"/>
      <c r="H1486" s="305"/>
      <c r="I1486" s="296"/>
      <c r="J1486" s="310"/>
      <c r="K1486" s="296"/>
      <c r="L1486" s="305"/>
      <c r="M1486" s="296"/>
      <c r="N1486" s="296"/>
      <c r="O1486" s="318"/>
      <c r="P1486" s="327" t="s">
        <v>681</v>
      </c>
      <c r="Q1486" s="334"/>
      <c r="R1486" s="327"/>
      <c r="S1486" s="327"/>
      <c r="T1486" s="327"/>
    </row>
    <row r="1487" spans="2:20" ht="50.15" customHeight="1">
      <c r="B1487" s="281">
        <v>1481</v>
      </c>
      <c r="C1487" s="281">
        <v>97</v>
      </c>
      <c r="D1487" s="290"/>
      <c r="E1487" s="296"/>
      <c r="F1487" s="289"/>
      <c r="G1487" s="296"/>
      <c r="H1487" s="305"/>
      <c r="I1487" s="296"/>
      <c r="J1487" s="310"/>
      <c r="K1487" s="296"/>
      <c r="L1487" s="305" t="s">
        <v>570</v>
      </c>
      <c r="M1487" s="296" t="s">
        <v>2034</v>
      </c>
      <c r="N1487" s="296"/>
      <c r="O1487" s="318"/>
      <c r="P1487" s="327" t="s">
        <v>1222</v>
      </c>
      <c r="Q1487" s="334"/>
      <c r="R1487" s="327"/>
      <c r="S1487" s="327"/>
      <c r="T1487" s="327"/>
    </row>
    <row r="1488" spans="2:20" ht="50.15" customHeight="1">
      <c r="B1488" s="281">
        <v>1482</v>
      </c>
      <c r="C1488" s="281">
        <v>97</v>
      </c>
      <c r="D1488" s="290"/>
      <c r="E1488" s="296"/>
      <c r="F1488" s="289"/>
      <c r="G1488" s="296"/>
      <c r="H1488" s="305"/>
      <c r="I1488" s="296"/>
      <c r="J1488" s="310"/>
      <c r="K1488" s="296"/>
      <c r="L1488" s="305" t="s">
        <v>1411</v>
      </c>
      <c r="M1488" s="296" t="s">
        <v>839</v>
      </c>
      <c r="N1488" s="296"/>
      <c r="O1488" s="318"/>
      <c r="P1488" s="327" t="s">
        <v>2097</v>
      </c>
      <c r="Q1488" s="334"/>
      <c r="R1488" s="327"/>
      <c r="S1488" s="327"/>
      <c r="T1488" s="327"/>
    </row>
    <row r="1489" spans="2:20" ht="50.15" customHeight="1">
      <c r="B1489" s="281">
        <v>1483</v>
      </c>
      <c r="C1489" s="281">
        <v>97</v>
      </c>
      <c r="D1489" s="290"/>
      <c r="E1489" s="296"/>
      <c r="F1489" s="289"/>
      <c r="G1489" s="296"/>
      <c r="H1489" s="305"/>
      <c r="I1489" s="296"/>
      <c r="J1489" s="310"/>
      <c r="K1489" s="296"/>
      <c r="L1489" s="305" t="s">
        <v>2058</v>
      </c>
      <c r="M1489" s="296" t="s">
        <v>1225</v>
      </c>
      <c r="N1489" s="296"/>
      <c r="O1489" s="318"/>
      <c r="P1489" s="327" t="s">
        <v>2105</v>
      </c>
      <c r="Q1489" s="334"/>
      <c r="R1489" s="327"/>
      <c r="S1489" s="327"/>
      <c r="T1489" s="327"/>
    </row>
    <row r="1490" spans="2:20" ht="50.15" customHeight="1">
      <c r="B1490" s="281">
        <v>1484</v>
      </c>
      <c r="C1490" s="281">
        <v>97</v>
      </c>
      <c r="D1490" s="290"/>
      <c r="E1490" s="296"/>
      <c r="F1490" s="289"/>
      <c r="G1490" s="296"/>
      <c r="H1490" s="305"/>
      <c r="I1490" s="296"/>
      <c r="J1490" s="310"/>
      <c r="K1490" s="296"/>
      <c r="L1490" s="305"/>
      <c r="M1490" s="296"/>
      <c r="N1490" s="296"/>
      <c r="O1490" s="318"/>
      <c r="P1490" s="327" t="s">
        <v>1403</v>
      </c>
      <c r="Q1490" s="334"/>
      <c r="R1490" s="327"/>
      <c r="S1490" s="327"/>
      <c r="T1490" s="327"/>
    </row>
    <row r="1491" spans="2:20" ht="50.15" customHeight="1">
      <c r="B1491" s="281">
        <v>1485</v>
      </c>
      <c r="C1491" s="281">
        <v>97</v>
      </c>
      <c r="D1491" s="290"/>
      <c r="E1491" s="296"/>
      <c r="F1491" s="289"/>
      <c r="G1491" s="296"/>
      <c r="H1491" s="305"/>
      <c r="I1491" s="296"/>
      <c r="J1491" s="310"/>
      <c r="K1491" s="296"/>
      <c r="L1491" s="305" t="s">
        <v>973</v>
      </c>
      <c r="M1491" s="296" t="s">
        <v>905</v>
      </c>
      <c r="N1491" s="296"/>
      <c r="O1491" s="318"/>
      <c r="P1491" s="327" t="s">
        <v>1542</v>
      </c>
      <c r="Q1491" s="334"/>
      <c r="R1491" s="327"/>
      <c r="S1491" s="327"/>
      <c r="T1491" s="327"/>
    </row>
    <row r="1492" spans="2:20" ht="50.15" customHeight="1">
      <c r="B1492" s="281">
        <v>1486</v>
      </c>
      <c r="C1492" s="281">
        <v>98</v>
      </c>
      <c r="D1492" s="290"/>
      <c r="E1492" s="296"/>
      <c r="F1492" s="289"/>
      <c r="G1492" s="296"/>
      <c r="H1492" s="305"/>
      <c r="I1492" s="296"/>
      <c r="J1492" s="310"/>
      <c r="K1492" s="296"/>
      <c r="L1492" s="305"/>
      <c r="M1492" s="296"/>
      <c r="N1492" s="296"/>
      <c r="O1492" s="318"/>
      <c r="P1492" s="327" t="s">
        <v>1744</v>
      </c>
      <c r="Q1492" s="334"/>
      <c r="R1492" s="327"/>
      <c r="S1492" s="327"/>
      <c r="T1492" s="327"/>
    </row>
    <row r="1493" spans="2:20" ht="50.15" customHeight="1">
      <c r="B1493" s="281">
        <v>1487</v>
      </c>
      <c r="C1493" s="281">
        <v>98</v>
      </c>
      <c r="D1493" s="290"/>
      <c r="E1493" s="296"/>
      <c r="F1493" s="289"/>
      <c r="G1493" s="296"/>
      <c r="H1493" s="305"/>
      <c r="I1493" s="296"/>
      <c r="J1493" s="310"/>
      <c r="K1493" s="296"/>
      <c r="L1493" s="305" t="s">
        <v>2090</v>
      </c>
      <c r="M1493" s="296" t="s">
        <v>1177</v>
      </c>
      <c r="N1493" s="296"/>
      <c r="O1493" s="318"/>
      <c r="P1493" s="327" t="s">
        <v>1383</v>
      </c>
      <c r="Q1493" s="334"/>
      <c r="R1493" s="327"/>
      <c r="S1493" s="327"/>
      <c r="T1493" s="327"/>
    </row>
    <row r="1494" spans="2:20" ht="50.15" customHeight="1">
      <c r="B1494" s="281">
        <v>1488</v>
      </c>
      <c r="C1494" s="281">
        <v>98</v>
      </c>
      <c r="D1494" s="290"/>
      <c r="E1494" s="296"/>
      <c r="F1494" s="289"/>
      <c r="G1494" s="296"/>
      <c r="H1494" s="305"/>
      <c r="I1494" s="296"/>
      <c r="J1494" s="310"/>
      <c r="K1494" s="296"/>
      <c r="L1494" s="305"/>
      <c r="M1494" s="296"/>
      <c r="N1494" s="296"/>
      <c r="O1494" s="318"/>
      <c r="P1494" s="327" t="s">
        <v>1992</v>
      </c>
      <c r="Q1494" s="334"/>
      <c r="R1494" s="327"/>
      <c r="S1494" s="327"/>
      <c r="T1494" s="327"/>
    </row>
    <row r="1495" spans="2:20" ht="50.15" customHeight="1">
      <c r="B1495" s="281">
        <v>1489</v>
      </c>
      <c r="C1495" s="281">
        <v>98</v>
      </c>
      <c r="D1495" s="290"/>
      <c r="E1495" s="296"/>
      <c r="F1495" s="289"/>
      <c r="G1495" s="296"/>
      <c r="H1495" s="305"/>
      <c r="I1495" s="296"/>
      <c r="J1495" s="310"/>
      <c r="K1495" s="296"/>
      <c r="L1495" s="305" t="s">
        <v>193</v>
      </c>
      <c r="M1495" s="296" t="s">
        <v>2032</v>
      </c>
      <c r="N1495" s="296"/>
      <c r="O1495" s="318"/>
      <c r="P1495" s="327" t="s">
        <v>1822</v>
      </c>
      <c r="Q1495" s="334"/>
      <c r="R1495" s="327"/>
      <c r="S1495" s="327"/>
      <c r="T1495" s="327"/>
    </row>
    <row r="1496" spans="2:20" ht="75" customHeight="1">
      <c r="B1496" s="281">
        <v>1490</v>
      </c>
      <c r="C1496" s="281">
        <v>98</v>
      </c>
      <c r="D1496" s="290"/>
      <c r="E1496" s="296"/>
      <c r="F1496" s="289"/>
      <c r="G1496" s="296"/>
      <c r="H1496" s="305"/>
      <c r="I1496" s="296"/>
      <c r="J1496" s="310"/>
      <c r="K1496" s="296"/>
      <c r="L1496" s="305"/>
      <c r="M1496" s="296"/>
      <c r="N1496" s="296"/>
      <c r="O1496" s="318"/>
      <c r="P1496" s="327" t="s">
        <v>1495</v>
      </c>
      <c r="Q1496" s="334"/>
      <c r="R1496" s="327"/>
      <c r="S1496" s="327"/>
      <c r="T1496" s="327"/>
    </row>
    <row r="1497" spans="2:20" ht="50.15" customHeight="1">
      <c r="B1497" s="281">
        <v>1491</v>
      </c>
      <c r="C1497" s="281">
        <v>98</v>
      </c>
      <c r="D1497" s="290"/>
      <c r="E1497" s="296"/>
      <c r="F1497" s="289"/>
      <c r="G1497" s="296"/>
      <c r="H1497" s="305"/>
      <c r="I1497" s="296"/>
      <c r="J1497" s="310" t="s">
        <v>1089</v>
      </c>
      <c r="K1497" s="296" t="s">
        <v>61</v>
      </c>
      <c r="L1497" s="305"/>
      <c r="M1497" s="296"/>
      <c r="N1497" s="296"/>
      <c r="O1497" s="318"/>
      <c r="P1497" s="327" t="s">
        <v>2043</v>
      </c>
      <c r="Q1497" s="334"/>
      <c r="R1497" s="327"/>
      <c r="S1497" s="327"/>
      <c r="T1497" s="327"/>
    </row>
    <row r="1498" spans="2:20" ht="50.15" customHeight="1">
      <c r="B1498" s="281">
        <v>1492</v>
      </c>
      <c r="C1498" s="281">
        <v>98</v>
      </c>
      <c r="D1498" s="290"/>
      <c r="E1498" s="296"/>
      <c r="F1498" s="289"/>
      <c r="G1498" s="296"/>
      <c r="H1498" s="305"/>
      <c r="I1498" s="296"/>
      <c r="J1498" s="310"/>
      <c r="K1498" s="296"/>
      <c r="L1498" s="305"/>
      <c r="M1498" s="296"/>
      <c r="N1498" s="296"/>
      <c r="O1498" s="318"/>
      <c r="P1498" s="327" t="s">
        <v>516</v>
      </c>
      <c r="Q1498" s="334"/>
      <c r="R1498" s="327"/>
      <c r="S1498" s="327"/>
      <c r="T1498" s="327"/>
    </row>
    <row r="1499" spans="2:20" ht="75" customHeight="1">
      <c r="B1499" s="281">
        <v>1493</v>
      </c>
      <c r="C1499" s="281">
        <v>98</v>
      </c>
      <c r="D1499" s="290"/>
      <c r="E1499" s="296"/>
      <c r="F1499" s="289"/>
      <c r="G1499" s="296"/>
      <c r="H1499" s="305"/>
      <c r="I1499" s="296"/>
      <c r="J1499" s="310"/>
      <c r="K1499" s="296"/>
      <c r="L1499" s="305"/>
      <c r="M1499" s="296"/>
      <c r="N1499" s="296"/>
      <c r="O1499" s="318"/>
      <c r="P1499" s="327" t="s">
        <v>496</v>
      </c>
      <c r="Q1499" s="334"/>
      <c r="R1499" s="327"/>
      <c r="S1499" s="327"/>
      <c r="T1499" s="327"/>
    </row>
    <row r="1500" spans="2:20" ht="50.15" customHeight="1">
      <c r="B1500" s="281">
        <v>1494</v>
      </c>
      <c r="C1500" s="281">
        <v>98</v>
      </c>
      <c r="D1500" s="290"/>
      <c r="E1500" s="296"/>
      <c r="F1500" s="289"/>
      <c r="G1500" s="296"/>
      <c r="H1500" s="305"/>
      <c r="I1500" s="296"/>
      <c r="J1500" s="310" t="s">
        <v>1110</v>
      </c>
      <c r="K1500" s="296" t="s">
        <v>293</v>
      </c>
      <c r="L1500" s="305"/>
      <c r="M1500" s="296"/>
      <c r="N1500" s="296"/>
      <c r="O1500" s="318"/>
      <c r="P1500" s="327" t="s">
        <v>2056</v>
      </c>
      <c r="Q1500" s="334"/>
      <c r="R1500" s="327"/>
      <c r="S1500" s="327"/>
      <c r="T1500" s="327"/>
    </row>
    <row r="1501" spans="2:20" ht="50.15" customHeight="1">
      <c r="B1501" s="281">
        <v>1495</v>
      </c>
      <c r="C1501" s="281">
        <v>98</v>
      </c>
      <c r="D1501" s="290"/>
      <c r="E1501" s="296"/>
      <c r="F1501" s="289"/>
      <c r="G1501" s="296"/>
      <c r="H1501" s="305"/>
      <c r="I1501" s="296"/>
      <c r="J1501" s="310"/>
      <c r="K1501" s="296"/>
      <c r="L1501" s="305"/>
      <c r="M1501" s="296"/>
      <c r="N1501" s="296"/>
      <c r="O1501" s="318"/>
      <c r="P1501" s="327" t="s">
        <v>1964</v>
      </c>
      <c r="Q1501" s="334"/>
      <c r="R1501" s="327"/>
      <c r="S1501" s="327"/>
      <c r="T1501" s="327"/>
    </row>
    <row r="1502" spans="2:20" ht="50.15" customHeight="1">
      <c r="B1502" s="281">
        <v>1496</v>
      </c>
      <c r="C1502" s="281">
        <v>98</v>
      </c>
      <c r="D1502" s="290"/>
      <c r="E1502" s="296"/>
      <c r="F1502" s="289"/>
      <c r="G1502" s="296"/>
      <c r="H1502" s="305"/>
      <c r="I1502" s="296"/>
      <c r="J1502" s="310" t="s">
        <v>979</v>
      </c>
      <c r="K1502" s="296" t="s">
        <v>1348</v>
      </c>
      <c r="L1502" s="305"/>
      <c r="M1502" s="296"/>
      <c r="N1502" s="296"/>
      <c r="O1502" s="318"/>
      <c r="P1502" s="327" t="s">
        <v>1780</v>
      </c>
      <c r="Q1502" s="334"/>
      <c r="R1502" s="327"/>
      <c r="S1502" s="327"/>
      <c r="T1502" s="327"/>
    </row>
    <row r="1503" spans="2:20" ht="50.15" customHeight="1">
      <c r="B1503" s="281">
        <v>1497</v>
      </c>
      <c r="C1503" s="281">
        <v>98</v>
      </c>
      <c r="D1503" s="290"/>
      <c r="E1503" s="296"/>
      <c r="F1503" s="289"/>
      <c r="G1503" s="296"/>
      <c r="H1503" s="305"/>
      <c r="I1503" s="296"/>
      <c r="J1503" s="310"/>
      <c r="K1503" s="296"/>
      <c r="L1503" s="305"/>
      <c r="M1503" s="296"/>
      <c r="N1503" s="296"/>
      <c r="O1503" s="318"/>
      <c r="P1503" s="327" t="s">
        <v>160</v>
      </c>
      <c r="Q1503" s="334"/>
      <c r="R1503" s="327"/>
      <c r="S1503" s="327"/>
      <c r="T1503" s="327"/>
    </row>
    <row r="1504" spans="2:20" ht="50.15" customHeight="1">
      <c r="B1504" s="281">
        <v>1498</v>
      </c>
      <c r="C1504" s="281">
        <v>99</v>
      </c>
      <c r="D1504" s="290"/>
      <c r="E1504" s="296"/>
      <c r="F1504" s="289"/>
      <c r="G1504" s="296"/>
      <c r="H1504" s="305"/>
      <c r="I1504" s="296"/>
      <c r="J1504" s="310" t="s">
        <v>1537</v>
      </c>
      <c r="K1504" s="296" t="s">
        <v>2106</v>
      </c>
      <c r="L1504" s="305"/>
      <c r="M1504" s="296"/>
      <c r="N1504" s="296"/>
      <c r="O1504" s="318"/>
      <c r="P1504" s="327" t="s">
        <v>1130</v>
      </c>
      <c r="Q1504" s="334"/>
      <c r="R1504" s="327"/>
      <c r="S1504" s="327"/>
      <c r="T1504" s="327"/>
    </row>
    <row r="1505" spans="2:20" ht="50.15" customHeight="1">
      <c r="B1505" s="281">
        <v>1499</v>
      </c>
      <c r="C1505" s="281">
        <v>99</v>
      </c>
      <c r="D1505" s="290"/>
      <c r="E1505" s="296"/>
      <c r="F1505" s="289"/>
      <c r="G1505" s="296"/>
      <c r="H1505" s="305"/>
      <c r="I1505" s="296"/>
      <c r="J1505" s="310"/>
      <c r="K1505" s="296"/>
      <c r="L1505" s="305" t="s">
        <v>1278</v>
      </c>
      <c r="M1505" s="296" t="s">
        <v>689</v>
      </c>
      <c r="N1505" s="296"/>
      <c r="O1505" s="318"/>
      <c r="P1505" s="327" t="s">
        <v>531</v>
      </c>
      <c r="Q1505" s="334"/>
      <c r="R1505" s="327"/>
      <c r="S1505" s="327"/>
      <c r="T1505" s="327"/>
    </row>
    <row r="1506" spans="2:20" ht="50.15" customHeight="1">
      <c r="B1506" s="281">
        <v>1500</v>
      </c>
      <c r="C1506" s="281">
        <v>99</v>
      </c>
      <c r="D1506" s="290"/>
      <c r="E1506" s="296"/>
      <c r="F1506" s="289"/>
      <c r="G1506" s="296"/>
      <c r="H1506" s="305"/>
      <c r="I1506" s="296"/>
      <c r="J1506" s="310"/>
      <c r="K1506" s="296"/>
      <c r="L1506" s="305"/>
      <c r="M1506" s="296"/>
      <c r="N1506" s="296"/>
      <c r="O1506" s="318"/>
      <c r="P1506" s="327" t="s">
        <v>1390</v>
      </c>
      <c r="Q1506" s="334"/>
      <c r="R1506" s="327"/>
      <c r="S1506" s="327"/>
      <c r="T1506" s="327"/>
    </row>
    <row r="1507" spans="2:20" ht="50.15" customHeight="1">
      <c r="B1507" s="281">
        <v>1501</v>
      </c>
      <c r="C1507" s="281">
        <v>99</v>
      </c>
      <c r="D1507" s="290"/>
      <c r="E1507" s="296"/>
      <c r="F1507" s="289"/>
      <c r="G1507" s="296"/>
      <c r="H1507" s="305"/>
      <c r="I1507" s="296"/>
      <c r="J1507" s="310"/>
      <c r="K1507" s="296"/>
      <c r="L1507" s="305"/>
      <c r="M1507" s="296"/>
      <c r="N1507" s="296"/>
      <c r="O1507" s="318"/>
      <c r="P1507" s="327" t="s">
        <v>2062</v>
      </c>
      <c r="Q1507" s="334"/>
      <c r="R1507" s="327"/>
      <c r="S1507" s="327"/>
      <c r="T1507" s="327"/>
    </row>
    <row r="1508" spans="2:20" ht="50.15" customHeight="1">
      <c r="B1508" s="281">
        <v>1502</v>
      </c>
      <c r="C1508" s="281">
        <v>99</v>
      </c>
      <c r="D1508" s="290"/>
      <c r="E1508" s="296"/>
      <c r="F1508" s="289"/>
      <c r="G1508" s="296"/>
      <c r="H1508" s="305"/>
      <c r="I1508" s="296"/>
      <c r="J1508" s="310"/>
      <c r="K1508" s="296"/>
      <c r="L1508" s="305"/>
      <c r="M1508" s="296"/>
      <c r="N1508" s="296"/>
      <c r="O1508" s="318"/>
      <c r="P1508" s="327" t="s">
        <v>2107</v>
      </c>
      <c r="Q1508" s="334"/>
      <c r="R1508" s="327"/>
      <c r="S1508" s="327"/>
      <c r="T1508" s="327"/>
    </row>
    <row r="1509" spans="2:20" ht="50.15" customHeight="1">
      <c r="B1509" s="281">
        <v>1503</v>
      </c>
      <c r="C1509" s="281">
        <v>99</v>
      </c>
      <c r="D1509" s="290"/>
      <c r="E1509" s="296"/>
      <c r="F1509" s="289"/>
      <c r="G1509" s="296"/>
      <c r="H1509" s="305"/>
      <c r="I1509" s="296"/>
      <c r="J1509" s="310" t="s">
        <v>1581</v>
      </c>
      <c r="K1509" s="296" t="s">
        <v>1079</v>
      </c>
      <c r="L1509" s="305" t="s">
        <v>1278</v>
      </c>
      <c r="M1509" s="296" t="s">
        <v>58</v>
      </c>
      <c r="N1509" s="296"/>
      <c r="O1509" s="318"/>
      <c r="P1509" s="327" t="s">
        <v>1528</v>
      </c>
      <c r="Q1509" s="334"/>
      <c r="R1509" s="327"/>
      <c r="S1509" s="327"/>
      <c r="T1509" s="327"/>
    </row>
    <row r="1510" spans="2:20" ht="50.15" customHeight="1">
      <c r="B1510" s="281">
        <v>1504</v>
      </c>
      <c r="C1510" s="281">
        <v>99</v>
      </c>
      <c r="D1510" s="290"/>
      <c r="E1510" s="296"/>
      <c r="F1510" s="289"/>
      <c r="G1510" s="296"/>
      <c r="H1510" s="305"/>
      <c r="I1510" s="296"/>
      <c r="J1510" s="310"/>
      <c r="K1510" s="296"/>
      <c r="L1510" s="305"/>
      <c r="M1510" s="296"/>
      <c r="N1510" s="296"/>
      <c r="O1510" s="318"/>
      <c r="P1510" s="327" t="s">
        <v>2047</v>
      </c>
      <c r="Q1510" s="334"/>
      <c r="R1510" s="327"/>
      <c r="S1510" s="327"/>
      <c r="T1510" s="327"/>
    </row>
    <row r="1511" spans="2:20" ht="50.15" customHeight="1">
      <c r="B1511" s="281">
        <v>1505</v>
      </c>
      <c r="C1511" s="281">
        <v>99</v>
      </c>
      <c r="D1511" s="290"/>
      <c r="E1511" s="296"/>
      <c r="F1511" s="289"/>
      <c r="G1511" s="296"/>
      <c r="H1511" s="305"/>
      <c r="I1511" s="296"/>
      <c r="J1511" s="310"/>
      <c r="K1511" s="296"/>
      <c r="L1511" s="305"/>
      <c r="M1511" s="296"/>
      <c r="N1511" s="296"/>
      <c r="O1511" s="318"/>
      <c r="P1511" s="327" t="s">
        <v>1465</v>
      </c>
      <c r="Q1511" s="334"/>
      <c r="R1511" s="327"/>
      <c r="S1511" s="327"/>
      <c r="T1511" s="327"/>
    </row>
    <row r="1512" spans="2:20" ht="50.15" customHeight="1">
      <c r="B1512" s="281">
        <v>1506</v>
      </c>
      <c r="C1512" s="281">
        <v>99</v>
      </c>
      <c r="D1512" s="290"/>
      <c r="E1512" s="296"/>
      <c r="F1512" s="289"/>
      <c r="G1512" s="296"/>
      <c r="H1512" s="305"/>
      <c r="I1512" s="296"/>
      <c r="J1512" s="310"/>
      <c r="K1512" s="296"/>
      <c r="L1512" s="305"/>
      <c r="M1512" s="296"/>
      <c r="N1512" s="296"/>
      <c r="O1512" s="318"/>
      <c r="P1512" s="327" t="s">
        <v>987</v>
      </c>
      <c r="Q1512" s="334"/>
      <c r="R1512" s="327"/>
      <c r="S1512" s="327"/>
      <c r="T1512" s="327"/>
    </row>
    <row r="1513" spans="2:20" ht="50.15" customHeight="1">
      <c r="B1513" s="281">
        <v>1507</v>
      </c>
      <c r="C1513" s="281">
        <v>99</v>
      </c>
      <c r="D1513" s="290"/>
      <c r="E1513" s="296"/>
      <c r="F1513" s="289"/>
      <c r="G1513" s="296"/>
      <c r="H1513" s="305"/>
      <c r="I1513" s="296"/>
      <c r="J1513" s="310"/>
      <c r="K1513" s="296"/>
      <c r="L1513" s="305"/>
      <c r="M1513" s="296"/>
      <c r="N1513" s="296"/>
      <c r="O1513" s="318"/>
      <c r="P1513" s="327" t="s">
        <v>1884</v>
      </c>
      <c r="Q1513" s="334"/>
      <c r="R1513" s="327"/>
      <c r="S1513" s="327"/>
      <c r="T1513" s="327"/>
    </row>
    <row r="1514" spans="2:20" ht="50.15" customHeight="1">
      <c r="B1514" s="281">
        <v>1508</v>
      </c>
      <c r="C1514" s="281">
        <v>99</v>
      </c>
      <c r="D1514" s="290"/>
      <c r="E1514" s="296"/>
      <c r="F1514" s="289"/>
      <c r="G1514" s="296"/>
      <c r="H1514" s="305"/>
      <c r="I1514" s="296"/>
      <c r="J1514" s="310"/>
      <c r="K1514" s="296"/>
      <c r="L1514" s="305" t="s">
        <v>1837</v>
      </c>
      <c r="M1514" s="296" t="s">
        <v>1551</v>
      </c>
      <c r="N1514" s="296"/>
      <c r="O1514" s="318"/>
      <c r="P1514" s="327" t="s">
        <v>1665</v>
      </c>
      <c r="Q1514" s="334"/>
      <c r="R1514" s="327"/>
      <c r="S1514" s="327"/>
      <c r="T1514" s="327"/>
    </row>
    <row r="1515" spans="2:20" ht="50.15" customHeight="1">
      <c r="B1515" s="281">
        <v>1509</v>
      </c>
      <c r="C1515" s="281">
        <v>99</v>
      </c>
      <c r="D1515" s="290"/>
      <c r="E1515" s="296"/>
      <c r="F1515" s="289"/>
      <c r="G1515" s="296"/>
      <c r="H1515" s="305"/>
      <c r="I1515" s="296"/>
      <c r="J1515" s="310"/>
      <c r="K1515" s="296"/>
      <c r="L1515" s="305" t="s">
        <v>1841</v>
      </c>
      <c r="M1515" s="296" t="s">
        <v>2032</v>
      </c>
      <c r="N1515" s="296"/>
      <c r="O1515" s="318"/>
      <c r="P1515" s="327" t="s">
        <v>808</v>
      </c>
      <c r="Q1515" s="334"/>
      <c r="R1515" s="327"/>
      <c r="S1515" s="327"/>
      <c r="T1515" s="327"/>
    </row>
    <row r="1516" spans="2:20" ht="50.15" customHeight="1">
      <c r="B1516" s="281">
        <v>1510</v>
      </c>
      <c r="C1516" s="281">
        <v>100</v>
      </c>
      <c r="D1516" s="290"/>
      <c r="E1516" s="296"/>
      <c r="F1516" s="289" t="s">
        <v>927</v>
      </c>
      <c r="G1516" s="296" t="s">
        <v>1442</v>
      </c>
      <c r="H1516" s="305">
        <v>1</v>
      </c>
      <c r="I1516" s="296" t="s">
        <v>1122</v>
      </c>
      <c r="J1516" s="310"/>
      <c r="K1516" s="296"/>
      <c r="L1516" s="305"/>
      <c r="M1516" s="296"/>
      <c r="N1516" s="296"/>
      <c r="O1516" s="318"/>
      <c r="P1516" s="327" t="s">
        <v>183</v>
      </c>
      <c r="Q1516" s="334"/>
      <c r="R1516" s="327"/>
      <c r="S1516" s="327"/>
      <c r="T1516" s="327"/>
    </row>
    <row r="1517" spans="2:20" ht="50.15" customHeight="1">
      <c r="B1517" s="281">
        <v>1511</v>
      </c>
      <c r="C1517" s="281">
        <v>100</v>
      </c>
      <c r="D1517" s="290"/>
      <c r="E1517" s="296"/>
      <c r="F1517" s="289"/>
      <c r="G1517" s="296"/>
      <c r="H1517" s="305">
        <v>2</v>
      </c>
      <c r="I1517" s="296" t="s">
        <v>2108</v>
      </c>
      <c r="J1517" s="310"/>
      <c r="K1517" s="296"/>
      <c r="L1517" s="305"/>
      <c r="M1517" s="296"/>
      <c r="N1517" s="296"/>
      <c r="O1517" s="318"/>
      <c r="P1517" s="327" t="s">
        <v>725</v>
      </c>
      <c r="Q1517" s="334"/>
      <c r="R1517" s="327"/>
      <c r="S1517" s="327"/>
      <c r="T1517" s="327"/>
    </row>
    <row r="1518" spans="2:20" ht="50.15" customHeight="1">
      <c r="B1518" s="281">
        <v>1512</v>
      </c>
      <c r="C1518" s="281">
        <v>100</v>
      </c>
      <c r="D1518" s="290"/>
      <c r="E1518" s="296"/>
      <c r="F1518" s="289"/>
      <c r="G1518" s="296"/>
      <c r="H1518" s="305">
        <v>3</v>
      </c>
      <c r="I1518" s="296" t="s">
        <v>1075</v>
      </c>
      <c r="J1518" s="310"/>
      <c r="K1518" s="296"/>
      <c r="L1518" s="305"/>
      <c r="M1518" s="296"/>
      <c r="N1518" s="296"/>
      <c r="O1518" s="318"/>
      <c r="P1518" s="327" t="s">
        <v>2109</v>
      </c>
      <c r="Q1518" s="334"/>
      <c r="R1518" s="327"/>
      <c r="S1518" s="327"/>
      <c r="T1518" s="327"/>
    </row>
    <row r="1519" spans="2:20" ht="50.15" customHeight="1">
      <c r="B1519" s="281">
        <v>1513</v>
      </c>
      <c r="C1519" s="281">
        <v>100</v>
      </c>
      <c r="D1519" s="290"/>
      <c r="E1519" s="296"/>
      <c r="F1519" s="289"/>
      <c r="G1519" s="296"/>
      <c r="H1519" s="305">
        <v>4</v>
      </c>
      <c r="I1519" s="296" t="s">
        <v>426</v>
      </c>
      <c r="J1519" s="310"/>
      <c r="K1519" s="296"/>
      <c r="L1519" s="305"/>
      <c r="M1519" s="296"/>
      <c r="N1519" s="296"/>
      <c r="O1519" s="318"/>
      <c r="P1519" s="327" t="s">
        <v>228</v>
      </c>
      <c r="Q1519" s="334"/>
      <c r="R1519" s="327"/>
      <c r="S1519" s="327"/>
      <c r="T1519" s="327"/>
    </row>
    <row r="1520" spans="2:20" ht="50.15" customHeight="1">
      <c r="B1520" s="281">
        <v>1514</v>
      </c>
      <c r="C1520" s="281">
        <v>100</v>
      </c>
      <c r="D1520" s="290"/>
      <c r="E1520" s="296"/>
      <c r="F1520" s="289"/>
      <c r="G1520" s="296"/>
      <c r="H1520" s="305"/>
      <c r="I1520" s="296"/>
      <c r="J1520" s="310"/>
      <c r="K1520" s="296"/>
      <c r="L1520" s="305"/>
      <c r="M1520" s="296"/>
      <c r="N1520" s="296"/>
      <c r="O1520" s="318"/>
      <c r="P1520" s="327" t="s">
        <v>92</v>
      </c>
      <c r="Q1520" s="334"/>
      <c r="R1520" s="327"/>
      <c r="S1520" s="327"/>
      <c r="T1520" s="327"/>
    </row>
    <row r="1521" spans="2:20" ht="50.15" customHeight="1">
      <c r="B1521" s="281">
        <v>1515</v>
      </c>
      <c r="C1521" s="281">
        <v>100</v>
      </c>
      <c r="D1521" s="290"/>
      <c r="E1521" s="296"/>
      <c r="F1521" s="289"/>
      <c r="G1521" s="296"/>
      <c r="H1521" s="305"/>
      <c r="I1521" s="296"/>
      <c r="J1521" s="310"/>
      <c r="K1521" s="296"/>
      <c r="L1521" s="305"/>
      <c r="M1521" s="296"/>
      <c r="N1521" s="296"/>
      <c r="O1521" s="318"/>
      <c r="P1521" s="327" t="s">
        <v>2082</v>
      </c>
      <c r="Q1521" s="334"/>
      <c r="R1521" s="327"/>
      <c r="S1521" s="327"/>
      <c r="T1521" s="327"/>
    </row>
    <row r="1522" spans="2:20" ht="50.15" customHeight="1">
      <c r="B1522" s="281">
        <v>1516</v>
      </c>
      <c r="C1522" s="281">
        <v>100</v>
      </c>
      <c r="D1522" s="290"/>
      <c r="E1522" s="296"/>
      <c r="F1522" s="289"/>
      <c r="G1522" s="296"/>
      <c r="H1522" s="305"/>
      <c r="I1522" s="296"/>
      <c r="J1522" s="310"/>
      <c r="K1522" s="296"/>
      <c r="L1522" s="305"/>
      <c r="M1522" s="296"/>
      <c r="N1522" s="296"/>
      <c r="O1522" s="318"/>
      <c r="P1522" s="327" t="s">
        <v>2103</v>
      </c>
      <c r="Q1522" s="334"/>
      <c r="R1522" s="327"/>
      <c r="S1522" s="327"/>
      <c r="T1522" s="327"/>
    </row>
    <row r="1523" spans="2:20" ht="50.15" customHeight="1">
      <c r="B1523" s="281">
        <v>1517</v>
      </c>
      <c r="C1523" s="281">
        <v>100</v>
      </c>
      <c r="D1523" s="290"/>
      <c r="E1523" s="296"/>
      <c r="F1523" s="289"/>
      <c r="G1523" s="296"/>
      <c r="H1523" s="305"/>
      <c r="I1523" s="296"/>
      <c r="J1523" s="310"/>
      <c r="K1523" s="296"/>
      <c r="L1523" s="305"/>
      <c r="M1523" s="296"/>
      <c r="N1523" s="296"/>
      <c r="O1523" s="318"/>
      <c r="P1523" s="327" t="s">
        <v>177</v>
      </c>
      <c r="Q1523" s="334"/>
      <c r="R1523" s="327"/>
      <c r="S1523" s="327"/>
      <c r="T1523" s="327"/>
    </row>
    <row r="1524" spans="2:20" ht="50.15" customHeight="1">
      <c r="B1524" s="281">
        <v>1518</v>
      </c>
      <c r="C1524" s="281">
        <v>100</v>
      </c>
      <c r="D1524" s="290"/>
      <c r="E1524" s="296"/>
      <c r="F1524" s="289"/>
      <c r="G1524" s="296"/>
      <c r="H1524" s="305">
        <v>5</v>
      </c>
      <c r="I1524" s="296" t="s">
        <v>2083</v>
      </c>
      <c r="J1524" s="310" t="s">
        <v>780</v>
      </c>
      <c r="K1524" s="296" t="s">
        <v>1794</v>
      </c>
      <c r="L1524" s="305" t="s">
        <v>1278</v>
      </c>
      <c r="M1524" s="296" t="s">
        <v>779</v>
      </c>
      <c r="N1524" s="296"/>
      <c r="O1524" s="318"/>
      <c r="P1524" s="327" t="s">
        <v>957</v>
      </c>
      <c r="Q1524" s="334"/>
      <c r="R1524" s="327"/>
      <c r="S1524" s="327"/>
      <c r="T1524" s="327"/>
    </row>
    <row r="1525" spans="2:20" ht="50.15" customHeight="1">
      <c r="B1525" s="281">
        <v>1519</v>
      </c>
      <c r="C1525" s="281">
        <v>100</v>
      </c>
      <c r="D1525" s="290"/>
      <c r="E1525" s="296"/>
      <c r="F1525" s="289"/>
      <c r="G1525" s="296"/>
      <c r="H1525" s="305"/>
      <c r="I1525" s="296"/>
      <c r="J1525" s="310"/>
      <c r="K1525" s="296"/>
      <c r="L1525" s="305"/>
      <c r="M1525" s="296"/>
      <c r="N1525" s="296"/>
      <c r="O1525" s="318"/>
      <c r="P1525" s="327" t="s">
        <v>1170</v>
      </c>
      <c r="Q1525" s="334"/>
      <c r="R1525" s="327"/>
      <c r="S1525" s="327"/>
      <c r="T1525" s="327"/>
    </row>
    <row r="1526" spans="2:20" ht="50.15" customHeight="1">
      <c r="B1526" s="281">
        <v>1520</v>
      </c>
      <c r="C1526" s="281">
        <v>100</v>
      </c>
      <c r="D1526" s="290"/>
      <c r="E1526" s="296"/>
      <c r="F1526" s="289"/>
      <c r="G1526" s="296"/>
      <c r="H1526" s="305"/>
      <c r="I1526" s="296"/>
      <c r="J1526" s="310"/>
      <c r="K1526" s="296"/>
      <c r="L1526" s="305"/>
      <c r="M1526" s="296"/>
      <c r="N1526" s="296"/>
      <c r="O1526" s="318"/>
      <c r="P1526" s="327" t="s">
        <v>424</v>
      </c>
      <c r="Q1526" s="334"/>
      <c r="R1526" s="327"/>
      <c r="S1526" s="327"/>
      <c r="T1526" s="327"/>
    </row>
    <row r="1527" spans="2:20" ht="50.15" customHeight="1">
      <c r="B1527" s="281">
        <v>1521</v>
      </c>
      <c r="C1527" s="281">
        <v>100</v>
      </c>
      <c r="D1527" s="290"/>
      <c r="E1527" s="296"/>
      <c r="F1527" s="289"/>
      <c r="G1527" s="296"/>
      <c r="H1527" s="305"/>
      <c r="I1527" s="296"/>
      <c r="J1527" s="310"/>
      <c r="K1527" s="296"/>
      <c r="L1527" s="305"/>
      <c r="M1527" s="296"/>
      <c r="N1527" s="296"/>
      <c r="O1527" s="318"/>
      <c r="P1527" s="327" t="s">
        <v>414</v>
      </c>
      <c r="Q1527" s="334"/>
      <c r="R1527" s="327"/>
      <c r="S1527" s="327"/>
      <c r="T1527" s="327"/>
    </row>
    <row r="1528" spans="2:20" ht="50.15" customHeight="1">
      <c r="B1528" s="281">
        <v>1522</v>
      </c>
      <c r="C1528" s="281">
        <v>100</v>
      </c>
      <c r="D1528" s="290"/>
      <c r="E1528" s="296"/>
      <c r="F1528" s="289"/>
      <c r="G1528" s="296"/>
      <c r="H1528" s="305"/>
      <c r="I1528" s="296"/>
      <c r="J1528" s="310"/>
      <c r="K1528" s="296"/>
      <c r="L1528" s="305" t="s">
        <v>1837</v>
      </c>
      <c r="M1528" s="296" t="s">
        <v>150</v>
      </c>
      <c r="N1528" s="296"/>
      <c r="O1528" s="318"/>
      <c r="P1528" s="327" t="s">
        <v>559</v>
      </c>
      <c r="Q1528" s="334"/>
      <c r="R1528" s="327"/>
      <c r="S1528" s="327"/>
      <c r="T1528" s="327"/>
    </row>
    <row r="1529" spans="2:20" ht="50.15" customHeight="1">
      <c r="B1529" s="281">
        <v>1523</v>
      </c>
      <c r="C1529" s="281">
        <v>100</v>
      </c>
      <c r="D1529" s="290"/>
      <c r="E1529" s="296"/>
      <c r="F1529" s="289"/>
      <c r="G1529" s="296"/>
      <c r="H1529" s="305"/>
      <c r="I1529" s="296"/>
      <c r="J1529" s="310"/>
      <c r="K1529" s="296"/>
      <c r="L1529" s="305"/>
      <c r="M1529" s="296"/>
      <c r="N1529" s="296"/>
      <c r="O1529" s="318"/>
      <c r="P1529" s="327" t="s">
        <v>438</v>
      </c>
      <c r="Q1529" s="334"/>
      <c r="R1529" s="327"/>
      <c r="S1529" s="327"/>
      <c r="T1529" s="327"/>
    </row>
    <row r="1530" spans="2:20" ht="50.15" customHeight="1">
      <c r="B1530" s="281">
        <v>1524</v>
      </c>
      <c r="C1530" s="281">
        <v>100</v>
      </c>
      <c r="D1530" s="290"/>
      <c r="E1530" s="296"/>
      <c r="F1530" s="289"/>
      <c r="G1530" s="296"/>
      <c r="H1530" s="305"/>
      <c r="I1530" s="296"/>
      <c r="J1530" s="310"/>
      <c r="K1530" s="296"/>
      <c r="L1530" s="305" t="s">
        <v>1841</v>
      </c>
      <c r="M1530" s="296" t="s">
        <v>203</v>
      </c>
      <c r="N1530" s="296"/>
      <c r="O1530" s="318"/>
      <c r="P1530" s="327" t="s">
        <v>2084</v>
      </c>
      <c r="Q1530" s="334"/>
      <c r="R1530" s="327"/>
      <c r="S1530" s="327"/>
      <c r="T1530" s="327"/>
    </row>
    <row r="1531" spans="2:20" ht="50.15" customHeight="1">
      <c r="B1531" s="281">
        <v>1525</v>
      </c>
      <c r="C1531" s="281">
        <v>100</v>
      </c>
      <c r="D1531" s="290"/>
      <c r="E1531" s="296"/>
      <c r="F1531" s="289"/>
      <c r="G1531" s="296"/>
      <c r="H1531" s="305"/>
      <c r="I1531" s="296"/>
      <c r="J1531" s="310"/>
      <c r="K1531" s="296"/>
      <c r="L1531" s="305" t="s">
        <v>570</v>
      </c>
      <c r="M1531" s="296" t="s">
        <v>1054</v>
      </c>
      <c r="N1531" s="296"/>
      <c r="O1531" s="318"/>
      <c r="P1531" s="327" t="s">
        <v>914</v>
      </c>
      <c r="Q1531" s="334"/>
      <c r="R1531" s="327"/>
      <c r="S1531" s="327"/>
      <c r="T1531" s="327"/>
    </row>
    <row r="1532" spans="2:20" ht="50.15" customHeight="1">
      <c r="B1532" s="281">
        <v>1526</v>
      </c>
      <c r="C1532" s="281">
        <v>101</v>
      </c>
      <c r="D1532" s="290"/>
      <c r="E1532" s="296"/>
      <c r="F1532" s="289"/>
      <c r="G1532" s="296"/>
      <c r="H1532" s="305"/>
      <c r="I1532" s="296"/>
      <c r="J1532" s="310"/>
      <c r="K1532" s="296"/>
      <c r="L1532" s="305"/>
      <c r="M1532" s="296"/>
      <c r="N1532" s="296"/>
      <c r="O1532" s="318"/>
      <c r="P1532" s="327" t="s">
        <v>551</v>
      </c>
      <c r="Q1532" s="334"/>
      <c r="R1532" s="327"/>
      <c r="S1532" s="327"/>
      <c r="T1532" s="327"/>
    </row>
    <row r="1533" spans="2:20" ht="50.15" customHeight="1">
      <c r="B1533" s="281">
        <v>1527</v>
      </c>
      <c r="C1533" s="281">
        <v>101</v>
      </c>
      <c r="D1533" s="290"/>
      <c r="E1533" s="296"/>
      <c r="F1533" s="289"/>
      <c r="G1533" s="296"/>
      <c r="H1533" s="305"/>
      <c r="I1533" s="296"/>
      <c r="J1533" s="310"/>
      <c r="K1533" s="296"/>
      <c r="L1533" s="305"/>
      <c r="M1533" s="296"/>
      <c r="N1533" s="296"/>
      <c r="O1533" s="318"/>
      <c r="P1533" s="327" t="s">
        <v>2087</v>
      </c>
      <c r="Q1533" s="334"/>
      <c r="R1533" s="327"/>
      <c r="S1533" s="327"/>
      <c r="T1533" s="327"/>
    </row>
    <row r="1534" spans="2:20" ht="50.15" customHeight="1">
      <c r="B1534" s="281">
        <v>1528</v>
      </c>
      <c r="C1534" s="281">
        <v>101</v>
      </c>
      <c r="D1534" s="290"/>
      <c r="E1534" s="296"/>
      <c r="F1534" s="289"/>
      <c r="G1534" s="296"/>
      <c r="H1534" s="305"/>
      <c r="I1534" s="296"/>
      <c r="J1534" s="310"/>
      <c r="K1534" s="296"/>
      <c r="L1534" s="305"/>
      <c r="M1534" s="296"/>
      <c r="N1534" s="296"/>
      <c r="O1534" s="318"/>
      <c r="P1534" s="327" t="s">
        <v>1955</v>
      </c>
      <c r="Q1534" s="334"/>
      <c r="R1534" s="327"/>
      <c r="S1534" s="327"/>
      <c r="T1534" s="327"/>
    </row>
    <row r="1535" spans="2:20" ht="50.15" customHeight="1">
      <c r="B1535" s="281">
        <v>1529</v>
      </c>
      <c r="C1535" s="281">
        <v>101</v>
      </c>
      <c r="D1535" s="290"/>
      <c r="E1535" s="296"/>
      <c r="F1535" s="289"/>
      <c r="G1535" s="296"/>
      <c r="H1535" s="305"/>
      <c r="I1535" s="296"/>
      <c r="J1535" s="310"/>
      <c r="K1535" s="296"/>
      <c r="L1535" s="305"/>
      <c r="M1535" s="296"/>
      <c r="N1535" s="296"/>
      <c r="O1535" s="318"/>
      <c r="P1535" s="327" t="s">
        <v>1384</v>
      </c>
      <c r="Q1535" s="334"/>
      <c r="R1535" s="327"/>
      <c r="S1535" s="327"/>
      <c r="T1535" s="327"/>
    </row>
    <row r="1536" spans="2:20" ht="50.15" customHeight="1">
      <c r="B1536" s="281">
        <v>1530</v>
      </c>
      <c r="C1536" s="281">
        <v>101</v>
      </c>
      <c r="D1536" s="290"/>
      <c r="E1536" s="296"/>
      <c r="F1536" s="289"/>
      <c r="G1536" s="296"/>
      <c r="H1536" s="305"/>
      <c r="I1536" s="296"/>
      <c r="J1536" s="310"/>
      <c r="K1536" s="296"/>
      <c r="L1536" s="305"/>
      <c r="M1536" s="296"/>
      <c r="N1536" s="296"/>
      <c r="O1536" s="318"/>
      <c r="P1536" s="327" t="s">
        <v>2088</v>
      </c>
      <c r="Q1536" s="334"/>
      <c r="R1536" s="327"/>
      <c r="S1536" s="327"/>
      <c r="T1536" s="327"/>
    </row>
    <row r="1537" spans="2:20" ht="50.15" customHeight="1">
      <c r="B1537" s="281">
        <v>1531</v>
      </c>
      <c r="C1537" s="281">
        <v>101</v>
      </c>
      <c r="D1537" s="290"/>
      <c r="E1537" s="296"/>
      <c r="F1537" s="289"/>
      <c r="G1537" s="296"/>
      <c r="H1537" s="305"/>
      <c r="I1537" s="296"/>
      <c r="J1537" s="310"/>
      <c r="K1537" s="296"/>
      <c r="L1537" s="305" t="s">
        <v>1411</v>
      </c>
      <c r="M1537" s="296" t="s">
        <v>1730</v>
      </c>
      <c r="N1537" s="296"/>
      <c r="O1537" s="318"/>
      <c r="P1537" s="327" t="s">
        <v>1450</v>
      </c>
      <c r="Q1537" s="334"/>
      <c r="R1537" s="327"/>
      <c r="S1537" s="327"/>
      <c r="T1537" s="327"/>
    </row>
    <row r="1538" spans="2:20" ht="50.15" customHeight="1">
      <c r="B1538" s="281">
        <v>1532</v>
      </c>
      <c r="C1538" s="281">
        <v>101</v>
      </c>
      <c r="D1538" s="290"/>
      <c r="E1538" s="296"/>
      <c r="F1538" s="289"/>
      <c r="G1538" s="296"/>
      <c r="H1538" s="305"/>
      <c r="I1538" s="296"/>
      <c r="J1538" s="310"/>
      <c r="K1538" s="296"/>
      <c r="L1538" s="305"/>
      <c r="M1538" s="296"/>
      <c r="N1538" s="296"/>
      <c r="O1538" s="318"/>
      <c r="P1538" s="327" t="s">
        <v>552</v>
      </c>
      <c r="Q1538" s="334"/>
      <c r="R1538" s="327"/>
      <c r="S1538" s="327"/>
      <c r="T1538" s="327"/>
    </row>
    <row r="1539" spans="2:20" ht="50.15" customHeight="1">
      <c r="B1539" s="281">
        <v>1533</v>
      </c>
      <c r="C1539" s="281">
        <v>101</v>
      </c>
      <c r="D1539" s="290"/>
      <c r="E1539" s="296"/>
      <c r="F1539" s="289"/>
      <c r="G1539" s="296"/>
      <c r="H1539" s="305"/>
      <c r="I1539" s="296"/>
      <c r="J1539" s="310"/>
      <c r="K1539" s="296"/>
      <c r="L1539" s="305"/>
      <c r="M1539" s="296"/>
      <c r="N1539" s="296"/>
      <c r="O1539" s="318"/>
      <c r="P1539" s="327" t="s">
        <v>1375</v>
      </c>
      <c r="Q1539" s="334"/>
      <c r="R1539" s="327"/>
      <c r="S1539" s="327"/>
      <c r="T1539" s="327"/>
    </row>
    <row r="1540" spans="2:20" ht="50.15" customHeight="1">
      <c r="B1540" s="281">
        <v>1534</v>
      </c>
      <c r="C1540" s="281">
        <v>101</v>
      </c>
      <c r="D1540" s="290"/>
      <c r="E1540" s="296"/>
      <c r="F1540" s="289"/>
      <c r="G1540" s="296"/>
      <c r="H1540" s="305"/>
      <c r="I1540" s="296"/>
      <c r="J1540" s="310"/>
      <c r="K1540" s="296"/>
      <c r="L1540" s="305"/>
      <c r="M1540" s="296"/>
      <c r="N1540" s="296"/>
      <c r="O1540" s="318"/>
      <c r="P1540" s="327" t="s">
        <v>580</v>
      </c>
      <c r="Q1540" s="334"/>
      <c r="R1540" s="327"/>
      <c r="S1540" s="327"/>
      <c r="T1540" s="327"/>
    </row>
    <row r="1541" spans="2:20" ht="50.15" customHeight="1">
      <c r="B1541" s="281">
        <v>1535</v>
      </c>
      <c r="C1541" s="281">
        <v>101</v>
      </c>
      <c r="D1541" s="290"/>
      <c r="E1541" s="296"/>
      <c r="F1541" s="289"/>
      <c r="G1541" s="296"/>
      <c r="H1541" s="305"/>
      <c r="I1541" s="296"/>
      <c r="J1541" s="310"/>
      <c r="K1541" s="296"/>
      <c r="L1541" s="305"/>
      <c r="M1541" s="296"/>
      <c r="N1541" s="296"/>
      <c r="O1541" s="318"/>
      <c r="P1541" s="327" t="s">
        <v>1752</v>
      </c>
      <c r="Q1541" s="334"/>
      <c r="R1541" s="327"/>
      <c r="S1541" s="327"/>
      <c r="T1541" s="327"/>
    </row>
    <row r="1542" spans="2:20" ht="50.15" customHeight="1">
      <c r="B1542" s="281">
        <v>1536</v>
      </c>
      <c r="C1542" s="281">
        <v>101</v>
      </c>
      <c r="D1542" s="290"/>
      <c r="E1542" s="296"/>
      <c r="F1542" s="289"/>
      <c r="G1542" s="296"/>
      <c r="H1542" s="305"/>
      <c r="I1542" s="296"/>
      <c r="J1542" s="310"/>
      <c r="K1542" s="296"/>
      <c r="L1542" s="305" t="s">
        <v>2058</v>
      </c>
      <c r="M1542" s="296" t="s">
        <v>1515</v>
      </c>
      <c r="N1542" s="296"/>
      <c r="O1542" s="318"/>
      <c r="P1542" s="327" t="s">
        <v>1872</v>
      </c>
      <c r="Q1542" s="334"/>
      <c r="R1542" s="327"/>
      <c r="S1542" s="327"/>
      <c r="T1542" s="327"/>
    </row>
    <row r="1543" spans="2:20" ht="50.15" customHeight="1">
      <c r="B1543" s="281">
        <v>1537</v>
      </c>
      <c r="C1543" s="281">
        <v>101</v>
      </c>
      <c r="D1543" s="290"/>
      <c r="E1543" s="296"/>
      <c r="F1543" s="289"/>
      <c r="G1543" s="296"/>
      <c r="H1543" s="305"/>
      <c r="I1543" s="296"/>
      <c r="J1543" s="310"/>
      <c r="K1543" s="296"/>
      <c r="L1543" s="305"/>
      <c r="M1543" s="296"/>
      <c r="N1543" s="296"/>
      <c r="O1543" s="318"/>
      <c r="P1543" s="327" t="s">
        <v>1977</v>
      </c>
      <c r="Q1543" s="334"/>
      <c r="R1543" s="327"/>
      <c r="S1543" s="327"/>
      <c r="T1543" s="327"/>
    </row>
    <row r="1544" spans="2:20" ht="50.15" customHeight="1">
      <c r="B1544" s="281">
        <v>1538</v>
      </c>
      <c r="C1544" s="281">
        <v>101</v>
      </c>
      <c r="D1544" s="290"/>
      <c r="E1544" s="296"/>
      <c r="F1544" s="289"/>
      <c r="G1544" s="296"/>
      <c r="H1544" s="305"/>
      <c r="I1544" s="296"/>
      <c r="J1544" s="310"/>
      <c r="K1544" s="296"/>
      <c r="L1544" s="305"/>
      <c r="M1544" s="296"/>
      <c r="N1544" s="296"/>
      <c r="O1544" s="318"/>
      <c r="P1544" s="327" t="s">
        <v>1199</v>
      </c>
      <c r="Q1544" s="334"/>
      <c r="R1544" s="327"/>
      <c r="S1544" s="327"/>
      <c r="T1544" s="327"/>
    </row>
    <row r="1545" spans="2:20" ht="50.15" customHeight="1">
      <c r="B1545" s="281">
        <v>1539</v>
      </c>
      <c r="C1545" s="281">
        <v>101</v>
      </c>
      <c r="D1545" s="290"/>
      <c r="E1545" s="296"/>
      <c r="F1545" s="289"/>
      <c r="G1545" s="296"/>
      <c r="H1545" s="305"/>
      <c r="I1545" s="296"/>
      <c r="J1545" s="310"/>
      <c r="K1545" s="296"/>
      <c r="L1545" s="305" t="s">
        <v>973</v>
      </c>
      <c r="M1545" s="296" t="s">
        <v>1916</v>
      </c>
      <c r="N1545" s="296"/>
      <c r="O1545" s="318"/>
      <c r="P1545" s="327" t="s">
        <v>1168</v>
      </c>
      <c r="Q1545" s="334"/>
      <c r="R1545" s="327"/>
      <c r="S1545" s="327"/>
      <c r="T1545" s="327"/>
    </row>
    <row r="1546" spans="2:20" ht="50.15" customHeight="1">
      <c r="B1546" s="281">
        <v>1540</v>
      </c>
      <c r="C1546" s="281">
        <v>101</v>
      </c>
      <c r="D1546" s="290"/>
      <c r="E1546" s="296"/>
      <c r="F1546" s="289"/>
      <c r="G1546" s="296"/>
      <c r="H1546" s="305"/>
      <c r="I1546" s="296"/>
      <c r="J1546" s="310"/>
      <c r="K1546" s="296"/>
      <c r="L1546" s="305" t="s">
        <v>2090</v>
      </c>
      <c r="M1546" s="296" t="s">
        <v>103</v>
      </c>
      <c r="N1546" s="296"/>
      <c r="O1546" s="318"/>
      <c r="P1546" s="327" t="s">
        <v>1530</v>
      </c>
      <c r="Q1546" s="334"/>
      <c r="R1546" s="327"/>
      <c r="S1546" s="327"/>
      <c r="T1546" s="327"/>
    </row>
    <row r="1547" spans="2:20" ht="50.15" customHeight="1">
      <c r="B1547" s="281">
        <v>1541</v>
      </c>
      <c r="C1547" s="281">
        <v>101</v>
      </c>
      <c r="D1547" s="290"/>
      <c r="E1547" s="296"/>
      <c r="F1547" s="289"/>
      <c r="G1547" s="296"/>
      <c r="H1547" s="305"/>
      <c r="I1547" s="296"/>
      <c r="J1547" s="310"/>
      <c r="K1547" s="296"/>
      <c r="L1547" s="305" t="s">
        <v>193</v>
      </c>
      <c r="M1547" s="296" t="s">
        <v>486</v>
      </c>
      <c r="N1547" s="296"/>
      <c r="O1547" s="318"/>
      <c r="P1547" s="327" t="s">
        <v>72</v>
      </c>
      <c r="Q1547" s="334"/>
      <c r="R1547" s="327"/>
      <c r="S1547" s="327"/>
      <c r="T1547" s="327"/>
    </row>
    <row r="1548" spans="2:20" ht="50.15" customHeight="1">
      <c r="B1548" s="281">
        <v>1542</v>
      </c>
      <c r="C1548" s="281">
        <v>101</v>
      </c>
      <c r="D1548" s="290"/>
      <c r="E1548" s="296"/>
      <c r="F1548" s="289"/>
      <c r="G1548" s="296"/>
      <c r="H1548" s="305"/>
      <c r="I1548" s="296"/>
      <c r="J1548" s="310"/>
      <c r="K1548" s="296"/>
      <c r="L1548" s="305"/>
      <c r="M1548" s="296"/>
      <c r="N1548" s="296"/>
      <c r="O1548" s="318"/>
      <c r="P1548" s="327" t="s">
        <v>1744</v>
      </c>
      <c r="Q1548" s="334"/>
      <c r="R1548" s="327"/>
      <c r="S1548" s="327"/>
      <c r="T1548" s="327"/>
    </row>
    <row r="1549" spans="2:20" ht="50.15" customHeight="1">
      <c r="B1549" s="281">
        <v>1543</v>
      </c>
      <c r="C1549" s="281">
        <v>101</v>
      </c>
      <c r="D1549" s="290"/>
      <c r="E1549" s="296"/>
      <c r="F1549" s="289"/>
      <c r="G1549" s="296"/>
      <c r="H1549" s="305"/>
      <c r="I1549" s="296"/>
      <c r="J1549" s="310"/>
      <c r="K1549" s="296"/>
      <c r="L1549" s="305" t="s">
        <v>1545</v>
      </c>
      <c r="M1549" s="296" t="s">
        <v>905</v>
      </c>
      <c r="N1549" s="296"/>
      <c r="O1549" s="318"/>
      <c r="P1549" s="327" t="s">
        <v>1542</v>
      </c>
      <c r="Q1549" s="334"/>
      <c r="R1549" s="327"/>
      <c r="S1549" s="327"/>
      <c r="T1549" s="327"/>
    </row>
    <row r="1550" spans="2:20" ht="50.15" customHeight="1">
      <c r="B1550" s="281">
        <v>1544</v>
      </c>
      <c r="C1550" s="281">
        <v>101</v>
      </c>
      <c r="D1550" s="290"/>
      <c r="E1550" s="296"/>
      <c r="F1550" s="289"/>
      <c r="G1550" s="296"/>
      <c r="H1550" s="305"/>
      <c r="I1550" s="296"/>
      <c r="J1550" s="310"/>
      <c r="K1550" s="296"/>
      <c r="L1550" s="305"/>
      <c r="M1550" s="296"/>
      <c r="N1550" s="296"/>
      <c r="O1550" s="318"/>
      <c r="P1550" s="327" t="s">
        <v>1744</v>
      </c>
      <c r="Q1550" s="334"/>
      <c r="R1550" s="327"/>
      <c r="S1550" s="327"/>
      <c r="T1550" s="327"/>
    </row>
    <row r="1551" spans="2:20" ht="50.15" customHeight="1">
      <c r="B1551" s="281">
        <v>1545</v>
      </c>
      <c r="C1551" s="281">
        <v>101</v>
      </c>
      <c r="D1551" s="290"/>
      <c r="E1551" s="296"/>
      <c r="F1551" s="289"/>
      <c r="G1551" s="296"/>
      <c r="H1551" s="305"/>
      <c r="I1551" s="296"/>
      <c r="J1551" s="310"/>
      <c r="K1551" s="296"/>
      <c r="L1551" s="305" t="s">
        <v>937</v>
      </c>
      <c r="M1551" s="296" t="s">
        <v>1177</v>
      </c>
      <c r="N1551" s="296"/>
      <c r="O1551" s="318"/>
      <c r="P1551" s="327" t="s">
        <v>815</v>
      </c>
      <c r="Q1551" s="334"/>
      <c r="R1551" s="327"/>
      <c r="S1551" s="327"/>
      <c r="T1551" s="327"/>
    </row>
    <row r="1552" spans="2:20" ht="50.15" customHeight="1">
      <c r="B1552" s="281">
        <v>1546</v>
      </c>
      <c r="C1552" s="281">
        <v>101</v>
      </c>
      <c r="D1552" s="290"/>
      <c r="E1552" s="296"/>
      <c r="F1552" s="289"/>
      <c r="G1552" s="296"/>
      <c r="H1552" s="305"/>
      <c r="I1552" s="296"/>
      <c r="J1552" s="310"/>
      <c r="K1552" s="296"/>
      <c r="L1552" s="305"/>
      <c r="M1552" s="296"/>
      <c r="N1552" s="296"/>
      <c r="O1552" s="318"/>
      <c r="P1552" s="327" t="s">
        <v>708</v>
      </c>
      <c r="Q1552" s="334"/>
      <c r="R1552" s="327"/>
      <c r="S1552" s="327"/>
      <c r="T1552" s="327"/>
    </row>
    <row r="1553" spans="2:20" ht="50.15" customHeight="1">
      <c r="B1553" s="281">
        <v>1547</v>
      </c>
      <c r="C1553" s="281">
        <v>102</v>
      </c>
      <c r="D1553" s="290"/>
      <c r="E1553" s="296"/>
      <c r="F1553" s="289"/>
      <c r="G1553" s="296"/>
      <c r="H1553" s="305"/>
      <c r="I1553" s="296"/>
      <c r="J1553" s="310"/>
      <c r="K1553" s="296"/>
      <c r="L1553" s="305" t="s">
        <v>996</v>
      </c>
      <c r="M1553" s="296" t="s">
        <v>2032</v>
      </c>
      <c r="N1553" s="296"/>
      <c r="O1553" s="318"/>
      <c r="P1553" s="327" t="s">
        <v>2077</v>
      </c>
      <c r="Q1553" s="334"/>
      <c r="R1553" s="327"/>
      <c r="S1553" s="327"/>
      <c r="T1553" s="327"/>
    </row>
    <row r="1554" spans="2:20" ht="75" customHeight="1">
      <c r="B1554" s="281">
        <v>1548</v>
      </c>
      <c r="C1554" s="281">
        <v>102</v>
      </c>
      <c r="D1554" s="290"/>
      <c r="E1554" s="296"/>
      <c r="F1554" s="289"/>
      <c r="G1554" s="296"/>
      <c r="H1554" s="305"/>
      <c r="I1554" s="296"/>
      <c r="J1554" s="310"/>
      <c r="K1554" s="296"/>
      <c r="L1554" s="305"/>
      <c r="M1554" s="296"/>
      <c r="N1554" s="296"/>
      <c r="O1554" s="318"/>
      <c r="P1554" s="327" t="s">
        <v>588</v>
      </c>
      <c r="Q1554" s="334"/>
      <c r="R1554" s="327"/>
      <c r="S1554" s="327"/>
      <c r="T1554" s="327"/>
    </row>
    <row r="1555" spans="2:20" ht="50.15" customHeight="1">
      <c r="B1555" s="281">
        <v>1549</v>
      </c>
      <c r="C1555" s="281">
        <v>102</v>
      </c>
      <c r="D1555" s="290"/>
      <c r="E1555" s="296"/>
      <c r="F1555" s="289"/>
      <c r="G1555" s="296"/>
      <c r="H1555" s="305"/>
      <c r="I1555" s="296"/>
      <c r="J1555" s="310" t="s">
        <v>71</v>
      </c>
      <c r="K1555" s="296" t="s">
        <v>1039</v>
      </c>
      <c r="L1555" s="305" t="s">
        <v>1278</v>
      </c>
      <c r="M1555" s="296" t="s">
        <v>674</v>
      </c>
      <c r="N1555" s="296"/>
      <c r="O1555" s="318"/>
      <c r="P1555" s="327" t="s">
        <v>138</v>
      </c>
      <c r="Q1555" s="334"/>
      <c r="R1555" s="327"/>
      <c r="S1555" s="327"/>
      <c r="T1555" s="327"/>
    </row>
    <row r="1556" spans="2:20" ht="75" customHeight="1">
      <c r="B1556" s="281">
        <v>1550</v>
      </c>
      <c r="C1556" s="281">
        <v>102</v>
      </c>
      <c r="D1556" s="290"/>
      <c r="E1556" s="296"/>
      <c r="F1556" s="289"/>
      <c r="G1556" s="296"/>
      <c r="H1556" s="305"/>
      <c r="I1556" s="296"/>
      <c r="J1556" s="310"/>
      <c r="K1556" s="296"/>
      <c r="L1556" s="305"/>
      <c r="M1556" s="296"/>
      <c r="N1556" s="296"/>
      <c r="O1556" s="318"/>
      <c r="P1556" s="327" t="s">
        <v>1755</v>
      </c>
      <c r="Q1556" s="334"/>
      <c r="R1556" s="327"/>
      <c r="S1556" s="327"/>
      <c r="T1556" s="327"/>
    </row>
    <row r="1557" spans="2:20" ht="50.15" customHeight="1">
      <c r="B1557" s="281">
        <v>1551</v>
      </c>
      <c r="C1557" s="281">
        <v>102</v>
      </c>
      <c r="D1557" s="290"/>
      <c r="E1557" s="296"/>
      <c r="F1557" s="289"/>
      <c r="G1557" s="296"/>
      <c r="H1557" s="305"/>
      <c r="I1557" s="296"/>
      <c r="J1557" s="310"/>
      <c r="K1557" s="296"/>
      <c r="L1557" s="305" t="s">
        <v>1837</v>
      </c>
      <c r="M1557" s="296" t="s">
        <v>44</v>
      </c>
      <c r="N1557" s="296"/>
      <c r="O1557" s="318"/>
      <c r="P1557" s="327" t="s">
        <v>2095</v>
      </c>
      <c r="Q1557" s="334"/>
      <c r="R1557" s="327"/>
      <c r="S1557" s="327"/>
      <c r="T1557" s="327"/>
    </row>
    <row r="1558" spans="2:20" ht="50.15" customHeight="1">
      <c r="B1558" s="281">
        <v>1552</v>
      </c>
      <c r="C1558" s="281">
        <v>102</v>
      </c>
      <c r="D1558" s="290"/>
      <c r="E1558" s="296"/>
      <c r="F1558" s="289"/>
      <c r="G1558" s="296"/>
      <c r="H1558" s="305"/>
      <c r="I1558" s="296"/>
      <c r="J1558" s="310"/>
      <c r="K1558" s="296"/>
      <c r="L1558" s="305"/>
      <c r="M1558" s="296"/>
      <c r="N1558" s="296"/>
      <c r="O1558" s="318"/>
      <c r="P1558" s="327" t="s">
        <v>64</v>
      </c>
      <c r="Q1558" s="334"/>
      <c r="R1558" s="327"/>
      <c r="S1558" s="327"/>
      <c r="T1558" s="327"/>
    </row>
    <row r="1559" spans="2:20" ht="50.15" customHeight="1">
      <c r="B1559" s="281">
        <v>1553</v>
      </c>
      <c r="C1559" s="281">
        <v>102</v>
      </c>
      <c r="D1559" s="290"/>
      <c r="E1559" s="296"/>
      <c r="F1559" s="289"/>
      <c r="G1559" s="296"/>
      <c r="H1559" s="305"/>
      <c r="I1559" s="296"/>
      <c r="J1559" s="310"/>
      <c r="K1559" s="296"/>
      <c r="L1559" s="305" t="s">
        <v>1841</v>
      </c>
      <c r="M1559" s="296" t="s">
        <v>528</v>
      </c>
      <c r="N1559" s="296"/>
      <c r="O1559" s="318"/>
      <c r="P1559" s="327" t="s">
        <v>1393</v>
      </c>
      <c r="Q1559" s="334"/>
      <c r="R1559" s="327"/>
      <c r="S1559" s="327"/>
      <c r="T1559" s="327"/>
    </row>
    <row r="1560" spans="2:20" ht="50.15" customHeight="1">
      <c r="B1560" s="281">
        <v>1554</v>
      </c>
      <c r="C1560" s="281">
        <v>102</v>
      </c>
      <c r="D1560" s="290"/>
      <c r="E1560" s="296"/>
      <c r="F1560" s="289"/>
      <c r="G1560" s="296"/>
      <c r="H1560" s="305"/>
      <c r="I1560" s="296"/>
      <c r="J1560" s="310"/>
      <c r="K1560" s="296"/>
      <c r="L1560" s="305"/>
      <c r="M1560" s="296"/>
      <c r="N1560" s="296"/>
      <c r="O1560" s="318"/>
      <c r="P1560" s="327" t="s">
        <v>202</v>
      </c>
      <c r="Q1560" s="334"/>
      <c r="R1560" s="327"/>
      <c r="S1560" s="327"/>
      <c r="T1560" s="327"/>
    </row>
    <row r="1561" spans="2:20" ht="50.15" customHeight="1">
      <c r="B1561" s="281">
        <v>1555</v>
      </c>
      <c r="C1561" s="281">
        <v>102</v>
      </c>
      <c r="D1561" s="290"/>
      <c r="E1561" s="296"/>
      <c r="F1561" s="289"/>
      <c r="G1561" s="296"/>
      <c r="H1561" s="305"/>
      <c r="I1561" s="296"/>
      <c r="J1561" s="310"/>
      <c r="K1561" s="296"/>
      <c r="L1561" s="305" t="s">
        <v>570</v>
      </c>
      <c r="M1561" s="296" t="s">
        <v>120</v>
      </c>
      <c r="N1561" s="296"/>
      <c r="O1561" s="318"/>
      <c r="P1561" s="327" t="s">
        <v>2096</v>
      </c>
      <c r="Q1561" s="334"/>
      <c r="R1561" s="327"/>
      <c r="S1561" s="327"/>
      <c r="T1561" s="327"/>
    </row>
    <row r="1562" spans="2:20" ht="50.15" customHeight="1">
      <c r="B1562" s="281">
        <v>1556</v>
      </c>
      <c r="C1562" s="281">
        <v>102</v>
      </c>
      <c r="D1562" s="290"/>
      <c r="E1562" s="296"/>
      <c r="F1562" s="289"/>
      <c r="G1562" s="296"/>
      <c r="H1562" s="305"/>
      <c r="I1562" s="296"/>
      <c r="J1562" s="310"/>
      <c r="K1562" s="296"/>
      <c r="L1562" s="305"/>
      <c r="M1562" s="296"/>
      <c r="N1562" s="296"/>
      <c r="O1562" s="318"/>
      <c r="P1562" s="327" t="s">
        <v>681</v>
      </c>
      <c r="Q1562" s="334"/>
      <c r="R1562" s="327"/>
      <c r="S1562" s="327"/>
      <c r="T1562" s="327"/>
    </row>
    <row r="1563" spans="2:20" ht="50.15" customHeight="1">
      <c r="B1563" s="281">
        <v>1557</v>
      </c>
      <c r="C1563" s="281">
        <v>102</v>
      </c>
      <c r="D1563" s="290"/>
      <c r="E1563" s="296"/>
      <c r="F1563" s="289"/>
      <c r="G1563" s="296"/>
      <c r="H1563" s="305"/>
      <c r="I1563" s="296"/>
      <c r="J1563" s="310"/>
      <c r="K1563" s="296"/>
      <c r="L1563" s="305" t="s">
        <v>1411</v>
      </c>
      <c r="M1563" s="296" t="s">
        <v>2110</v>
      </c>
      <c r="N1563" s="296"/>
      <c r="O1563" s="318"/>
      <c r="P1563" s="327" t="s">
        <v>1222</v>
      </c>
      <c r="Q1563" s="334"/>
      <c r="R1563" s="327"/>
      <c r="S1563" s="327"/>
      <c r="T1563" s="327"/>
    </row>
    <row r="1564" spans="2:20" ht="50.15" customHeight="1">
      <c r="B1564" s="281">
        <v>1558</v>
      </c>
      <c r="C1564" s="281">
        <v>102</v>
      </c>
      <c r="D1564" s="290"/>
      <c r="E1564" s="296"/>
      <c r="F1564" s="289"/>
      <c r="G1564" s="296"/>
      <c r="H1564" s="305"/>
      <c r="I1564" s="296"/>
      <c r="J1564" s="310"/>
      <c r="K1564" s="296"/>
      <c r="L1564" s="305" t="s">
        <v>2058</v>
      </c>
      <c r="M1564" s="296" t="s">
        <v>839</v>
      </c>
      <c r="N1564" s="296"/>
      <c r="O1564" s="318"/>
      <c r="P1564" s="327" t="s">
        <v>2097</v>
      </c>
      <c r="Q1564" s="334"/>
      <c r="R1564" s="327"/>
      <c r="S1564" s="327"/>
      <c r="T1564" s="327"/>
    </row>
    <row r="1565" spans="2:20" ht="50.15" customHeight="1">
      <c r="B1565" s="281">
        <v>1559</v>
      </c>
      <c r="C1565" s="281">
        <v>102</v>
      </c>
      <c r="D1565" s="290"/>
      <c r="E1565" s="296"/>
      <c r="F1565" s="289"/>
      <c r="G1565" s="296"/>
      <c r="H1565" s="305"/>
      <c r="I1565" s="296"/>
      <c r="J1565" s="310"/>
      <c r="K1565" s="296"/>
      <c r="L1565" s="305" t="s">
        <v>973</v>
      </c>
      <c r="M1565" s="296" t="s">
        <v>1225</v>
      </c>
      <c r="N1565" s="296"/>
      <c r="O1565" s="318"/>
      <c r="P1565" s="327" t="s">
        <v>72</v>
      </c>
      <c r="Q1565" s="334"/>
      <c r="R1565" s="327"/>
      <c r="S1565" s="327"/>
      <c r="T1565" s="327"/>
    </row>
    <row r="1566" spans="2:20" ht="50.15" customHeight="1">
      <c r="B1566" s="281">
        <v>1560</v>
      </c>
      <c r="C1566" s="281">
        <v>103</v>
      </c>
      <c r="D1566" s="290"/>
      <c r="E1566" s="296"/>
      <c r="F1566" s="289"/>
      <c r="G1566" s="296"/>
      <c r="H1566" s="305"/>
      <c r="I1566" s="296"/>
      <c r="J1566" s="310"/>
      <c r="K1566" s="296"/>
      <c r="L1566" s="305"/>
      <c r="M1566" s="296"/>
      <c r="N1566" s="296"/>
      <c r="O1566" s="318"/>
      <c r="P1566" s="327" t="s">
        <v>1744</v>
      </c>
      <c r="Q1566" s="334"/>
      <c r="R1566" s="327"/>
      <c r="S1566" s="327"/>
      <c r="T1566" s="327"/>
    </row>
    <row r="1567" spans="2:20" ht="50.15" customHeight="1">
      <c r="B1567" s="281">
        <v>1561</v>
      </c>
      <c r="C1567" s="281">
        <v>103</v>
      </c>
      <c r="D1567" s="290"/>
      <c r="E1567" s="296"/>
      <c r="F1567" s="289"/>
      <c r="G1567" s="296"/>
      <c r="H1567" s="305"/>
      <c r="I1567" s="296"/>
      <c r="J1567" s="310"/>
      <c r="K1567" s="296"/>
      <c r="L1567" s="305" t="s">
        <v>2090</v>
      </c>
      <c r="M1567" s="296" t="s">
        <v>2091</v>
      </c>
      <c r="N1567" s="296"/>
      <c r="O1567" s="318"/>
      <c r="P1567" s="327" t="s">
        <v>696</v>
      </c>
      <c r="Q1567" s="334"/>
      <c r="R1567" s="327"/>
      <c r="S1567" s="327"/>
      <c r="T1567" s="327"/>
    </row>
    <row r="1568" spans="2:20" ht="50.15" customHeight="1">
      <c r="B1568" s="281">
        <v>1562</v>
      </c>
      <c r="C1568" s="281">
        <v>103</v>
      </c>
      <c r="D1568" s="290"/>
      <c r="E1568" s="296"/>
      <c r="F1568" s="289"/>
      <c r="G1568" s="296"/>
      <c r="H1568" s="305"/>
      <c r="I1568" s="296"/>
      <c r="J1568" s="310"/>
      <c r="K1568" s="296"/>
      <c r="L1568" s="305"/>
      <c r="M1568" s="296"/>
      <c r="N1568" s="296"/>
      <c r="O1568" s="318"/>
      <c r="P1568" s="327" t="s">
        <v>1403</v>
      </c>
      <c r="Q1568" s="334"/>
      <c r="R1568" s="327"/>
      <c r="S1568" s="327"/>
      <c r="T1568" s="327"/>
    </row>
    <row r="1569" spans="2:20" ht="50.15" customHeight="1">
      <c r="B1569" s="281">
        <v>1563</v>
      </c>
      <c r="C1569" s="281">
        <v>103</v>
      </c>
      <c r="D1569" s="290"/>
      <c r="E1569" s="296"/>
      <c r="F1569" s="289"/>
      <c r="G1569" s="296"/>
      <c r="H1569" s="305"/>
      <c r="I1569" s="296"/>
      <c r="J1569" s="310"/>
      <c r="K1569" s="296"/>
      <c r="L1569" s="305" t="s">
        <v>193</v>
      </c>
      <c r="M1569" s="296" t="s">
        <v>1177</v>
      </c>
      <c r="N1569" s="296"/>
      <c r="O1569" s="318"/>
      <c r="P1569" s="327" t="s">
        <v>1383</v>
      </c>
      <c r="Q1569" s="334"/>
      <c r="R1569" s="327"/>
      <c r="S1569" s="327"/>
      <c r="T1569" s="327"/>
    </row>
    <row r="1570" spans="2:20" ht="50.15" customHeight="1">
      <c r="B1570" s="281">
        <v>1564</v>
      </c>
      <c r="C1570" s="281">
        <v>103</v>
      </c>
      <c r="D1570" s="290"/>
      <c r="E1570" s="296"/>
      <c r="F1570" s="289"/>
      <c r="G1570" s="296"/>
      <c r="H1570" s="305"/>
      <c r="I1570" s="296"/>
      <c r="J1570" s="310"/>
      <c r="K1570" s="296"/>
      <c r="L1570" s="305"/>
      <c r="M1570" s="296"/>
      <c r="N1570" s="296"/>
      <c r="O1570" s="318"/>
      <c r="P1570" s="327" t="s">
        <v>291</v>
      </c>
      <c r="Q1570" s="334"/>
      <c r="R1570" s="327"/>
      <c r="S1570" s="327"/>
      <c r="T1570" s="327"/>
    </row>
    <row r="1571" spans="2:20" ht="50.15" customHeight="1">
      <c r="B1571" s="281">
        <v>1565</v>
      </c>
      <c r="C1571" s="281">
        <v>103</v>
      </c>
      <c r="D1571" s="290"/>
      <c r="E1571" s="296"/>
      <c r="F1571" s="289"/>
      <c r="G1571" s="296"/>
      <c r="H1571" s="305"/>
      <c r="I1571" s="296"/>
      <c r="J1571" s="310"/>
      <c r="K1571" s="296"/>
      <c r="L1571" s="305" t="s">
        <v>1545</v>
      </c>
      <c r="M1571" s="296" t="s">
        <v>2032</v>
      </c>
      <c r="N1571" s="296"/>
      <c r="O1571" s="318"/>
      <c r="P1571" s="327" t="s">
        <v>1822</v>
      </c>
      <c r="Q1571" s="334"/>
      <c r="R1571" s="327"/>
      <c r="S1571" s="327"/>
      <c r="T1571" s="327"/>
    </row>
    <row r="1572" spans="2:20" ht="75" customHeight="1">
      <c r="B1572" s="281">
        <v>1566</v>
      </c>
      <c r="C1572" s="281">
        <v>103</v>
      </c>
      <c r="D1572" s="290"/>
      <c r="E1572" s="296"/>
      <c r="F1572" s="289"/>
      <c r="G1572" s="296"/>
      <c r="H1572" s="305"/>
      <c r="I1572" s="296"/>
      <c r="J1572" s="310"/>
      <c r="K1572" s="296"/>
      <c r="L1572" s="305"/>
      <c r="M1572" s="296"/>
      <c r="N1572" s="296"/>
      <c r="O1572" s="318"/>
      <c r="P1572" s="327" t="s">
        <v>1495</v>
      </c>
      <c r="Q1572" s="334"/>
      <c r="R1572" s="327"/>
      <c r="S1572" s="327"/>
      <c r="T1572" s="327"/>
    </row>
    <row r="1573" spans="2:20" ht="50.15" customHeight="1">
      <c r="B1573" s="281">
        <v>1567</v>
      </c>
      <c r="C1573" s="281">
        <v>103</v>
      </c>
      <c r="D1573" s="290"/>
      <c r="E1573" s="296"/>
      <c r="F1573" s="289"/>
      <c r="G1573" s="296"/>
      <c r="H1573" s="305"/>
      <c r="I1573" s="296"/>
      <c r="J1573" s="310" t="s">
        <v>1089</v>
      </c>
      <c r="K1573" s="296" t="s">
        <v>61</v>
      </c>
      <c r="L1573" s="305"/>
      <c r="M1573" s="296"/>
      <c r="N1573" s="296"/>
      <c r="O1573" s="318"/>
      <c r="P1573" s="327" t="s">
        <v>669</v>
      </c>
      <c r="Q1573" s="334"/>
      <c r="R1573" s="327"/>
      <c r="S1573" s="327"/>
      <c r="T1573" s="327"/>
    </row>
    <row r="1574" spans="2:20" ht="50.15" customHeight="1">
      <c r="B1574" s="281">
        <v>1568</v>
      </c>
      <c r="C1574" s="281">
        <v>103</v>
      </c>
      <c r="D1574" s="290"/>
      <c r="E1574" s="296"/>
      <c r="F1574" s="289"/>
      <c r="G1574" s="296"/>
      <c r="H1574" s="305"/>
      <c r="I1574" s="296"/>
      <c r="J1574" s="310"/>
      <c r="K1574" s="296"/>
      <c r="L1574" s="305"/>
      <c r="M1574" s="296"/>
      <c r="N1574" s="296"/>
      <c r="O1574" s="318"/>
      <c r="P1574" s="327" t="s">
        <v>516</v>
      </c>
      <c r="Q1574" s="334"/>
      <c r="R1574" s="327"/>
      <c r="S1574" s="327"/>
      <c r="T1574" s="327"/>
    </row>
    <row r="1575" spans="2:20" ht="50.15" customHeight="1">
      <c r="B1575" s="281">
        <v>1569</v>
      </c>
      <c r="C1575" s="281">
        <v>103</v>
      </c>
      <c r="D1575" s="290"/>
      <c r="E1575" s="296"/>
      <c r="F1575" s="289"/>
      <c r="G1575" s="296"/>
      <c r="H1575" s="305"/>
      <c r="I1575" s="296"/>
      <c r="J1575" s="310" t="s">
        <v>1110</v>
      </c>
      <c r="K1575" s="296" t="s">
        <v>1813</v>
      </c>
      <c r="L1575" s="305"/>
      <c r="M1575" s="296"/>
      <c r="N1575" s="296"/>
      <c r="O1575" s="318"/>
      <c r="P1575" s="327" t="s">
        <v>186</v>
      </c>
      <c r="Q1575" s="334"/>
      <c r="R1575" s="327"/>
      <c r="S1575" s="327"/>
      <c r="T1575" s="327"/>
    </row>
    <row r="1576" spans="2:20" ht="50.15" customHeight="1">
      <c r="B1576" s="281">
        <v>1570</v>
      </c>
      <c r="C1576" s="281">
        <v>103</v>
      </c>
      <c r="D1576" s="290"/>
      <c r="E1576" s="296"/>
      <c r="F1576" s="289"/>
      <c r="G1576" s="296"/>
      <c r="H1576" s="305"/>
      <c r="I1576" s="296"/>
      <c r="J1576" s="310"/>
      <c r="K1576" s="296"/>
      <c r="L1576" s="305"/>
      <c r="M1576" s="296"/>
      <c r="N1576" s="296"/>
      <c r="O1576" s="318"/>
      <c r="P1576" s="327" t="s">
        <v>2111</v>
      </c>
      <c r="Q1576" s="334"/>
      <c r="R1576" s="327"/>
      <c r="S1576" s="327"/>
      <c r="T1576" s="327"/>
    </row>
    <row r="1577" spans="2:20" ht="50.15" customHeight="1">
      <c r="B1577" s="281">
        <v>1571</v>
      </c>
      <c r="C1577" s="281">
        <v>103</v>
      </c>
      <c r="D1577" s="290"/>
      <c r="E1577" s="296"/>
      <c r="F1577" s="289"/>
      <c r="G1577" s="296"/>
      <c r="H1577" s="305"/>
      <c r="I1577" s="296"/>
      <c r="J1577" s="310" t="s">
        <v>979</v>
      </c>
      <c r="K1577" s="296" t="s">
        <v>1079</v>
      </c>
      <c r="L1577" s="305" t="s">
        <v>1278</v>
      </c>
      <c r="M1577" s="296" t="s">
        <v>1890</v>
      </c>
      <c r="N1577" s="296"/>
      <c r="O1577" s="318"/>
      <c r="P1577" s="327" t="s">
        <v>1511</v>
      </c>
      <c r="Q1577" s="334"/>
      <c r="R1577" s="327"/>
      <c r="S1577" s="327"/>
      <c r="T1577" s="327"/>
    </row>
    <row r="1578" spans="2:20" ht="100" customHeight="1">
      <c r="B1578" s="281">
        <v>1572</v>
      </c>
      <c r="C1578" s="281">
        <v>104</v>
      </c>
      <c r="D1578" s="290" t="s">
        <v>60</v>
      </c>
      <c r="E1578" s="296" t="s">
        <v>2086</v>
      </c>
      <c r="F1578" s="289" t="s">
        <v>903</v>
      </c>
      <c r="G1578" s="296" t="s">
        <v>82</v>
      </c>
      <c r="H1578" s="305">
        <v>1</v>
      </c>
      <c r="I1578" s="296" t="s">
        <v>1271</v>
      </c>
      <c r="J1578" s="310"/>
      <c r="K1578" s="296"/>
      <c r="L1578" s="305"/>
      <c r="M1578" s="296"/>
      <c r="N1578" s="296"/>
      <c r="O1578" s="318"/>
      <c r="P1578" s="327" t="s">
        <v>2113</v>
      </c>
      <c r="Q1578" s="334"/>
      <c r="R1578" s="327"/>
      <c r="S1578" s="327"/>
      <c r="T1578" s="327"/>
    </row>
    <row r="1579" spans="2:20" ht="75" customHeight="1">
      <c r="B1579" s="281">
        <v>1573</v>
      </c>
      <c r="C1579" s="281">
        <v>104</v>
      </c>
      <c r="D1579" s="290"/>
      <c r="E1579" s="296"/>
      <c r="F1579" s="289"/>
      <c r="G1579" s="296"/>
      <c r="H1579" s="305">
        <v>2</v>
      </c>
      <c r="I1579" s="296" t="s">
        <v>623</v>
      </c>
      <c r="J1579" s="310"/>
      <c r="K1579" s="296"/>
      <c r="L1579" s="305"/>
      <c r="M1579" s="296"/>
      <c r="N1579" s="296"/>
      <c r="O1579" s="318"/>
      <c r="P1579" s="327" t="s">
        <v>896</v>
      </c>
      <c r="Q1579" s="334"/>
      <c r="R1579" s="327"/>
      <c r="S1579" s="327"/>
      <c r="T1579" s="327"/>
    </row>
    <row r="1580" spans="2:20" ht="50.15" customHeight="1">
      <c r="B1580" s="281">
        <v>1574</v>
      </c>
      <c r="C1580" s="281">
        <v>104</v>
      </c>
      <c r="D1580" s="290"/>
      <c r="E1580" s="296"/>
      <c r="F1580" s="289"/>
      <c r="G1580" s="296"/>
      <c r="H1580" s="305"/>
      <c r="I1580" s="296"/>
      <c r="J1580" s="310"/>
      <c r="K1580" s="296"/>
      <c r="L1580" s="305"/>
      <c r="M1580" s="296"/>
      <c r="N1580" s="296"/>
      <c r="O1580" s="318"/>
      <c r="P1580" s="327" t="s">
        <v>162</v>
      </c>
      <c r="Q1580" s="334"/>
      <c r="R1580" s="327"/>
      <c r="S1580" s="327"/>
      <c r="T1580" s="327"/>
    </row>
    <row r="1581" spans="2:20" ht="50.15" customHeight="1">
      <c r="B1581" s="281">
        <v>1575</v>
      </c>
      <c r="C1581" s="281">
        <v>104</v>
      </c>
      <c r="D1581" s="290"/>
      <c r="E1581" s="296"/>
      <c r="F1581" s="289"/>
      <c r="G1581" s="296"/>
      <c r="H1581" s="305"/>
      <c r="I1581" s="296"/>
      <c r="J1581" s="310"/>
      <c r="K1581" s="296"/>
      <c r="L1581" s="305"/>
      <c r="M1581" s="296"/>
      <c r="N1581" s="296"/>
      <c r="O1581" s="318"/>
      <c r="P1581" s="327" t="s">
        <v>2114</v>
      </c>
      <c r="Q1581" s="334"/>
      <c r="R1581" s="327"/>
      <c r="S1581" s="327"/>
      <c r="T1581" s="327"/>
    </row>
    <row r="1582" spans="2:20" ht="50.15" customHeight="1">
      <c r="B1582" s="281">
        <v>1576</v>
      </c>
      <c r="C1582" s="281">
        <v>104</v>
      </c>
      <c r="D1582" s="290"/>
      <c r="E1582" s="296"/>
      <c r="F1582" s="289"/>
      <c r="G1582" s="296"/>
      <c r="H1582" s="305"/>
      <c r="I1582" s="296"/>
      <c r="J1582" s="310"/>
      <c r="K1582" s="296"/>
      <c r="L1582" s="305"/>
      <c r="M1582" s="296"/>
      <c r="N1582" s="296"/>
      <c r="O1582" s="318"/>
      <c r="P1582" s="327" t="s">
        <v>1255</v>
      </c>
      <c r="Q1582" s="334"/>
      <c r="R1582" s="327"/>
      <c r="S1582" s="327"/>
      <c r="T1582" s="327"/>
    </row>
    <row r="1583" spans="2:20" ht="50.15" customHeight="1">
      <c r="B1583" s="281">
        <v>1577</v>
      </c>
      <c r="C1583" s="281">
        <v>104</v>
      </c>
      <c r="D1583" s="290"/>
      <c r="E1583" s="296"/>
      <c r="F1583" s="289"/>
      <c r="G1583" s="296"/>
      <c r="H1583" s="305">
        <v>3</v>
      </c>
      <c r="I1583" s="296" t="s">
        <v>204</v>
      </c>
      <c r="J1583" s="310" t="s">
        <v>780</v>
      </c>
      <c r="K1583" s="296" t="s">
        <v>790</v>
      </c>
      <c r="L1583" s="305"/>
      <c r="M1583" s="296"/>
      <c r="N1583" s="296"/>
      <c r="O1583" s="318"/>
      <c r="P1583" s="327" t="s">
        <v>2115</v>
      </c>
      <c r="Q1583" s="334"/>
      <c r="R1583" s="327"/>
      <c r="S1583" s="327"/>
      <c r="T1583" s="327"/>
    </row>
    <row r="1584" spans="2:20" ht="50.15" customHeight="1">
      <c r="B1584" s="281">
        <v>1578</v>
      </c>
      <c r="C1584" s="281">
        <v>104</v>
      </c>
      <c r="D1584" s="290"/>
      <c r="E1584" s="296"/>
      <c r="F1584" s="289"/>
      <c r="G1584" s="296"/>
      <c r="H1584" s="305"/>
      <c r="I1584" s="296"/>
      <c r="J1584" s="310" t="s">
        <v>71</v>
      </c>
      <c r="K1584" s="296" t="s">
        <v>1850</v>
      </c>
      <c r="L1584" s="305"/>
      <c r="M1584" s="296"/>
      <c r="N1584" s="296"/>
      <c r="O1584" s="318"/>
      <c r="P1584" s="327" t="s">
        <v>881</v>
      </c>
      <c r="Q1584" s="334"/>
      <c r="R1584" s="327"/>
      <c r="S1584" s="327"/>
      <c r="T1584" s="327"/>
    </row>
    <row r="1585" spans="2:20" ht="75" customHeight="1">
      <c r="B1585" s="281">
        <v>1579</v>
      </c>
      <c r="C1585" s="281">
        <v>104</v>
      </c>
      <c r="D1585" s="290"/>
      <c r="E1585" s="296"/>
      <c r="F1585" s="289"/>
      <c r="G1585" s="296"/>
      <c r="H1585" s="305"/>
      <c r="I1585" s="296"/>
      <c r="J1585" s="310" t="s">
        <v>1089</v>
      </c>
      <c r="K1585" s="296" t="s">
        <v>1843</v>
      </c>
      <c r="L1585" s="305"/>
      <c r="M1585" s="296"/>
      <c r="N1585" s="296"/>
      <c r="O1585" s="318"/>
      <c r="P1585" s="327" t="s">
        <v>1577</v>
      </c>
      <c r="Q1585" s="334"/>
      <c r="R1585" s="327"/>
      <c r="S1585" s="327"/>
      <c r="T1585" s="327"/>
    </row>
    <row r="1586" spans="2:20" ht="75" customHeight="1">
      <c r="B1586" s="281">
        <v>1580</v>
      </c>
      <c r="C1586" s="281">
        <v>104</v>
      </c>
      <c r="D1586" s="290"/>
      <c r="E1586" s="296"/>
      <c r="F1586" s="289"/>
      <c r="G1586" s="296"/>
      <c r="H1586" s="305"/>
      <c r="I1586" s="296"/>
      <c r="J1586" s="310" t="s">
        <v>1110</v>
      </c>
      <c r="K1586" s="296" t="s">
        <v>1063</v>
      </c>
      <c r="L1586" s="305"/>
      <c r="M1586" s="296"/>
      <c r="N1586" s="296"/>
      <c r="O1586" s="318"/>
      <c r="P1586" s="327" t="s">
        <v>348</v>
      </c>
      <c r="Q1586" s="334"/>
      <c r="R1586" s="327"/>
      <c r="S1586" s="327"/>
      <c r="T1586" s="327"/>
    </row>
    <row r="1587" spans="2:20" ht="75" customHeight="1">
      <c r="B1587" s="281">
        <v>1581</v>
      </c>
      <c r="C1587" s="281">
        <v>105</v>
      </c>
      <c r="D1587" s="290"/>
      <c r="E1587" s="296"/>
      <c r="F1587" s="289"/>
      <c r="G1587" s="296"/>
      <c r="H1587" s="305"/>
      <c r="I1587" s="296"/>
      <c r="J1587" s="310" t="s">
        <v>979</v>
      </c>
      <c r="K1587" s="296" t="s">
        <v>2117</v>
      </c>
      <c r="L1587" s="305"/>
      <c r="M1587" s="296"/>
      <c r="N1587" s="296"/>
      <c r="O1587" s="318"/>
      <c r="P1587" s="327" t="s">
        <v>357</v>
      </c>
      <c r="Q1587" s="334"/>
      <c r="R1587" s="327"/>
      <c r="S1587" s="327"/>
      <c r="T1587" s="327"/>
    </row>
    <row r="1588" spans="2:20" ht="50.15" customHeight="1">
      <c r="B1588" s="281">
        <v>1582</v>
      </c>
      <c r="C1588" s="281">
        <v>105</v>
      </c>
      <c r="D1588" s="290"/>
      <c r="E1588" s="296"/>
      <c r="F1588" s="289"/>
      <c r="G1588" s="296"/>
      <c r="H1588" s="305"/>
      <c r="I1588" s="296"/>
      <c r="J1588" s="310" t="s">
        <v>1537</v>
      </c>
      <c r="K1588" s="296" t="s">
        <v>1472</v>
      </c>
      <c r="L1588" s="305"/>
      <c r="M1588" s="296"/>
      <c r="N1588" s="296"/>
      <c r="O1588" s="318"/>
      <c r="P1588" s="327" t="s">
        <v>2025</v>
      </c>
      <c r="Q1588" s="334"/>
      <c r="R1588" s="327"/>
      <c r="S1588" s="327"/>
      <c r="T1588" s="327"/>
    </row>
    <row r="1589" spans="2:20" ht="50.15" customHeight="1">
      <c r="B1589" s="281">
        <v>1583</v>
      </c>
      <c r="C1589" s="281">
        <v>105</v>
      </c>
      <c r="D1589" s="290"/>
      <c r="E1589" s="296"/>
      <c r="F1589" s="289" t="s">
        <v>671</v>
      </c>
      <c r="G1589" s="296" t="s">
        <v>2118</v>
      </c>
      <c r="H1589" s="305"/>
      <c r="I1589" s="296"/>
      <c r="J1589" s="310"/>
      <c r="K1589" s="296"/>
      <c r="L1589" s="305"/>
      <c r="M1589" s="296"/>
      <c r="N1589" s="296"/>
      <c r="O1589" s="318"/>
      <c r="P1589" s="327" t="s">
        <v>2119</v>
      </c>
      <c r="Q1589" s="334"/>
      <c r="R1589" s="327"/>
      <c r="S1589" s="327"/>
      <c r="T1589" s="327"/>
    </row>
    <row r="1590" spans="2:20" ht="50.15" customHeight="1">
      <c r="B1590" s="281">
        <v>1584</v>
      </c>
      <c r="C1590" s="281">
        <v>105</v>
      </c>
      <c r="D1590" s="290"/>
      <c r="E1590" s="296"/>
      <c r="F1590" s="289"/>
      <c r="G1590" s="296"/>
      <c r="H1590" s="305"/>
      <c r="I1590" s="296"/>
      <c r="J1590" s="310"/>
      <c r="K1590" s="296"/>
      <c r="L1590" s="305"/>
      <c r="M1590" s="296"/>
      <c r="N1590" s="296"/>
      <c r="O1590" s="318"/>
      <c r="P1590" s="327" t="s">
        <v>781</v>
      </c>
      <c r="Q1590" s="334"/>
      <c r="R1590" s="327"/>
      <c r="S1590" s="327"/>
      <c r="T1590" s="327"/>
    </row>
    <row r="1591" spans="2:20" ht="50.15" customHeight="1">
      <c r="B1591" s="281">
        <v>1585</v>
      </c>
      <c r="C1591" s="281">
        <v>105</v>
      </c>
      <c r="D1591" s="290"/>
      <c r="E1591" s="296"/>
      <c r="F1591" s="289"/>
      <c r="G1591" s="296"/>
      <c r="H1591" s="305"/>
      <c r="I1591" s="296"/>
      <c r="J1591" s="310"/>
      <c r="K1591" s="296"/>
      <c r="L1591" s="305"/>
      <c r="M1591" s="296"/>
      <c r="N1591" s="296"/>
      <c r="O1591" s="318"/>
      <c r="P1591" s="327" t="s">
        <v>1566</v>
      </c>
      <c r="Q1591" s="334"/>
      <c r="R1591" s="327"/>
      <c r="S1591" s="327"/>
      <c r="T1591" s="327"/>
    </row>
    <row r="1592" spans="2:20" ht="50.15" customHeight="1">
      <c r="B1592" s="281">
        <v>1586</v>
      </c>
      <c r="C1592" s="281">
        <v>105</v>
      </c>
      <c r="D1592" s="290"/>
      <c r="E1592" s="296"/>
      <c r="F1592" s="289"/>
      <c r="G1592" s="296"/>
      <c r="H1592" s="305"/>
      <c r="I1592" s="296"/>
      <c r="J1592" s="310"/>
      <c r="K1592" s="296"/>
      <c r="L1592" s="305"/>
      <c r="M1592" s="296"/>
      <c r="N1592" s="296"/>
      <c r="O1592" s="318"/>
      <c r="P1592" s="327" t="s">
        <v>147</v>
      </c>
      <c r="Q1592" s="334"/>
      <c r="R1592" s="327"/>
      <c r="S1592" s="327"/>
      <c r="T1592" s="327"/>
    </row>
    <row r="1593" spans="2:20" ht="50.15" customHeight="1">
      <c r="B1593" s="281">
        <v>1587</v>
      </c>
      <c r="C1593" s="281">
        <v>105</v>
      </c>
      <c r="D1593" s="290"/>
      <c r="E1593" s="296"/>
      <c r="F1593" s="289"/>
      <c r="G1593" s="296"/>
      <c r="H1593" s="305"/>
      <c r="I1593" s="296"/>
      <c r="J1593" s="310"/>
      <c r="K1593" s="296"/>
      <c r="L1593" s="305"/>
      <c r="M1593" s="296"/>
      <c r="N1593" s="296"/>
      <c r="O1593" s="318"/>
      <c r="P1593" s="327" t="s">
        <v>319</v>
      </c>
      <c r="Q1593" s="334"/>
      <c r="R1593" s="327"/>
      <c r="S1593" s="327"/>
      <c r="T1593" s="327"/>
    </row>
    <row r="1594" spans="2:20" ht="50.15" customHeight="1">
      <c r="B1594" s="281">
        <v>1588</v>
      </c>
      <c r="C1594" s="281">
        <v>105</v>
      </c>
      <c r="D1594" s="290"/>
      <c r="E1594" s="296"/>
      <c r="F1594" s="289"/>
      <c r="G1594" s="296"/>
      <c r="H1594" s="305"/>
      <c r="I1594" s="296"/>
      <c r="J1594" s="310"/>
      <c r="K1594" s="296"/>
      <c r="L1594" s="305"/>
      <c r="M1594" s="296"/>
      <c r="N1594" s="296"/>
      <c r="O1594" s="318"/>
      <c r="P1594" s="327" t="s">
        <v>787</v>
      </c>
      <c r="Q1594" s="334"/>
      <c r="R1594" s="327"/>
      <c r="S1594" s="327"/>
      <c r="T1594" s="327"/>
    </row>
    <row r="1595" spans="2:20" ht="75" customHeight="1">
      <c r="B1595" s="281">
        <v>1589</v>
      </c>
      <c r="C1595" s="281">
        <v>105</v>
      </c>
      <c r="D1595" s="290"/>
      <c r="E1595" s="296"/>
      <c r="F1595" s="289" t="s">
        <v>915</v>
      </c>
      <c r="G1595" s="296" t="s">
        <v>583</v>
      </c>
      <c r="H1595" s="305"/>
      <c r="I1595" s="296"/>
      <c r="J1595" s="310"/>
      <c r="K1595" s="296"/>
      <c r="L1595" s="305"/>
      <c r="M1595" s="296"/>
      <c r="N1595" s="296"/>
      <c r="O1595" s="318"/>
      <c r="P1595" s="327" t="s">
        <v>388</v>
      </c>
      <c r="Q1595" s="334"/>
      <c r="R1595" s="327"/>
      <c r="S1595" s="327"/>
      <c r="T1595" s="327"/>
    </row>
    <row r="1596" spans="2:20" ht="50.15" customHeight="1">
      <c r="B1596" s="281">
        <v>1590</v>
      </c>
      <c r="C1596" s="281">
        <v>105</v>
      </c>
      <c r="D1596" s="290"/>
      <c r="E1596" s="296"/>
      <c r="F1596" s="289"/>
      <c r="G1596" s="296"/>
      <c r="H1596" s="305"/>
      <c r="I1596" s="296"/>
      <c r="J1596" s="310"/>
      <c r="K1596" s="296"/>
      <c r="L1596" s="305"/>
      <c r="M1596" s="296"/>
      <c r="N1596" s="296"/>
      <c r="O1596" s="318"/>
      <c r="P1596" s="327" t="s">
        <v>351</v>
      </c>
      <c r="Q1596" s="334"/>
      <c r="R1596" s="327"/>
      <c r="S1596" s="327"/>
      <c r="T1596" s="327"/>
    </row>
    <row r="1597" spans="2:20" ht="50.15" customHeight="1">
      <c r="B1597" s="281">
        <v>1591</v>
      </c>
      <c r="C1597" s="281">
        <v>105</v>
      </c>
      <c r="D1597" s="290"/>
      <c r="E1597" s="296"/>
      <c r="F1597" s="289"/>
      <c r="G1597" s="296"/>
      <c r="H1597" s="305"/>
      <c r="I1597" s="296"/>
      <c r="J1597" s="310"/>
      <c r="K1597" s="296"/>
      <c r="L1597" s="305"/>
      <c r="M1597" s="296"/>
      <c r="N1597" s="296"/>
      <c r="O1597" s="318"/>
      <c r="P1597" s="327" t="s">
        <v>2039</v>
      </c>
      <c r="Q1597" s="334"/>
      <c r="R1597" s="327"/>
      <c r="S1597" s="327"/>
      <c r="T1597" s="327"/>
    </row>
    <row r="1598" spans="2:20" ht="50.15" customHeight="1">
      <c r="B1598" s="281">
        <v>1592</v>
      </c>
      <c r="C1598" s="281">
        <v>105</v>
      </c>
      <c r="D1598" s="290"/>
      <c r="E1598" s="296"/>
      <c r="F1598" s="289"/>
      <c r="G1598" s="296"/>
      <c r="H1598" s="305"/>
      <c r="I1598" s="296"/>
      <c r="J1598" s="310"/>
      <c r="K1598" s="296"/>
      <c r="L1598" s="305"/>
      <c r="M1598" s="296"/>
      <c r="N1598" s="296"/>
      <c r="O1598" s="318"/>
      <c r="P1598" s="327" t="s">
        <v>1362</v>
      </c>
      <c r="Q1598" s="334"/>
      <c r="R1598" s="327"/>
      <c r="S1598" s="327"/>
      <c r="T1598" s="327"/>
    </row>
    <row r="1599" spans="2:20" ht="50.15" customHeight="1">
      <c r="B1599" s="281">
        <v>1593</v>
      </c>
      <c r="C1599" s="281">
        <v>105</v>
      </c>
      <c r="D1599" s="290"/>
      <c r="E1599" s="296"/>
      <c r="F1599" s="289"/>
      <c r="G1599" s="296"/>
      <c r="H1599" s="305"/>
      <c r="I1599" s="296"/>
      <c r="J1599" s="310"/>
      <c r="K1599" s="296"/>
      <c r="L1599" s="305"/>
      <c r="M1599" s="296"/>
      <c r="N1599" s="296"/>
      <c r="O1599" s="318"/>
      <c r="P1599" s="327" t="s">
        <v>1882</v>
      </c>
      <c r="Q1599" s="334"/>
      <c r="R1599" s="327"/>
      <c r="S1599" s="327"/>
      <c r="T1599" s="327"/>
    </row>
    <row r="1600" spans="2:20" ht="50.15" customHeight="1">
      <c r="B1600" s="281">
        <v>1594</v>
      </c>
      <c r="C1600" s="281">
        <v>105</v>
      </c>
      <c r="D1600" s="290"/>
      <c r="E1600" s="296"/>
      <c r="F1600" s="289"/>
      <c r="G1600" s="296"/>
      <c r="H1600" s="305"/>
      <c r="I1600" s="296"/>
      <c r="J1600" s="310"/>
      <c r="K1600" s="296"/>
      <c r="L1600" s="305"/>
      <c r="M1600" s="296"/>
      <c r="N1600" s="296"/>
      <c r="O1600" s="318"/>
      <c r="P1600" s="327" t="s">
        <v>262</v>
      </c>
      <c r="Q1600" s="334"/>
      <c r="R1600" s="327"/>
      <c r="S1600" s="327"/>
      <c r="T1600" s="327"/>
    </row>
    <row r="1601" spans="2:20" ht="50.15" customHeight="1">
      <c r="B1601" s="281">
        <v>1595</v>
      </c>
      <c r="C1601" s="281">
        <v>105</v>
      </c>
      <c r="D1601" s="290"/>
      <c r="E1601" s="296"/>
      <c r="F1601" s="289"/>
      <c r="G1601" s="296"/>
      <c r="H1601" s="305"/>
      <c r="I1601" s="296"/>
      <c r="J1601" s="310"/>
      <c r="K1601" s="296"/>
      <c r="L1601" s="305"/>
      <c r="M1601" s="296"/>
      <c r="N1601" s="296"/>
      <c r="O1601" s="318"/>
      <c r="P1601" s="327" t="s">
        <v>1707</v>
      </c>
      <c r="Q1601" s="334"/>
      <c r="R1601" s="327"/>
      <c r="S1601" s="327"/>
      <c r="T1601" s="327"/>
    </row>
    <row r="1602" spans="2:20" ht="50.15" customHeight="1">
      <c r="B1602" s="281">
        <v>1596</v>
      </c>
      <c r="C1602" s="281">
        <v>105</v>
      </c>
      <c r="D1602" s="290"/>
      <c r="E1602" s="296"/>
      <c r="F1602" s="289" t="s">
        <v>927</v>
      </c>
      <c r="G1602" s="296" t="s">
        <v>847</v>
      </c>
      <c r="H1602" s="305"/>
      <c r="I1602" s="296"/>
      <c r="J1602" s="310"/>
      <c r="K1602" s="296"/>
      <c r="L1602" s="305"/>
      <c r="M1602" s="296"/>
      <c r="N1602" s="296"/>
      <c r="O1602" s="318"/>
      <c r="P1602" s="327" t="s">
        <v>2120</v>
      </c>
      <c r="Q1602" s="334"/>
      <c r="R1602" s="327"/>
      <c r="S1602" s="327"/>
      <c r="T1602" s="327"/>
    </row>
    <row r="1603" spans="2:20" ht="125.15" customHeight="1">
      <c r="B1603" s="281">
        <v>1597</v>
      </c>
      <c r="C1603" s="281">
        <v>105</v>
      </c>
      <c r="D1603" s="290"/>
      <c r="E1603" s="296"/>
      <c r="F1603" s="289" t="s">
        <v>254</v>
      </c>
      <c r="G1603" s="296" t="s">
        <v>1601</v>
      </c>
      <c r="H1603" s="305"/>
      <c r="I1603" s="296"/>
      <c r="J1603" s="310"/>
      <c r="K1603" s="296"/>
      <c r="L1603" s="305"/>
      <c r="M1603" s="296"/>
      <c r="N1603" s="296"/>
      <c r="O1603" s="318"/>
      <c r="P1603" s="327" t="s">
        <v>2121</v>
      </c>
      <c r="Q1603" s="334"/>
      <c r="R1603" s="327"/>
      <c r="S1603" s="327"/>
      <c r="T1603" s="327"/>
    </row>
    <row r="1604" spans="2:20" ht="75" customHeight="1">
      <c r="B1604" s="281">
        <v>1598</v>
      </c>
      <c r="C1604" s="281">
        <v>106</v>
      </c>
      <c r="D1604" s="290"/>
      <c r="E1604" s="296"/>
      <c r="F1604" s="289" t="s">
        <v>647</v>
      </c>
      <c r="G1604" s="296" t="s">
        <v>1735</v>
      </c>
      <c r="H1604" s="305"/>
      <c r="I1604" s="296"/>
      <c r="J1604" s="310"/>
      <c r="K1604" s="296"/>
      <c r="L1604" s="305"/>
      <c r="M1604" s="296"/>
      <c r="N1604" s="296"/>
      <c r="O1604" s="318"/>
      <c r="P1604" s="327" t="s">
        <v>1500</v>
      </c>
      <c r="Q1604" s="334"/>
      <c r="R1604" s="327"/>
      <c r="S1604" s="327"/>
      <c r="T1604" s="327"/>
    </row>
    <row r="1605" spans="2:20" ht="75" customHeight="1">
      <c r="B1605" s="281">
        <v>1599</v>
      </c>
      <c r="C1605" s="281">
        <v>106</v>
      </c>
      <c r="D1605" s="290"/>
      <c r="E1605" s="296"/>
      <c r="F1605" s="289" t="s">
        <v>195</v>
      </c>
      <c r="G1605" s="296" t="s">
        <v>309</v>
      </c>
      <c r="H1605" s="305"/>
      <c r="I1605" s="296"/>
      <c r="J1605" s="310"/>
      <c r="K1605" s="296"/>
      <c r="L1605" s="305"/>
      <c r="M1605" s="296"/>
      <c r="N1605" s="296"/>
      <c r="O1605" s="318"/>
      <c r="P1605" s="327" t="s">
        <v>2022</v>
      </c>
      <c r="Q1605" s="334"/>
      <c r="R1605" s="327"/>
      <c r="S1605" s="327"/>
      <c r="T1605" s="327"/>
    </row>
    <row r="1606" spans="2:20" ht="50.15" customHeight="1">
      <c r="B1606" s="281">
        <v>1600</v>
      </c>
      <c r="C1606" s="281">
        <v>106</v>
      </c>
      <c r="D1606" s="290"/>
      <c r="E1606" s="296"/>
      <c r="F1606" s="289"/>
      <c r="G1606" s="296"/>
      <c r="H1606" s="305">
        <v>1</v>
      </c>
      <c r="I1606" s="296" t="s">
        <v>851</v>
      </c>
      <c r="J1606" s="310"/>
      <c r="K1606" s="296"/>
      <c r="L1606" s="305"/>
      <c r="M1606" s="296"/>
      <c r="N1606" s="296"/>
      <c r="O1606" s="318"/>
      <c r="P1606" s="327" t="s">
        <v>1805</v>
      </c>
      <c r="Q1606" s="334"/>
      <c r="R1606" s="327"/>
      <c r="S1606" s="327"/>
      <c r="T1606" s="327"/>
    </row>
    <row r="1607" spans="2:20" ht="50.15" customHeight="1">
      <c r="B1607" s="281">
        <v>1601</v>
      </c>
      <c r="C1607" s="281">
        <v>106</v>
      </c>
      <c r="D1607" s="290"/>
      <c r="E1607" s="296"/>
      <c r="F1607" s="289"/>
      <c r="G1607" s="296"/>
      <c r="H1607" s="305">
        <v>2</v>
      </c>
      <c r="I1607" s="296" t="s">
        <v>1844</v>
      </c>
      <c r="J1607" s="310"/>
      <c r="K1607" s="296"/>
      <c r="L1607" s="305"/>
      <c r="M1607" s="296"/>
      <c r="N1607" s="296"/>
      <c r="O1607" s="318"/>
      <c r="P1607" s="327" t="s">
        <v>600</v>
      </c>
      <c r="Q1607" s="334"/>
      <c r="R1607" s="327"/>
      <c r="S1607" s="327"/>
      <c r="T1607" s="327"/>
    </row>
    <row r="1608" spans="2:20" ht="100" customHeight="1">
      <c r="B1608" s="281">
        <v>1602</v>
      </c>
      <c r="C1608" s="281">
        <v>106</v>
      </c>
      <c r="D1608" s="290"/>
      <c r="E1608" s="296"/>
      <c r="F1608" s="289"/>
      <c r="G1608" s="296"/>
      <c r="H1608" s="305">
        <v>3</v>
      </c>
      <c r="I1608" s="296" t="s">
        <v>2122</v>
      </c>
      <c r="J1608" s="310" t="s">
        <v>780</v>
      </c>
      <c r="K1608" s="296" t="s">
        <v>898</v>
      </c>
      <c r="L1608" s="305"/>
      <c r="M1608" s="296"/>
      <c r="N1608" s="296"/>
      <c r="O1608" s="318"/>
      <c r="P1608" s="327" t="s">
        <v>198</v>
      </c>
      <c r="Q1608" s="334"/>
      <c r="R1608" s="327"/>
      <c r="S1608" s="327"/>
      <c r="T1608" s="327"/>
    </row>
    <row r="1609" spans="2:20" ht="50.15" customHeight="1">
      <c r="B1609" s="281">
        <v>1603</v>
      </c>
      <c r="C1609" s="281">
        <v>106</v>
      </c>
      <c r="D1609" s="290"/>
      <c r="E1609" s="296"/>
      <c r="F1609" s="289"/>
      <c r="G1609" s="296"/>
      <c r="H1609" s="305"/>
      <c r="I1609" s="296"/>
      <c r="J1609" s="310" t="s">
        <v>71</v>
      </c>
      <c r="K1609" s="296" t="s">
        <v>1576</v>
      </c>
      <c r="L1609" s="305"/>
      <c r="M1609" s="296"/>
      <c r="N1609" s="296"/>
      <c r="O1609" s="318"/>
      <c r="P1609" s="327" t="s">
        <v>1487</v>
      </c>
      <c r="Q1609" s="334"/>
      <c r="R1609" s="327"/>
      <c r="S1609" s="327"/>
      <c r="T1609" s="327"/>
    </row>
    <row r="1610" spans="2:20" ht="50.15" customHeight="1">
      <c r="B1610" s="281">
        <v>1604</v>
      </c>
      <c r="C1610" s="281">
        <v>106</v>
      </c>
      <c r="D1610" s="290"/>
      <c r="E1610" s="296"/>
      <c r="F1610" s="289"/>
      <c r="G1610" s="296"/>
      <c r="H1610" s="305"/>
      <c r="I1610" s="296"/>
      <c r="J1610" s="310"/>
      <c r="K1610" s="296"/>
      <c r="L1610" s="305"/>
      <c r="M1610" s="296"/>
      <c r="N1610" s="296"/>
      <c r="O1610" s="318"/>
      <c r="P1610" s="327" t="s">
        <v>50</v>
      </c>
      <c r="Q1610" s="334"/>
      <c r="R1610" s="327"/>
      <c r="S1610" s="327"/>
      <c r="T1610" s="327"/>
    </row>
    <row r="1611" spans="2:20" ht="50.15" customHeight="1">
      <c r="B1611" s="281">
        <v>1605</v>
      </c>
      <c r="C1611" s="281">
        <v>106</v>
      </c>
      <c r="D1611" s="290"/>
      <c r="E1611" s="296"/>
      <c r="F1611" s="289"/>
      <c r="G1611" s="296"/>
      <c r="H1611" s="305"/>
      <c r="I1611" s="296"/>
      <c r="J1611" s="310"/>
      <c r="K1611" s="296"/>
      <c r="L1611" s="305"/>
      <c r="M1611" s="296"/>
      <c r="N1611" s="296"/>
      <c r="O1611" s="318"/>
      <c r="P1611" s="327" t="s">
        <v>441</v>
      </c>
      <c r="Q1611" s="334"/>
      <c r="R1611" s="327"/>
      <c r="S1611" s="327"/>
      <c r="T1611" s="327"/>
    </row>
    <row r="1612" spans="2:20" ht="50.15" customHeight="1">
      <c r="B1612" s="281">
        <v>1606</v>
      </c>
      <c r="C1612" s="281">
        <v>106</v>
      </c>
      <c r="D1612" s="290"/>
      <c r="E1612" s="296"/>
      <c r="F1612" s="289"/>
      <c r="G1612" s="296"/>
      <c r="H1612" s="305"/>
      <c r="I1612" s="296"/>
      <c r="J1612" s="310"/>
      <c r="K1612" s="296"/>
      <c r="L1612" s="305"/>
      <c r="M1612" s="296"/>
      <c r="N1612" s="296"/>
      <c r="O1612" s="318"/>
      <c r="P1612" s="327" t="s">
        <v>435</v>
      </c>
      <c r="Q1612" s="334"/>
      <c r="R1612" s="327"/>
      <c r="S1612" s="327"/>
      <c r="T1612" s="327"/>
    </row>
    <row r="1613" spans="2:20" ht="50.15" customHeight="1">
      <c r="B1613" s="281">
        <v>1607</v>
      </c>
      <c r="C1613" s="281">
        <v>106</v>
      </c>
      <c r="D1613" s="290"/>
      <c r="E1613" s="296"/>
      <c r="F1613" s="289"/>
      <c r="G1613" s="296"/>
      <c r="H1613" s="305"/>
      <c r="I1613" s="296"/>
      <c r="J1613" s="310"/>
      <c r="K1613" s="296"/>
      <c r="L1613" s="305"/>
      <c r="M1613" s="296"/>
      <c r="N1613" s="296"/>
      <c r="O1613" s="318"/>
      <c r="P1613" s="327" t="s">
        <v>900</v>
      </c>
      <c r="Q1613" s="334"/>
      <c r="R1613" s="327"/>
      <c r="S1613" s="327"/>
      <c r="T1613" s="327"/>
    </row>
    <row r="1614" spans="2:20" ht="50.15" customHeight="1">
      <c r="B1614" s="281">
        <v>1608</v>
      </c>
      <c r="C1614" s="281">
        <v>106</v>
      </c>
      <c r="D1614" s="290"/>
      <c r="E1614" s="296"/>
      <c r="F1614" s="289"/>
      <c r="G1614" s="296"/>
      <c r="H1614" s="305"/>
      <c r="I1614" s="296"/>
      <c r="J1614" s="310"/>
      <c r="K1614" s="296"/>
      <c r="L1614" s="305"/>
      <c r="M1614" s="296"/>
      <c r="N1614" s="296"/>
      <c r="O1614" s="318"/>
      <c r="P1614" s="327" t="s">
        <v>908</v>
      </c>
      <c r="Q1614" s="334"/>
      <c r="R1614" s="327"/>
      <c r="S1614" s="327"/>
      <c r="T1614" s="327"/>
    </row>
    <row r="1615" spans="2:20" ht="50.15" customHeight="1">
      <c r="B1615" s="281">
        <v>1609</v>
      </c>
      <c r="C1615" s="281">
        <v>106</v>
      </c>
      <c r="D1615" s="290"/>
      <c r="E1615" s="296"/>
      <c r="F1615" s="289"/>
      <c r="G1615" s="296"/>
      <c r="H1615" s="305"/>
      <c r="I1615" s="296"/>
      <c r="J1615" s="310"/>
      <c r="K1615" s="296"/>
      <c r="L1615" s="305"/>
      <c r="M1615" s="296"/>
      <c r="N1615" s="296"/>
      <c r="O1615" s="318"/>
      <c r="P1615" s="327" t="s">
        <v>2123</v>
      </c>
      <c r="Q1615" s="334"/>
      <c r="R1615" s="327"/>
      <c r="S1615" s="327"/>
      <c r="T1615" s="327"/>
    </row>
    <row r="1616" spans="2:20" ht="50.15" customHeight="1">
      <c r="B1616" s="281">
        <v>1610</v>
      </c>
      <c r="C1616" s="281">
        <v>106</v>
      </c>
      <c r="D1616" s="290"/>
      <c r="E1616" s="296"/>
      <c r="F1616" s="289"/>
      <c r="G1616" s="296"/>
      <c r="H1616" s="305"/>
      <c r="I1616" s="296"/>
      <c r="J1616" s="310"/>
      <c r="K1616" s="296"/>
      <c r="L1616" s="305"/>
      <c r="M1616" s="296"/>
      <c r="N1616" s="296"/>
      <c r="O1616" s="318"/>
      <c r="P1616" s="327" t="s">
        <v>757</v>
      </c>
      <c r="Q1616" s="334"/>
      <c r="R1616" s="327"/>
      <c r="S1616" s="327"/>
      <c r="T1616" s="327"/>
    </row>
    <row r="1617" spans="2:20" ht="50.15" customHeight="1">
      <c r="B1617" s="281">
        <v>1611</v>
      </c>
      <c r="C1617" s="281">
        <v>107</v>
      </c>
      <c r="D1617" s="290"/>
      <c r="E1617" s="296"/>
      <c r="F1617" s="289"/>
      <c r="G1617" s="296"/>
      <c r="H1617" s="305">
        <v>4</v>
      </c>
      <c r="I1617" s="296" t="s">
        <v>1344</v>
      </c>
      <c r="J1617" s="310"/>
      <c r="K1617" s="296"/>
      <c r="L1617" s="305"/>
      <c r="M1617" s="296"/>
      <c r="N1617" s="296"/>
      <c r="O1617" s="318"/>
      <c r="P1617" s="327" t="s">
        <v>1935</v>
      </c>
      <c r="Q1617" s="334"/>
      <c r="R1617" s="327"/>
      <c r="S1617" s="327"/>
      <c r="T1617" s="327"/>
    </row>
    <row r="1618" spans="2:20" ht="50.15" customHeight="1">
      <c r="B1618" s="281">
        <v>1612</v>
      </c>
      <c r="C1618" s="281">
        <v>107</v>
      </c>
      <c r="D1618" s="290"/>
      <c r="E1618" s="296"/>
      <c r="F1618" s="289"/>
      <c r="G1618" s="296"/>
      <c r="H1618" s="305"/>
      <c r="I1618" s="296"/>
      <c r="J1618" s="310"/>
      <c r="K1618" s="296"/>
      <c r="L1618" s="305"/>
      <c r="M1618" s="296"/>
      <c r="N1618" s="296"/>
      <c r="O1618" s="318"/>
      <c r="P1618" s="327" t="s">
        <v>445</v>
      </c>
      <c r="Q1618" s="334"/>
      <c r="R1618" s="327"/>
      <c r="S1618" s="327"/>
      <c r="T1618" s="327"/>
    </row>
    <row r="1619" spans="2:20" ht="50.15" customHeight="1">
      <c r="B1619" s="281">
        <v>1613</v>
      </c>
      <c r="C1619" s="281">
        <v>107</v>
      </c>
      <c r="D1619" s="290"/>
      <c r="E1619" s="296"/>
      <c r="F1619" s="289"/>
      <c r="G1619" s="296"/>
      <c r="H1619" s="305"/>
      <c r="I1619" s="296"/>
      <c r="J1619" s="310"/>
      <c r="K1619" s="296"/>
      <c r="L1619" s="305"/>
      <c r="M1619" s="296"/>
      <c r="N1619" s="296"/>
      <c r="O1619" s="318"/>
      <c r="P1619" s="327" t="s">
        <v>1357</v>
      </c>
      <c r="Q1619" s="334"/>
      <c r="R1619" s="327"/>
      <c r="S1619" s="327"/>
      <c r="T1619" s="327"/>
    </row>
    <row r="1620" spans="2:20" ht="50.15" customHeight="1">
      <c r="B1620" s="281">
        <v>1614</v>
      </c>
      <c r="C1620" s="281">
        <v>107</v>
      </c>
      <c r="D1620" s="290"/>
      <c r="E1620" s="296"/>
      <c r="F1620" s="289"/>
      <c r="G1620" s="296"/>
      <c r="H1620" s="305">
        <v>5</v>
      </c>
      <c r="I1620" s="296" t="s">
        <v>1970</v>
      </c>
      <c r="J1620" s="310"/>
      <c r="K1620" s="296"/>
      <c r="L1620" s="305"/>
      <c r="M1620" s="296"/>
      <c r="N1620" s="296"/>
      <c r="O1620" s="318"/>
      <c r="P1620" s="327" t="s">
        <v>1798</v>
      </c>
      <c r="Q1620" s="334"/>
      <c r="R1620" s="327"/>
      <c r="S1620" s="327"/>
      <c r="T1620" s="327"/>
    </row>
    <row r="1621" spans="2:20" ht="50.15" customHeight="1">
      <c r="B1621" s="281">
        <v>1615</v>
      </c>
      <c r="C1621" s="281">
        <v>107</v>
      </c>
      <c r="D1621" s="290"/>
      <c r="E1621" s="296"/>
      <c r="F1621" s="289"/>
      <c r="G1621" s="296"/>
      <c r="H1621" s="305"/>
      <c r="I1621" s="296"/>
      <c r="J1621" s="310"/>
      <c r="K1621" s="296"/>
      <c r="L1621" s="305"/>
      <c r="M1621" s="296"/>
      <c r="N1621" s="296"/>
      <c r="O1621" s="318"/>
      <c r="P1621" s="327" t="s">
        <v>2124</v>
      </c>
      <c r="Q1621" s="334"/>
      <c r="R1621" s="327"/>
      <c r="S1621" s="327"/>
      <c r="T1621" s="327"/>
    </row>
    <row r="1622" spans="2:20" ht="50.15" customHeight="1">
      <c r="B1622" s="281">
        <v>1616</v>
      </c>
      <c r="C1622" s="281">
        <v>107</v>
      </c>
      <c r="D1622" s="290"/>
      <c r="E1622" s="296"/>
      <c r="F1622" s="289" t="s">
        <v>1146</v>
      </c>
      <c r="G1622" s="296" t="s">
        <v>1562</v>
      </c>
      <c r="H1622" s="305"/>
      <c r="I1622" s="296"/>
      <c r="J1622" s="310"/>
      <c r="K1622" s="296"/>
      <c r="L1622" s="305"/>
      <c r="M1622" s="296"/>
      <c r="N1622" s="296"/>
      <c r="O1622" s="318"/>
      <c r="P1622" s="327" t="s">
        <v>273</v>
      </c>
      <c r="Q1622" s="334"/>
      <c r="R1622" s="327"/>
      <c r="S1622" s="327"/>
      <c r="T1622" s="327"/>
    </row>
    <row r="1623" spans="2:20" ht="75" customHeight="1">
      <c r="B1623" s="281">
        <v>1617</v>
      </c>
      <c r="C1623" s="281">
        <v>107</v>
      </c>
      <c r="D1623" s="290"/>
      <c r="E1623" s="296"/>
      <c r="F1623" s="289"/>
      <c r="G1623" s="296"/>
      <c r="H1623" s="305"/>
      <c r="I1623" s="296"/>
      <c r="J1623" s="310"/>
      <c r="K1623" s="296"/>
      <c r="L1623" s="305"/>
      <c r="M1623" s="296"/>
      <c r="N1623" s="296"/>
      <c r="O1623" s="318"/>
      <c r="P1623" s="327" t="s">
        <v>261</v>
      </c>
      <c r="Q1623" s="334"/>
      <c r="R1623" s="327"/>
      <c r="S1623" s="327"/>
      <c r="T1623" s="327"/>
    </row>
    <row r="1624" spans="2:20" ht="50.15" customHeight="1">
      <c r="B1624" s="281">
        <v>1618</v>
      </c>
      <c r="C1624" s="281">
        <v>107</v>
      </c>
      <c r="D1624" s="290"/>
      <c r="E1624" s="296"/>
      <c r="F1624" s="289"/>
      <c r="G1624" s="296"/>
      <c r="H1624" s="305"/>
      <c r="I1624" s="296"/>
      <c r="J1624" s="310"/>
      <c r="K1624" s="296"/>
      <c r="L1624" s="305"/>
      <c r="M1624" s="296"/>
      <c r="N1624" s="296"/>
      <c r="O1624" s="318"/>
      <c r="P1624" s="327" t="s">
        <v>1679</v>
      </c>
      <c r="Q1624" s="334"/>
      <c r="R1624" s="327"/>
      <c r="S1624" s="327"/>
      <c r="T1624" s="327"/>
    </row>
    <row r="1625" spans="2:20" ht="50.15" customHeight="1">
      <c r="B1625" s="281">
        <v>1619</v>
      </c>
      <c r="C1625" s="281">
        <v>107</v>
      </c>
      <c r="D1625" s="290"/>
      <c r="E1625" s="296"/>
      <c r="F1625" s="289"/>
      <c r="G1625" s="296"/>
      <c r="H1625" s="305"/>
      <c r="I1625" s="296"/>
      <c r="J1625" s="310"/>
      <c r="K1625" s="296"/>
      <c r="L1625" s="305"/>
      <c r="M1625" s="296"/>
      <c r="N1625" s="296"/>
      <c r="O1625" s="318"/>
      <c r="P1625" s="327" t="s">
        <v>1622</v>
      </c>
      <c r="Q1625" s="334"/>
      <c r="R1625" s="327"/>
      <c r="S1625" s="327"/>
      <c r="T1625" s="327"/>
    </row>
    <row r="1626" spans="2:20" ht="75" customHeight="1">
      <c r="B1626" s="281">
        <v>1620</v>
      </c>
      <c r="C1626" s="281">
        <v>107</v>
      </c>
      <c r="D1626" s="290"/>
      <c r="E1626" s="296"/>
      <c r="F1626" s="289"/>
      <c r="G1626" s="296"/>
      <c r="H1626" s="305"/>
      <c r="I1626" s="296"/>
      <c r="J1626" s="310"/>
      <c r="K1626" s="296"/>
      <c r="L1626" s="305"/>
      <c r="M1626" s="296"/>
      <c r="N1626" s="296"/>
      <c r="O1626" s="318"/>
      <c r="P1626" s="327" t="s">
        <v>2125</v>
      </c>
      <c r="Q1626" s="334"/>
      <c r="R1626" s="327"/>
      <c r="S1626" s="327"/>
      <c r="T1626" s="327"/>
    </row>
    <row r="1627" spans="2:20" ht="50.15" customHeight="1">
      <c r="B1627" s="281">
        <v>1621</v>
      </c>
      <c r="C1627" s="281">
        <v>107</v>
      </c>
      <c r="D1627" s="290"/>
      <c r="E1627" s="296"/>
      <c r="F1627" s="289"/>
      <c r="G1627" s="296"/>
      <c r="H1627" s="305"/>
      <c r="I1627" s="296"/>
      <c r="J1627" s="310"/>
      <c r="K1627" s="296"/>
      <c r="L1627" s="305"/>
      <c r="M1627" s="296"/>
      <c r="N1627" s="296"/>
      <c r="O1627" s="318"/>
      <c r="P1627" s="327" t="s">
        <v>346</v>
      </c>
      <c r="Q1627" s="334"/>
      <c r="R1627" s="327"/>
      <c r="S1627" s="327"/>
      <c r="T1627" s="327"/>
    </row>
    <row r="1628" spans="2:20" ht="50.15" customHeight="1">
      <c r="B1628" s="281">
        <v>1622</v>
      </c>
      <c r="C1628" s="281">
        <v>107</v>
      </c>
      <c r="D1628" s="290"/>
      <c r="E1628" s="296"/>
      <c r="F1628" s="289"/>
      <c r="G1628" s="296"/>
      <c r="H1628" s="305"/>
      <c r="I1628" s="296"/>
      <c r="J1628" s="310"/>
      <c r="K1628" s="296"/>
      <c r="L1628" s="305"/>
      <c r="M1628" s="296"/>
      <c r="N1628" s="296"/>
      <c r="O1628" s="318"/>
      <c r="P1628" s="327" t="s">
        <v>1670</v>
      </c>
      <c r="Q1628" s="334"/>
      <c r="R1628" s="327"/>
      <c r="S1628" s="327"/>
      <c r="T1628" s="327"/>
    </row>
    <row r="1629" spans="2:20" ht="50.15" customHeight="1">
      <c r="B1629" s="281">
        <v>1623</v>
      </c>
      <c r="C1629" s="281">
        <v>107</v>
      </c>
      <c r="D1629" s="290"/>
      <c r="E1629" s="296"/>
      <c r="F1629" s="289" t="s">
        <v>537</v>
      </c>
      <c r="G1629" s="296" t="s">
        <v>2032</v>
      </c>
      <c r="H1629" s="305"/>
      <c r="I1629" s="296"/>
      <c r="J1629" s="310"/>
      <c r="K1629" s="296"/>
      <c r="L1629" s="305"/>
      <c r="M1629" s="296"/>
      <c r="N1629" s="296"/>
      <c r="O1629" s="318"/>
      <c r="P1629" s="327" t="s">
        <v>338</v>
      </c>
      <c r="Q1629" s="334"/>
      <c r="R1629" s="327"/>
      <c r="S1629" s="327"/>
      <c r="T1629" s="327"/>
    </row>
    <row r="1630" spans="2:20" ht="50.15" customHeight="1">
      <c r="B1630" s="281">
        <v>1624</v>
      </c>
      <c r="C1630" s="281">
        <v>107</v>
      </c>
      <c r="D1630" s="290"/>
      <c r="E1630" s="296"/>
      <c r="F1630" s="289"/>
      <c r="G1630" s="296"/>
      <c r="H1630" s="305"/>
      <c r="I1630" s="296"/>
      <c r="J1630" s="310"/>
      <c r="K1630" s="296"/>
      <c r="L1630" s="305"/>
      <c r="M1630" s="296"/>
      <c r="N1630" s="296"/>
      <c r="O1630" s="318"/>
      <c r="P1630" s="327" t="s">
        <v>892</v>
      </c>
      <c r="Q1630" s="334"/>
      <c r="R1630" s="327"/>
      <c r="S1630" s="327"/>
      <c r="T1630" s="327"/>
    </row>
    <row r="1631" spans="2:20" ht="50.15" customHeight="1">
      <c r="B1631" s="281">
        <v>1625</v>
      </c>
      <c r="C1631" s="281">
        <v>107</v>
      </c>
      <c r="D1631" s="290"/>
      <c r="E1631" s="296"/>
      <c r="F1631" s="289"/>
      <c r="G1631" s="296"/>
      <c r="H1631" s="305"/>
      <c r="I1631" s="296"/>
      <c r="J1631" s="310"/>
      <c r="K1631" s="296"/>
      <c r="L1631" s="305"/>
      <c r="M1631" s="296"/>
      <c r="N1631" s="296"/>
      <c r="O1631" s="318"/>
      <c r="P1631" s="327" t="s">
        <v>109</v>
      </c>
      <c r="Q1631" s="334"/>
      <c r="R1631" s="327"/>
      <c r="S1631" s="327"/>
      <c r="T1631" s="327"/>
    </row>
    <row r="1632" spans="2:20" ht="50.15" customHeight="1">
      <c r="B1632" s="281">
        <v>1626</v>
      </c>
      <c r="C1632" s="281">
        <v>108</v>
      </c>
      <c r="D1632" s="290" t="s">
        <v>234</v>
      </c>
      <c r="E1632" s="296" t="s">
        <v>655</v>
      </c>
      <c r="F1632" s="289"/>
      <c r="G1632" s="296"/>
      <c r="H1632" s="305"/>
      <c r="I1632" s="296"/>
      <c r="J1632" s="310"/>
      <c r="K1632" s="296"/>
      <c r="L1632" s="305"/>
      <c r="M1632" s="296"/>
      <c r="N1632" s="296"/>
      <c r="O1632" s="318"/>
      <c r="P1632" s="327" t="s">
        <v>1014</v>
      </c>
      <c r="Q1632" s="334"/>
      <c r="R1632" s="327"/>
      <c r="S1632" s="327"/>
      <c r="T1632" s="327"/>
    </row>
    <row r="1633" spans="1:24" ht="50.15" customHeight="1">
      <c r="B1633" s="281">
        <v>1627</v>
      </c>
      <c r="C1633" s="281">
        <v>108</v>
      </c>
      <c r="D1633" s="290"/>
      <c r="E1633" s="296"/>
      <c r="F1633" s="289"/>
      <c r="G1633" s="296"/>
      <c r="H1633" s="305"/>
      <c r="I1633" s="296"/>
      <c r="J1633" s="310"/>
      <c r="K1633" s="296"/>
      <c r="L1633" s="305"/>
      <c r="M1633" s="296"/>
      <c r="N1633" s="296"/>
      <c r="O1633" s="318"/>
      <c r="P1633" s="327" t="s">
        <v>840</v>
      </c>
      <c r="Q1633" s="334"/>
      <c r="R1633" s="327"/>
      <c r="S1633" s="327"/>
      <c r="T1633" s="327"/>
    </row>
    <row r="1634" spans="1:24" ht="50.15" customHeight="1">
      <c r="B1634" s="281">
        <v>1628</v>
      </c>
      <c r="C1634" s="281">
        <v>108</v>
      </c>
      <c r="D1634" s="290"/>
      <c r="E1634" s="296"/>
      <c r="F1634" s="289"/>
      <c r="G1634" s="296"/>
      <c r="H1634" s="305"/>
      <c r="I1634" s="296"/>
      <c r="J1634" s="310"/>
      <c r="K1634" s="296"/>
      <c r="L1634" s="305"/>
      <c r="M1634" s="296"/>
      <c r="N1634" s="296"/>
      <c r="O1634" s="318"/>
      <c r="P1634" s="327" t="s">
        <v>298</v>
      </c>
      <c r="Q1634" s="334"/>
      <c r="R1634" s="327"/>
      <c r="S1634" s="327"/>
      <c r="T1634" s="327"/>
    </row>
    <row r="1635" spans="1:24" ht="50.15" customHeight="1">
      <c r="B1635" s="281">
        <v>1629</v>
      </c>
      <c r="C1635" s="281">
        <v>108</v>
      </c>
      <c r="D1635" s="290"/>
      <c r="E1635" s="296"/>
      <c r="F1635" s="289"/>
      <c r="G1635" s="296"/>
      <c r="H1635" s="305"/>
      <c r="I1635" s="296"/>
      <c r="J1635" s="310"/>
      <c r="K1635" s="296"/>
      <c r="L1635" s="305"/>
      <c r="M1635" s="296"/>
      <c r="N1635" s="296"/>
      <c r="O1635" s="318"/>
      <c r="P1635" s="327" t="s">
        <v>2126</v>
      </c>
      <c r="Q1635" s="334"/>
      <c r="R1635" s="327"/>
      <c r="S1635" s="327"/>
      <c r="T1635" s="327"/>
    </row>
    <row r="1636" spans="1:24" ht="50.15" customHeight="1">
      <c r="B1636" s="281">
        <v>1630</v>
      </c>
      <c r="C1636" s="281">
        <v>108</v>
      </c>
      <c r="D1636" s="290"/>
      <c r="E1636" s="296"/>
      <c r="F1636" s="289"/>
      <c r="G1636" s="296"/>
      <c r="H1636" s="305"/>
      <c r="I1636" s="296"/>
      <c r="J1636" s="310"/>
      <c r="K1636" s="296"/>
      <c r="L1636" s="305"/>
      <c r="M1636" s="296"/>
      <c r="N1636" s="296"/>
      <c r="O1636" s="318"/>
      <c r="P1636" s="327" t="s">
        <v>624</v>
      </c>
      <c r="Q1636" s="334"/>
      <c r="R1636" s="327"/>
      <c r="S1636" s="327"/>
      <c r="T1636" s="327"/>
    </row>
    <row r="1637" spans="1:24" ht="50.15" customHeight="1">
      <c r="B1637" s="284"/>
      <c r="C1637" s="284"/>
      <c r="D1637" s="294"/>
      <c r="E1637" s="299"/>
      <c r="F1637" s="303"/>
      <c r="G1637" s="299"/>
      <c r="H1637" s="308"/>
      <c r="I1637" s="299"/>
      <c r="J1637" s="313"/>
      <c r="K1637" s="299"/>
      <c r="L1637" s="308"/>
      <c r="M1637" s="299"/>
      <c r="N1637" s="299"/>
      <c r="O1637" s="299"/>
      <c r="P1637" s="331"/>
      <c r="Q1637" s="339"/>
      <c r="R1637" s="331"/>
      <c r="S1637" s="331"/>
      <c r="T1637" s="331"/>
    </row>
    <row r="1638" spans="1:24" ht="50.15" customHeight="1">
      <c r="A1638" s="275"/>
      <c r="B1638" s="285"/>
      <c r="C1638" s="285" t="s">
        <v>870</v>
      </c>
      <c r="D1638" s="295"/>
    </row>
    <row r="1639" spans="1:24" ht="50.15" customHeight="1">
      <c r="A1639" s="275"/>
      <c r="B1639" s="285"/>
      <c r="C1639" s="285" t="s">
        <v>343</v>
      </c>
      <c r="D1639" s="295"/>
    </row>
    <row r="1640" spans="1:24" ht="50.15" customHeight="1">
      <c r="A1640" s="275"/>
      <c r="B1640" s="285"/>
      <c r="C1640" s="285" t="s">
        <v>756</v>
      </c>
      <c r="D1640" s="295"/>
    </row>
    <row r="1641" spans="1:24" ht="50.15" customHeight="1">
      <c r="B1641" s="286"/>
      <c r="C1641" s="286"/>
      <c r="R1641" s="77" t="s">
        <v>119</v>
      </c>
      <c r="S1641" s="344"/>
      <c r="T1641" s="39"/>
    </row>
    <row r="1642" spans="1:24" s="269" customFormat="1" ht="50.15" customHeight="1">
      <c r="A1642" s="268"/>
      <c r="B1642" s="286"/>
      <c r="C1642" s="286"/>
      <c r="E1642" s="270"/>
      <c r="F1642" s="271"/>
      <c r="G1642" s="270"/>
      <c r="H1642" s="271"/>
      <c r="I1642" s="270"/>
      <c r="J1642" s="272"/>
      <c r="K1642" s="270"/>
      <c r="L1642" s="272"/>
      <c r="M1642" s="270"/>
      <c r="N1642" s="270"/>
      <c r="O1642" s="270"/>
      <c r="P1642" s="273"/>
      <c r="Q1642" s="340"/>
      <c r="R1642" s="268"/>
      <c r="S1642" s="268"/>
      <c r="T1642" s="268"/>
      <c r="U1642" s="268"/>
      <c r="V1642" s="268"/>
      <c r="W1642" s="268"/>
      <c r="X1642" s="268"/>
    </row>
    <row r="1643" spans="1:24" ht="50.15" customHeight="1"/>
    <row r="1644" spans="1:24" ht="50.15" customHeight="1"/>
    <row r="1645" spans="1:24" ht="50.15" customHeight="1"/>
    <row r="1646" spans="1:24" ht="50.15" customHeight="1"/>
    <row r="1647" spans="1:24" ht="50.15" customHeight="1"/>
    <row r="1648" spans="1:24" ht="50.15" customHeight="1"/>
    <row r="1649" ht="50.15" customHeight="1"/>
    <row r="1650" ht="50.15" customHeight="1"/>
    <row r="1651" ht="50.15" customHeight="1"/>
    <row r="1652" ht="50.15" customHeight="1"/>
    <row r="1653" ht="50.15" customHeight="1"/>
    <row r="1654" ht="50.15" customHeight="1"/>
    <row r="1655" ht="50.15" customHeight="1"/>
    <row r="1656" ht="50.15" customHeight="1"/>
    <row r="1657" ht="50.15" customHeight="1"/>
    <row r="1658" ht="50.15" customHeight="1"/>
    <row r="1659" ht="50.15" customHeight="1"/>
    <row r="1660" ht="50.15" customHeight="1"/>
    <row r="1661" ht="50.15" customHeight="1"/>
    <row r="1662" ht="50.15" customHeight="1"/>
    <row r="1663" ht="50.15" customHeight="1"/>
    <row r="1664" ht="50.15" customHeight="1"/>
    <row r="1665" ht="50.15" customHeight="1"/>
    <row r="1666" ht="50.15" customHeight="1"/>
    <row r="1667" ht="50.15" customHeight="1"/>
    <row r="1668" ht="50.15" customHeight="1"/>
    <row r="1669" ht="50.15" customHeight="1"/>
    <row r="1670" ht="50.15" customHeight="1"/>
    <row r="1671" ht="50.15" customHeight="1"/>
    <row r="1672" ht="50.15" customHeight="1"/>
    <row r="1673" ht="50.15" customHeight="1"/>
    <row r="1674" ht="50.15" customHeight="1"/>
    <row r="1675" ht="50.15" customHeight="1"/>
    <row r="1676" ht="50.15" customHeight="1"/>
    <row r="1677" ht="50.15" customHeight="1"/>
    <row r="1678" ht="50.15" customHeight="1"/>
    <row r="1679" ht="50.15" customHeight="1"/>
    <row r="1680" ht="50.15" customHeight="1"/>
    <row r="1681" ht="50.15" customHeight="1"/>
    <row r="1682" ht="50.15" customHeight="1"/>
    <row r="1683" ht="50.15" customHeight="1"/>
    <row r="1684" ht="50.15" customHeight="1"/>
    <row r="1685" ht="50.15" customHeight="1"/>
    <row r="1686" ht="50.15" customHeight="1"/>
    <row r="1687" ht="50.15" customHeight="1"/>
    <row r="1688" ht="50.15" customHeight="1"/>
    <row r="1689" ht="50.15" customHeight="1"/>
    <row r="1690" ht="50.15" customHeight="1"/>
    <row r="1691" ht="50.15" customHeight="1"/>
    <row r="1692" ht="50.15" customHeight="1"/>
    <row r="1693" ht="50.15" customHeight="1"/>
    <row r="1694" ht="50.15" customHeight="1"/>
    <row r="1695" ht="50.15" customHeight="1"/>
    <row r="1696" ht="50.15" customHeight="1"/>
    <row r="1697" ht="50.15" customHeight="1"/>
    <row r="1698" ht="50.15" customHeight="1"/>
    <row r="1699" ht="50.15" customHeight="1"/>
    <row r="1700" ht="50.15" customHeight="1"/>
    <row r="1701" ht="50.15" customHeight="1"/>
    <row r="1702" ht="50.15" customHeight="1"/>
    <row r="1703" ht="50.15" customHeight="1"/>
    <row r="1704" ht="50.15" customHeight="1"/>
    <row r="1705" ht="50.15" customHeight="1"/>
    <row r="1706" ht="50.15" customHeight="1"/>
    <row r="1707" ht="50.15" customHeight="1"/>
    <row r="1708" ht="50.15" customHeight="1"/>
    <row r="1709" ht="50.15" customHeight="1"/>
    <row r="1710" ht="50.15" customHeight="1"/>
    <row r="1711" ht="50.15" customHeight="1"/>
    <row r="1712" ht="50.15" customHeight="1"/>
    <row r="1713" ht="50.15" customHeight="1"/>
    <row r="1714" ht="50.15" customHeight="1"/>
    <row r="1715" ht="50.15" customHeight="1"/>
    <row r="1716" ht="50.15" customHeight="1"/>
    <row r="1717" ht="50.15" customHeight="1"/>
    <row r="1718" ht="50.15" customHeight="1"/>
    <row r="1719" ht="50.15" customHeight="1"/>
    <row r="1720" ht="50.15" customHeight="1"/>
    <row r="1721" ht="50.15" customHeight="1"/>
    <row r="1722" ht="50.15" customHeight="1"/>
    <row r="1723" ht="50.15" customHeight="1"/>
    <row r="1724" ht="50.15" customHeight="1"/>
    <row r="1725" ht="50.15" customHeight="1"/>
    <row r="1726" ht="50.15" customHeight="1"/>
    <row r="1727" ht="50.15" customHeight="1"/>
    <row r="1728" ht="50.15" customHeight="1"/>
    <row r="1729" ht="50.15" customHeight="1"/>
    <row r="1730" ht="50.15" customHeight="1"/>
    <row r="1731" ht="50.15" customHeight="1"/>
    <row r="1732" ht="50.15" customHeight="1"/>
    <row r="1733" ht="50.15" customHeight="1"/>
    <row r="1734" ht="50.15" customHeight="1"/>
    <row r="1735" ht="50.15" customHeight="1"/>
    <row r="1736" ht="50.15" customHeight="1"/>
    <row r="1737" ht="50.15" customHeight="1"/>
    <row r="1738" ht="50.15" customHeight="1"/>
    <row r="1739" ht="50.15" customHeight="1"/>
    <row r="1740" ht="50.15" customHeight="1"/>
    <row r="1741" ht="50.15" customHeight="1"/>
    <row r="1742" ht="50.15" customHeight="1"/>
    <row r="1743" ht="50.15" customHeight="1"/>
    <row r="1744" ht="50.15" customHeight="1"/>
    <row r="1745" ht="50.15" customHeight="1"/>
    <row r="1746" ht="50.15" customHeight="1"/>
    <row r="1747" ht="50.15" customHeight="1"/>
    <row r="1748" ht="50.15" customHeight="1"/>
    <row r="1749" ht="50.15" customHeight="1"/>
    <row r="1750" ht="50.15" customHeight="1"/>
    <row r="1751" ht="50.15" customHeight="1"/>
    <row r="1752" ht="50.15" customHeight="1"/>
    <row r="1753" ht="50.15" customHeight="1"/>
    <row r="1754" ht="50.15" customHeight="1"/>
    <row r="1755" ht="50.15" customHeight="1"/>
    <row r="1756" ht="50.15" customHeight="1"/>
    <row r="1757" ht="50.15" customHeight="1"/>
    <row r="1758" ht="50.15" customHeight="1"/>
    <row r="1759" ht="50.15" customHeight="1"/>
    <row r="1760" ht="50.15" customHeight="1"/>
    <row r="1761" ht="50.15" customHeight="1"/>
    <row r="1762" ht="50.15" customHeight="1"/>
    <row r="1763" ht="50.15" customHeight="1"/>
    <row r="1764" ht="50.15" customHeight="1"/>
    <row r="1765" ht="50.15" customHeight="1"/>
    <row r="1766" ht="50.15" customHeight="1"/>
    <row r="1767" ht="50.15" customHeight="1"/>
    <row r="1768" ht="50.15" customHeight="1"/>
    <row r="1769" ht="50.15" customHeight="1"/>
    <row r="1770" ht="50.15" customHeight="1"/>
    <row r="1771" ht="50.15" customHeight="1"/>
    <row r="1772" ht="50.15" customHeight="1"/>
    <row r="1773" ht="50.15" customHeight="1"/>
    <row r="1774" ht="50.15" customHeight="1"/>
    <row r="1775" ht="50.15" customHeight="1"/>
    <row r="1776" ht="50.15" customHeight="1"/>
    <row r="1777" ht="50.15" customHeight="1"/>
    <row r="1778" ht="50.15" customHeight="1"/>
    <row r="1779" ht="50.15" customHeight="1"/>
    <row r="1780" ht="50.15" customHeight="1"/>
    <row r="1781" ht="50.15" customHeight="1"/>
    <row r="1782" ht="50.15" customHeight="1"/>
    <row r="1783" ht="50.15" customHeight="1"/>
    <row r="1784" ht="50.15" customHeight="1"/>
    <row r="1785" ht="50.15" customHeight="1"/>
    <row r="1786" ht="50.15" customHeight="1"/>
    <row r="1787" ht="50.15" customHeight="1"/>
    <row r="1788" ht="50.15" customHeight="1"/>
    <row r="1789" ht="50.15" customHeight="1"/>
    <row r="1790" ht="50.15" customHeight="1"/>
    <row r="1791" ht="50.15" customHeight="1"/>
    <row r="1792" ht="50.15" customHeight="1"/>
    <row r="1793" ht="50.15" customHeight="1"/>
    <row r="1794" ht="50.15" customHeight="1"/>
    <row r="1795" ht="50.15" customHeight="1"/>
  </sheetData>
  <autoFilter ref="B5:X1636"/>
  <mergeCells count="9">
    <mergeCell ref="B3:S3"/>
    <mergeCell ref="B4:P4"/>
    <mergeCell ref="R4:T4"/>
    <mergeCell ref="D5:E5"/>
    <mergeCell ref="F5:G5"/>
    <mergeCell ref="H5:I5"/>
    <mergeCell ref="J5:K5"/>
    <mergeCell ref="L5:M5"/>
    <mergeCell ref="R1641:S1641"/>
  </mergeCells>
  <phoneticPr fontId="18"/>
  <dataValidations count="4">
    <dataValidation imeMode="fullKatakana" allowBlank="1" showDropDown="0" showInputMessage="1" showErrorMessage="1" sqref="J4:J1048576 I3 J1"/>
    <dataValidation imeMode="off" allowBlank="1" showDropDown="0" showInputMessage="1" showErrorMessage="1" sqref="F4:F1048576 H1 H4:H1048576 G3 E3 B2:B3 B1:C1 F1 B4:C1048576"/>
    <dataValidation imeMode="hiragana" allowBlank="1" showDropDown="0" showInputMessage="1" showErrorMessage="1" sqref="L787:L1048576 L4:L785 D4:D1048576 C3 K3 L1 D1"/>
    <dataValidation type="list" allowBlank="1" showDropDown="0" showInputMessage="1" showErrorMessage="1" sqref="Q22:Q1636">
      <formula1>$Z$1</formula1>
    </dataValidation>
  </dataValidations>
  <pageMargins left="0.59055118110236227" right="0.59055118110236227" top="0.78740157480314965" bottom="0.39370078740157483" header="0.31496062992125984" footer="0.31496062992125984"/>
  <pageSetup paperSize="8" scale="55" fitToWidth="1" fitToHeight="20"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1" tint="0.35"/>
    <pageSetUpPr autoPageBreaks="0"/>
  </sheetPr>
  <dimension ref="A1:G1243"/>
  <sheetViews>
    <sheetView view="pageBreakPreview" zoomScaleNormal="70" zoomScaleSheetLayoutView="100" workbookViewId="0">
      <selection sqref="A1:O1"/>
    </sheetView>
  </sheetViews>
  <sheetFormatPr defaultColWidth="9.09765625" defaultRowHeight="13"/>
  <cols>
    <col min="1" max="1" width="3.59765625" style="353" customWidth="1"/>
    <col min="2" max="2" width="3" style="353" customWidth="1"/>
    <col min="3" max="3" width="19.8984375" style="353" customWidth="1"/>
    <col min="4" max="4" width="42.3984375" style="354" customWidth="1"/>
    <col min="5" max="5" width="55.09765625" style="354" customWidth="1"/>
    <col min="6" max="16384" width="9.09765625" style="353"/>
  </cols>
  <sheetData>
    <row r="1" spans="1:5" s="355" customFormat="1" ht="28.5" customHeight="1">
      <c r="A1" s="357" t="s">
        <v>161</v>
      </c>
      <c r="B1" s="357"/>
      <c r="C1" s="357"/>
      <c r="D1" s="357"/>
      <c r="E1" s="357"/>
    </row>
    <row r="2" spans="1:5" s="356" customFormat="1" ht="17.25" customHeight="1">
      <c r="A2" s="358"/>
      <c r="B2" s="369"/>
      <c r="C2" s="369"/>
      <c r="D2" s="358"/>
      <c r="E2" s="358"/>
    </row>
    <row r="3" spans="1:5" ht="15" customHeight="1">
      <c r="A3" s="359" t="s">
        <v>2160</v>
      </c>
      <c r="B3" s="370"/>
      <c r="C3" s="370"/>
    </row>
    <row r="4" spans="1:5" ht="25" customHeight="1">
      <c r="A4" s="360" t="s">
        <v>2198</v>
      </c>
      <c r="B4" s="371"/>
      <c r="C4" s="376"/>
      <c r="D4" s="382" t="s">
        <v>94</v>
      </c>
      <c r="E4" s="388" t="s">
        <v>1915</v>
      </c>
    </row>
    <row r="5" spans="1:5" s="356" customFormat="1" ht="25" customHeight="1">
      <c r="A5" s="361" t="s">
        <v>680</v>
      </c>
      <c r="B5" s="372"/>
      <c r="C5" s="377"/>
      <c r="D5" s="383"/>
      <c r="E5" s="389"/>
    </row>
    <row r="6" spans="1:5" s="356" customFormat="1" ht="25" customHeight="1">
      <c r="A6" s="361" t="s">
        <v>2127</v>
      </c>
      <c r="B6" s="372"/>
      <c r="C6" s="377"/>
      <c r="D6" s="383"/>
      <c r="E6" s="389"/>
    </row>
    <row r="7" spans="1:5" s="356" customFormat="1" ht="25" customHeight="1">
      <c r="A7" s="361" t="s">
        <v>2162</v>
      </c>
      <c r="B7" s="372"/>
      <c r="C7" s="377"/>
      <c r="D7" s="383"/>
      <c r="E7" s="389"/>
    </row>
    <row r="8" spans="1:5" s="356" customFormat="1" ht="25" customHeight="1">
      <c r="A8" s="361" t="s">
        <v>2163</v>
      </c>
      <c r="B8" s="372"/>
      <c r="C8" s="377"/>
      <c r="D8" s="383"/>
      <c r="E8" s="389"/>
    </row>
    <row r="9" spans="1:5" s="356" customFormat="1" ht="25" customHeight="1">
      <c r="A9" s="361" t="s">
        <v>964</v>
      </c>
      <c r="B9" s="372"/>
      <c r="C9" s="377"/>
      <c r="D9" s="383"/>
      <c r="E9" s="389"/>
    </row>
    <row r="10" spans="1:5" s="356" customFormat="1" ht="25" customHeight="1">
      <c r="A10" s="362" t="s">
        <v>2164</v>
      </c>
      <c r="B10" s="362"/>
      <c r="C10" s="362"/>
      <c r="D10" s="383"/>
      <c r="E10" s="389"/>
    </row>
    <row r="11" spans="1:5" s="356" customFormat="1" ht="25" customHeight="1">
      <c r="A11" s="361" t="s">
        <v>53</v>
      </c>
      <c r="B11" s="372"/>
      <c r="C11" s="377"/>
      <c r="D11" s="383"/>
      <c r="E11" s="389"/>
    </row>
    <row r="12" spans="1:5" s="356" customFormat="1" ht="25" customHeight="1">
      <c r="A12" s="363" t="s">
        <v>1408</v>
      </c>
      <c r="B12" s="373"/>
      <c r="C12" s="378"/>
      <c r="D12" s="383"/>
      <c r="E12" s="389"/>
    </row>
    <row r="13" spans="1:5" s="356" customFormat="1" ht="25" customHeight="1">
      <c r="A13" s="364" t="s">
        <v>2209</v>
      </c>
      <c r="B13" s="364"/>
      <c r="C13" s="364"/>
      <c r="D13" s="383"/>
      <c r="E13" s="389"/>
    </row>
    <row r="14" spans="1:5" s="356" customFormat="1" ht="25" customHeight="1">
      <c r="A14" s="364" t="s">
        <v>2199</v>
      </c>
      <c r="B14" s="364"/>
      <c r="C14" s="364"/>
      <c r="D14" s="383"/>
      <c r="E14" s="389"/>
    </row>
    <row r="15" spans="1:5" s="356" customFormat="1" ht="25" customHeight="1">
      <c r="A15" s="365"/>
      <c r="B15" s="365"/>
      <c r="C15" s="365"/>
      <c r="D15" s="383"/>
      <c r="E15" s="389"/>
    </row>
    <row r="16" spans="1:5" s="356" customFormat="1" ht="25" customHeight="1">
      <c r="A16" s="366"/>
      <c r="B16" s="374"/>
      <c r="C16" s="379"/>
      <c r="D16" s="383"/>
      <c r="E16" s="389"/>
    </row>
    <row r="17" spans="1:5" s="356" customFormat="1" ht="25" customHeight="1">
      <c r="A17" s="366"/>
      <c r="B17" s="374"/>
      <c r="C17" s="379"/>
      <c r="D17" s="383"/>
      <c r="E17" s="389"/>
    </row>
    <row r="18" spans="1:5" s="356" customFormat="1" ht="17.25" customHeight="1">
      <c r="A18" s="358"/>
      <c r="B18" s="369"/>
      <c r="C18" s="369"/>
      <c r="D18" s="358"/>
      <c r="E18" s="358"/>
    </row>
    <row r="19" spans="1:5" ht="15" customHeight="1">
      <c r="A19" s="359" t="s">
        <v>483</v>
      </c>
      <c r="B19" s="370"/>
      <c r="C19" s="370"/>
    </row>
    <row r="20" spans="1:5" ht="25" customHeight="1">
      <c r="A20" s="360" t="s">
        <v>2198</v>
      </c>
      <c r="B20" s="371"/>
      <c r="C20" s="376"/>
      <c r="D20" s="382" t="s">
        <v>94</v>
      </c>
      <c r="E20" s="388" t="s">
        <v>1915</v>
      </c>
    </row>
    <row r="21" spans="1:5" s="356" customFormat="1" ht="25" customHeight="1">
      <c r="A21" s="367" t="s">
        <v>798</v>
      </c>
      <c r="B21" s="367"/>
      <c r="C21" s="367"/>
      <c r="D21" s="383"/>
      <c r="E21" s="389"/>
    </row>
    <row r="22" spans="1:5" s="356" customFormat="1" ht="25" customHeight="1">
      <c r="A22" s="368" t="s">
        <v>1144</v>
      </c>
      <c r="B22" s="375"/>
      <c r="C22" s="380"/>
      <c r="D22" s="383"/>
      <c r="E22" s="389"/>
    </row>
    <row r="23" spans="1:5" s="356" customFormat="1" ht="25" customHeight="1">
      <c r="A23" s="368" t="s">
        <v>939</v>
      </c>
      <c r="B23" s="375"/>
      <c r="C23" s="380"/>
      <c r="D23" s="383"/>
      <c r="E23" s="389"/>
    </row>
    <row r="24" spans="1:5" s="356" customFormat="1" ht="25" customHeight="1">
      <c r="A24" s="367" t="s">
        <v>621</v>
      </c>
      <c r="B24" s="367"/>
      <c r="C24" s="367"/>
      <c r="D24" s="383"/>
      <c r="E24" s="389"/>
    </row>
    <row r="25" spans="1:5" s="356" customFormat="1" ht="25" customHeight="1">
      <c r="A25" s="368" t="s">
        <v>415</v>
      </c>
      <c r="B25" s="375"/>
      <c r="C25" s="380"/>
      <c r="D25" s="383"/>
      <c r="E25" s="389"/>
    </row>
    <row r="26" spans="1:5" s="356" customFormat="1" ht="25" customHeight="1">
      <c r="A26" s="368" t="s">
        <v>1307</v>
      </c>
      <c r="B26" s="375"/>
      <c r="C26" s="380"/>
      <c r="D26" s="383"/>
      <c r="E26" s="389"/>
    </row>
    <row r="27" spans="1:5" s="356" customFormat="1" ht="25" customHeight="1">
      <c r="A27" s="367" t="s">
        <v>812</v>
      </c>
      <c r="B27" s="367"/>
      <c r="C27" s="367"/>
      <c r="D27" s="383"/>
      <c r="E27" s="389"/>
    </row>
    <row r="28" spans="1:5" s="356" customFormat="1" ht="25" customHeight="1">
      <c r="A28" s="368" t="s">
        <v>62</v>
      </c>
      <c r="B28" s="375"/>
      <c r="C28" s="380"/>
      <c r="D28" s="383"/>
      <c r="E28" s="389"/>
    </row>
    <row r="29" spans="1:5" s="356" customFormat="1" ht="25" customHeight="1">
      <c r="A29" s="368" t="s">
        <v>156</v>
      </c>
      <c r="B29" s="375"/>
      <c r="C29" s="380"/>
      <c r="D29" s="383"/>
      <c r="E29" s="389"/>
    </row>
    <row r="30" spans="1:5" s="356" customFormat="1" ht="25" customHeight="1">
      <c r="A30" s="367" t="s">
        <v>238</v>
      </c>
      <c r="B30" s="367"/>
      <c r="C30" s="367"/>
      <c r="D30" s="383"/>
      <c r="E30" s="389"/>
    </row>
    <row r="31" spans="1:5" s="356" customFormat="1" ht="25" customHeight="1">
      <c r="A31" s="368" t="s">
        <v>143</v>
      </c>
      <c r="B31" s="375"/>
      <c r="C31" s="380"/>
      <c r="D31" s="383"/>
      <c r="E31" s="389"/>
    </row>
    <row r="32" spans="1:5" s="356" customFormat="1" ht="25" customHeight="1">
      <c r="A32" s="368" t="s">
        <v>901</v>
      </c>
      <c r="B32" s="375"/>
      <c r="C32" s="380"/>
      <c r="D32" s="383"/>
      <c r="E32" s="389"/>
    </row>
    <row r="33" spans="1:5" s="356" customFormat="1" ht="25" customHeight="1">
      <c r="A33" s="367" t="s">
        <v>1317</v>
      </c>
      <c r="B33" s="367"/>
      <c r="C33" s="367"/>
      <c r="D33" s="383"/>
      <c r="E33" s="389"/>
    </row>
    <row r="34" spans="1:5" s="356" customFormat="1" ht="25" customHeight="1">
      <c r="A34" s="368" t="s">
        <v>866</v>
      </c>
      <c r="B34" s="375"/>
      <c r="C34" s="380"/>
      <c r="D34" s="383"/>
      <c r="E34" s="389"/>
    </row>
    <row r="35" spans="1:5" s="356" customFormat="1" ht="25" customHeight="1">
      <c r="A35" s="368" t="s">
        <v>3</v>
      </c>
      <c r="B35" s="375"/>
      <c r="C35" s="380"/>
      <c r="D35" s="383"/>
      <c r="E35" s="389"/>
    </row>
    <row r="36" spans="1:5" s="356" customFormat="1" ht="25" customHeight="1">
      <c r="A36" s="367" t="s">
        <v>90</v>
      </c>
      <c r="B36" s="367"/>
      <c r="C36" s="367"/>
      <c r="D36" s="383"/>
      <c r="E36" s="389"/>
    </row>
    <row r="37" spans="1:5" s="356" customFormat="1" ht="25" customHeight="1">
      <c r="A37" s="368" t="s">
        <v>1282</v>
      </c>
      <c r="B37" s="375"/>
      <c r="C37" s="380"/>
      <c r="D37" s="383"/>
      <c r="E37" s="389"/>
    </row>
    <row r="38" spans="1:5" s="356" customFormat="1" ht="25" customHeight="1">
      <c r="A38" s="368" t="s">
        <v>1325</v>
      </c>
      <c r="B38" s="375"/>
      <c r="C38" s="380"/>
      <c r="D38" s="383"/>
      <c r="E38" s="389"/>
    </row>
    <row r="39" spans="1:5" s="356" customFormat="1" ht="25" customHeight="1">
      <c r="A39" s="367" t="s">
        <v>15</v>
      </c>
      <c r="B39" s="367"/>
      <c r="C39" s="367"/>
      <c r="D39" s="383"/>
      <c r="E39" s="389"/>
    </row>
    <row r="40" spans="1:5" s="356" customFormat="1" ht="25" customHeight="1">
      <c r="A40" s="368" t="s">
        <v>294</v>
      </c>
      <c r="B40" s="375"/>
      <c r="C40" s="380"/>
      <c r="D40" s="383"/>
      <c r="E40" s="389"/>
    </row>
    <row r="41" spans="1:5" s="356" customFormat="1" ht="25" customHeight="1">
      <c r="A41" s="368" t="s">
        <v>392</v>
      </c>
      <c r="B41" s="375"/>
      <c r="C41" s="380"/>
      <c r="D41" s="383"/>
      <c r="E41" s="389"/>
    </row>
    <row r="42" spans="1:5" s="356" customFormat="1" ht="25" customHeight="1">
      <c r="A42" s="367" t="s">
        <v>1050</v>
      </c>
      <c r="B42" s="367"/>
      <c r="C42" s="367"/>
      <c r="D42" s="383"/>
      <c r="E42" s="389"/>
    </row>
    <row r="43" spans="1:5" s="356" customFormat="1" ht="25" customHeight="1">
      <c r="A43" s="368" t="s">
        <v>727</v>
      </c>
      <c r="B43" s="375"/>
      <c r="C43" s="380"/>
      <c r="D43" s="383"/>
      <c r="E43" s="389"/>
    </row>
    <row r="44" spans="1:5" s="356" customFormat="1" ht="25" customHeight="1">
      <c r="A44" s="368" t="s">
        <v>2200</v>
      </c>
      <c r="B44" s="375"/>
      <c r="C44" s="380"/>
      <c r="D44" s="383"/>
      <c r="E44" s="389"/>
    </row>
    <row r="45" spans="1:5" s="356" customFormat="1" ht="25" customHeight="1">
      <c r="A45" s="368" t="s">
        <v>953</v>
      </c>
      <c r="B45" s="375"/>
      <c r="C45" s="380"/>
      <c r="D45" s="383"/>
      <c r="E45" s="389"/>
    </row>
    <row r="46" spans="1:5" s="356" customFormat="1" ht="25" customHeight="1">
      <c r="A46" s="368" t="s">
        <v>1292</v>
      </c>
      <c r="B46" s="375"/>
      <c r="C46" s="380"/>
      <c r="D46" s="383"/>
      <c r="E46" s="389"/>
    </row>
    <row r="47" spans="1:5" s="356" customFormat="1" ht="25" customHeight="1">
      <c r="A47" s="368" t="s">
        <v>358</v>
      </c>
      <c r="B47" s="375"/>
      <c r="C47" s="380"/>
      <c r="D47" s="383"/>
      <c r="E47" s="389"/>
    </row>
    <row r="48" spans="1:5" s="356" customFormat="1" ht="25" customHeight="1">
      <c r="A48" s="368" t="s">
        <v>1626</v>
      </c>
      <c r="B48" s="375"/>
      <c r="C48" s="380"/>
      <c r="D48" s="383"/>
      <c r="E48" s="389"/>
    </row>
    <row r="49" spans="1:6" s="356" customFormat="1" ht="25" customHeight="1">
      <c r="A49" s="368" t="s">
        <v>2201</v>
      </c>
      <c r="B49" s="375"/>
      <c r="C49" s="380"/>
      <c r="D49" s="383"/>
      <c r="E49" s="389"/>
    </row>
    <row r="50" spans="1:6" s="356" customFormat="1" ht="25" customHeight="1">
      <c r="A50" s="368" t="s">
        <v>1070</v>
      </c>
      <c r="B50" s="375"/>
      <c r="C50" s="380"/>
      <c r="D50" s="383"/>
      <c r="E50" s="389"/>
    </row>
    <row r="51" spans="1:6" s="356" customFormat="1" ht="25" customHeight="1">
      <c r="A51" s="368" t="s">
        <v>2197</v>
      </c>
      <c r="B51" s="375"/>
      <c r="C51" s="380"/>
      <c r="D51" s="383"/>
      <c r="E51" s="389"/>
    </row>
    <row r="52" spans="1:6" s="356" customFormat="1" ht="25" customHeight="1">
      <c r="A52" s="368" t="s">
        <v>1370</v>
      </c>
      <c r="B52" s="375"/>
      <c r="C52" s="380"/>
      <c r="D52" s="383"/>
      <c r="E52" s="389"/>
    </row>
    <row r="53" spans="1:6" s="356" customFormat="1" ht="25" customHeight="1">
      <c r="A53" s="368" t="s">
        <v>1380</v>
      </c>
      <c r="B53" s="375"/>
      <c r="C53" s="380"/>
      <c r="D53" s="383"/>
      <c r="E53" s="389"/>
    </row>
    <row r="54" spans="1:6" s="356" customFormat="1" ht="25" customHeight="1">
      <c r="A54" s="365"/>
      <c r="B54" s="365"/>
      <c r="C54" s="365"/>
      <c r="D54" s="383"/>
      <c r="E54" s="389"/>
    </row>
    <row r="55" spans="1:6" s="356" customFormat="1" ht="25" customHeight="1">
      <c r="A55" s="366"/>
      <c r="B55" s="374"/>
      <c r="C55" s="379"/>
      <c r="D55" s="383"/>
      <c r="E55" s="389"/>
    </row>
    <row r="56" spans="1:6" s="356" customFormat="1" ht="25" customHeight="1">
      <c r="A56" s="366"/>
      <c r="B56" s="374"/>
      <c r="C56" s="379"/>
      <c r="D56" s="383"/>
      <c r="E56" s="389"/>
    </row>
    <row r="57" spans="1:6" s="356" customFormat="1" ht="17.25" customHeight="1">
      <c r="A57" s="358"/>
      <c r="B57" s="369"/>
      <c r="C57" s="369"/>
      <c r="D57" s="358"/>
      <c r="E57" s="358"/>
    </row>
    <row r="58" spans="1:6" s="355" customFormat="1" ht="16.5" customHeight="1">
      <c r="B58" s="356" t="s">
        <v>786</v>
      </c>
      <c r="C58" s="381"/>
      <c r="D58" s="384"/>
      <c r="E58" s="390"/>
    </row>
    <row r="59" spans="1:6" s="356" customFormat="1" ht="16.5" customHeight="1">
      <c r="B59" s="358" t="s">
        <v>1828</v>
      </c>
      <c r="C59" s="369"/>
      <c r="D59" s="358"/>
      <c r="E59" s="358"/>
    </row>
    <row r="60" spans="1:6" s="356" customFormat="1" ht="16.5" customHeight="1">
      <c r="B60" s="358" t="s">
        <v>2137</v>
      </c>
      <c r="C60" s="369"/>
      <c r="D60" s="358"/>
      <c r="E60" s="358"/>
    </row>
    <row r="61" spans="1:6" ht="24.75" customHeight="1"/>
    <row r="62" spans="1:6" ht="24.75" customHeight="1">
      <c r="D62" s="385"/>
      <c r="E62" s="391"/>
      <c r="F62" s="356"/>
    </row>
    <row r="63" spans="1:6" ht="24.75" customHeight="1">
      <c r="D63" s="386"/>
      <c r="E63" s="392"/>
    </row>
    <row r="64" spans="1:6" ht="24.75" customHeight="1">
      <c r="D64" s="386"/>
      <c r="E64" s="392"/>
    </row>
    <row r="65" spans="4:6" ht="24.75" customHeight="1">
      <c r="D65" s="386"/>
      <c r="E65" s="392"/>
    </row>
    <row r="66" spans="4:6" ht="24.75" customHeight="1">
      <c r="D66" s="386"/>
      <c r="E66" s="392"/>
    </row>
    <row r="67" spans="4:6" ht="24.75" customHeight="1">
      <c r="D67" s="386"/>
      <c r="E67" s="392"/>
    </row>
    <row r="68" spans="4:6" ht="24.75" customHeight="1">
      <c r="D68" s="386"/>
      <c r="E68" s="392"/>
    </row>
    <row r="69" spans="4:6" ht="24.75" customHeight="1">
      <c r="D69" s="386"/>
      <c r="E69" s="392"/>
    </row>
    <row r="70" spans="4:6" ht="24.75" customHeight="1">
      <c r="D70" s="386"/>
      <c r="E70" s="392"/>
    </row>
    <row r="71" spans="4:6" ht="24.75" customHeight="1">
      <c r="D71" s="386"/>
      <c r="E71" s="392"/>
    </row>
    <row r="72" spans="4:6" ht="24.75" customHeight="1">
      <c r="D72" s="386"/>
      <c r="E72" s="392"/>
    </row>
    <row r="73" spans="4:6" ht="24.75" customHeight="1">
      <c r="D73" s="386"/>
      <c r="E73" s="392"/>
    </row>
    <row r="74" spans="4:6" ht="24.75" customHeight="1">
      <c r="D74" s="386"/>
      <c r="E74" s="392"/>
    </row>
    <row r="75" spans="4:6" ht="24.75" customHeight="1">
      <c r="D75" s="386"/>
      <c r="E75" s="392"/>
    </row>
    <row r="76" spans="4:6" ht="24.75" customHeight="1">
      <c r="D76" s="386"/>
      <c r="E76" s="392"/>
    </row>
    <row r="77" spans="4:6" ht="24.75" customHeight="1">
      <c r="D77" s="386"/>
      <c r="E77" s="392"/>
    </row>
    <row r="78" spans="4:6" ht="24.75" customHeight="1">
      <c r="D78" s="386"/>
      <c r="E78" s="392"/>
    </row>
    <row r="79" spans="4:6" ht="24.75" customHeight="1">
      <c r="D79" s="386"/>
      <c r="E79" s="392"/>
    </row>
    <row r="80" spans="4:6" ht="24.75" customHeight="1">
      <c r="D80" s="387" t="s">
        <v>119</v>
      </c>
      <c r="E80" s="393"/>
      <c r="F80" s="356"/>
    </row>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1243" spans="7:7">
      <c r="G1243" s="353" t="s">
        <v>340</v>
      </c>
    </row>
  </sheetData>
  <mergeCells count="52">
    <mergeCell ref="A1:E1"/>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s>
  <phoneticPr fontId="18"/>
  <printOptions horizontalCentered="1"/>
  <pageMargins left="0.39370078740157483" right="0.19685039370078741" top="0.51181102362204722" bottom="0.19685039370078741" header="0.39370078740157483" footer="0.31496062992125984"/>
  <pageSetup paperSize="9" scale="85" fitToWidth="1" fitToHeight="0" orientation="portrait" usePrinterDefaults="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1" tint="0.35"/>
    <pageSetUpPr autoPageBreaks="0"/>
  </sheetPr>
  <dimension ref="A1:G1193"/>
  <sheetViews>
    <sheetView view="pageBreakPreview" zoomScale="85" zoomScaleNormal="55" zoomScaleSheetLayoutView="85" workbookViewId="0">
      <selection sqref="A1:O1"/>
    </sheetView>
  </sheetViews>
  <sheetFormatPr defaultColWidth="9.09765625" defaultRowHeight="13"/>
  <cols>
    <col min="1" max="1" width="3.59765625" style="353" customWidth="1"/>
    <col min="2" max="2" width="15.69921875" style="353" customWidth="1"/>
    <col min="3" max="3" width="3.8984375" style="353" customWidth="1"/>
    <col min="4" max="4" width="28" style="354" customWidth="1"/>
    <col min="5" max="5" width="45" style="354" customWidth="1"/>
    <col min="6" max="16384" width="9.09765625" style="353"/>
  </cols>
  <sheetData>
    <row r="1" spans="1:6" s="355" customFormat="1" ht="28.5" customHeight="1">
      <c r="A1" s="357" t="s">
        <v>1387</v>
      </c>
      <c r="B1" s="357"/>
      <c r="C1" s="357"/>
      <c r="D1" s="357"/>
      <c r="E1" s="357"/>
    </row>
    <row r="2" spans="1:6" s="356" customFormat="1" ht="17.25" customHeight="1">
      <c r="A2" s="358"/>
      <c r="B2" s="369"/>
      <c r="C2" s="369"/>
      <c r="D2" s="358"/>
      <c r="E2" s="358"/>
    </row>
    <row r="3" spans="1:6" ht="25" customHeight="1">
      <c r="A3" s="360" t="s">
        <v>405</v>
      </c>
      <c r="B3" s="371"/>
      <c r="C3" s="376"/>
      <c r="D3" s="382" t="s">
        <v>530</v>
      </c>
      <c r="E3" s="382" t="s">
        <v>1777</v>
      </c>
    </row>
    <row r="4" spans="1:6" s="356" customFormat="1" ht="25" customHeight="1">
      <c r="A4" s="361" t="s">
        <v>2133</v>
      </c>
      <c r="B4" s="372"/>
      <c r="C4" s="377"/>
      <c r="D4" s="383"/>
      <c r="E4" s="383"/>
    </row>
    <row r="5" spans="1:6" s="356" customFormat="1" ht="25" customHeight="1">
      <c r="A5" s="361" t="s">
        <v>736</v>
      </c>
      <c r="B5" s="372"/>
      <c r="C5" s="377"/>
      <c r="D5" s="383"/>
      <c r="E5" s="383"/>
    </row>
    <row r="6" spans="1:6" s="356" customFormat="1" ht="25" customHeight="1">
      <c r="A6" s="361" t="s">
        <v>1656</v>
      </c>
      <c r="B6" s="372"/>
      <c r="C6" s="377"/>
      <c r="D6" s="383"/>
      <c r="E6" s="383"/>
    </row>
    <row r="7" spans="1:6" s="356" customFormat="1" ht="25" customHeight="1">
      <c r="A7" s="361" t="s">
        <v>940</v>
      </c>
      <c r="B7" s="372"/>
      <c r="C7" s="377"/>
      <c r="D7" s="383"/>
      <c r="E7" s="383"/>
    </row>
    <row r="8" spans="1:6" s="356" customFormat="1" ht="25" customHeight="1">
      <c r="A8" s="394" t="s">
        <v>2165</v>
      </c>
      <c r="B8" s="396"/>
      <c r="C8" s="398"/>
      <c r="D8" s="400"/>
      <c r="E8" s="400"/>
    </row>
    <row r="9" spans="1:6" s="356" customFormat="1" ht="25" customHeight="1">
      <c r="A9" s="395" t="s">
        <v>485</v>
      </c>
      <c r="B9" s="395"/>
      <c r="C9" s="395"/>
      <c r="D9" s="401"/>
      <c r="E9" s="401"/>
    </row>
    <row r="10" spans="1:6" s="355" customFormat="1" ht="16.5" customHeight="1">
      <c r="B10" s="356" t="s">
        <v>786</v>
      </c>
      <c r="C10" s="381"/>
      <c r="D10" s="384"/>
      <c r="E10" s="384"/>
      <c r="F10" s="390"/>
    </row>
    <row r="11" spans="1:6" s="356" customFormat="1" ht="16.5" customHeight="1">
      <c r="B11" s="358" t="s">
        <v>1828</v>
      </c>
      <c r="C11" s="369"/>
      <c r="D11" s="358"/>
      <c r="E11" s="358"/>
    </row>
    <row r="12" spans="1:6" s="356" customFormat="1" ht="16.5" customHeight="1">
      <c r="B12" s="358" t="s">
        <v>2137</v>
      </c>
      <c r="C12" s="369"/>
      <c r="D12" s="358"/>
      <c r="E12" s="358"/>
    </row>
    <row r="13" spans="1:6" ht="16.5" customHeight="1">
      <c r="B13" s="397"/>
      <c r="C13" s="399"/>
      <c r="D13" s="397"/>
      <c r="E13" s="397"/>
    </row>
    <row r="14" spans="1:6" ht="16.5" customHeight="1">
      <c r="B14" s="397"/>
      <c r="C14" s="399"/>
      <c r="D14" s="397"/>
      <c r="E14" s="397"/>
    </row>
    <row r="15" spans="1:6" ht="16.5" customHeight="1">
      <c r="B15" s="397"/>
      <c r="C15" s="399"/>
      <c r="D15" s="397"/>
      <c r="E15" s="397"/>
    </row>
    <row r="16" spans="1:6" ht="16.5" customHeight="1">
      <c r="B16" s="397"/>
      <c r="C16" s="399"/>
      <c r="D16" s="397"/>
      <c r="E16" s="397"/>
    </row>
    <row r="17" spans="2:5" ht="16.5" customHeight="1">
      <c r="B17" s="397"/>
      <c r="C17" s="399"/>
      <c r="D17" s="397"/>
      <c r="E17" s="397"/>
    </row>
    <row r="18" spans="2:5" ht="16.5" customHeight="1">
      <c r="B18" s="397"/>
      <c r="C18" s="399"/>
      <c r="D18" s="397"/>
      <c r="E18" s="397"/>
    </row>
    <row r="19" spans="2:5" ht="16.5" customHeight="1">
      <c r="B19" s="397"/>
      <c r="C19" s="399"/>
      <c r="D19" s="397"/>
      <c r="E19" s="397"/>
    </row>
    <row r="20" spans="2:5" ht="16.5" customHeight="1">
      <c r="B20" s="397"/>
      <c r="C20" s="399"/>
      <c r="D20" s="397"/>
      <c r="E20" s="397"/>
    </row>
    <row r="21" spans="2:5" ht="16.5" customHeight="1">
      <c r="B21" s="397"/>
      <c r="C21" s="399"/>
      <c r="D21" s="397"/>
      <c r="E21" s="397"/>
    </row>
    <row r="22" spans="2:5" ht="16.5" customHeight="1">
      <c r="B22" s="397"/>
      <c r="C22" s="399"/>
      <c r="D22" s="397"/>
      <c r="E22" s="397"/>
    </row>
    <row r="23" spans="2:5" ht="16.5" customHeight="1">
      <c r="B23" s="397"/>
      <c r="C23" s="399"/>
      <c r="D23" s="397"/>
      <c r="E23" s="397"/>
    </row>
    <row r="24" spans="2:5" ht="16.5" customHeight="1">
      <c r="B24" s="397"/>
      <c r="C24" s="399"/>
      <c r="D24" s="397"/>
      <c r="E24" s="397"/>
    </row>
    <row r="25" spans="2:5" ht="16.5" customHeight="1">
      <c r="B25" s="397"/>
      <c r="C25" s="399"/>
      <c r="D25" s="397"/>
      <c r="E25" s="397"/>
    </row>
    <row r="26" spans="2:5" ht="16.5" customHeight="1">
      <c r="B26" s="397"/>
      <c r="C26" s="399"/>
      <c r="D26" s="397"/>
      <c r="E26" s="397"/>
    </row>
    <row r="27" spans="2:5" ht="16.5" customHeight="1">
      <c r="B27" s="397"/>
      <c r="C27" s="399"/>
      <c r="D27" s="397"/>
      <c r="E27" s="397"/>
    </row>
    <row r="28" spans="2:5" ht="16.5" customHeight="1">
      <c r="B28" s="397"/>
      <c r="C28" s="399"/>
      <c r="D28" s="397"/>
      <c r="E28" s="397"/>
    </row>
    <row r="29" spans="2:5" ht="16.5" customHeight="1">
      <c r="B29" s="397"/>
      <c r="C29" s="399"/>
      <c r="D29" s="397"/>
      <c r="E29" s="397"/>
    </row>
    <row r="30" spans="2:5" ht="16.5" customHeight="1">
      <c r="B30" s="397"/>
      <c r="C30" s="399"/>
      <c r="D30" s="397"/>
      <c r="E30" s="397"/>
    </row>
    <row r="31" spans="2:5" ht="16.5" customHeight="1">
      <c r="B31" s="397"/>
      <c r="C31" s="399"/>
      <c r="D31" s="397"/>
      <c r="E31" s="397"/>
    </row>
    <row r="32" spans="2:5" ht="16.5" customHeight="1">
      <c r="B32" s="397"/>
      <c r="C32" s="399"/>
      <c r="D32" s="397"/>
      <c r="E32" s="397"/>
    </row>
    <row r="33" spans="2:5" ht="16.5" customHeight="1">
      <c r="B33" s="397"/>
      <c r="C33" s="399"/>
      <c r="D33" s="397"/>
      <c r="E33" s="397"/>
    </row>
    <row r="34" spans="2:5" ht="16.5" customHeight="1">
      <c r="B34" s="397"/>
      <c r="C34" s="399"/>
      <c r="D34" s="397"/>
      <c r="E34" s="397"/>
    </row>
    <row r="35" spans="2:5" ht="16.5" customHeight="1">
      <c r="B35" s="397"/>
      <c r="C35" s="399"/>
      <c r="D35" s="397"/>
      <c r="E35" s="397"/>
    </row>
    <row r="36" spans="2:5" ht="16.5" customHeight="1">
      <c r="B36" s="397"/>
      <c r="C36" s="399"/>
      <c r="D36" s="397"/>
      <c r="E36" s="397"/>
    </row>
    <row r="37" spans="2:5" ht="16.5" customHeight="1">
      <c r="B37" s="397"/>
      <c r="C37" s="399"/>
      <c r="D37" s="397"/>
      <c r="E37" s="397"/>
    </row>
    <row r="38" spans="2:5" ht="16.5" customHeight="1">
      <c r="B38" s="397"/>
      <c r="C38" s="399"/>
      <c r="D38" s="397"/>
      <c r="E38" s="397"/>
    </row>
    <row r="39" spans="2:5" ht="16.5" customHeight="1">
      <c r="B39" s="397"/>
      <c r="C39" s="399"/>
      <c r="D39" s="397"/>
      <c r="E39" s="397"/>
    </row>
    <row r="40" spans="2:5" ht="16.5" customHeight="1">
      <c r="B40" s="397"/>
      <c r="C40" s="399"/>
      <c r="D40" s="397"/>
      <c r="E40" s="397"/>
    </row>
    <row r="41" spans="2:5" ht="16.5" customHeight="1">
      <c r="B41" s="397"/>
      <c r="C41" s="399"/>
      <c r="D41" s="397"/>
      <c r="E41" s="397"/>
    </row>
    <row r="42" spans="2:5" ht="16.5" customHeight="1">
      <c r="B42" s="397"/>
      <c r="C42" s="399"/>
      <c r="D42" s="397"/>
      <c r="E42" s="397"/>
    </row>
    <row r="43" spans="2:5" ht="24.75" customHeight="1">
      <c r="D43" s="353"/>
      <c r="E43" s="353"/>
    </row>
    <row r="44" spans="2:5" ht="24.75" customHeight="1">
      <c r="D44" s="387" t="s">
        <v>119</v>
      </c>
      <c r="E44" s="393"/>
    </row>
    <row r="45" spans="2:5" ht="24.75" customHeight="1"/>
    <row r="46" spans="2:5" ht="24.75" customHeight="1"/>
    <row r="47" spans="2:5" ht="24.75" customHeight="1"/>
    <row r="48" spans="2:5"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1193" spans="7:7">
      <c r="G1193" s="353" t="s">
        <v>340</v>
      </c>
    </row>
  </sheetData>
  <mergeCells count="8">
    <mergeCell ref="A1:E1"/>
    <mergeCell ref="A3:C3"/>
    <mergeCell ref="A4:C4"/>
    <mergeCell ref="A5:C5"/>
    <mergeCell ref="A6:C6"/>
    <mergeCell ref="A7:C7"/>
    <mergeCell ref="A8:C8"/>
    <mergeCell ref="A9:C9"/>
  </mergeCells>
  <phoneticPr fontId="5"/>
  <printOptions horizontalCentered="1"/>
  <pageMargins left="0.39370078740157483" right="0.19685039370078741" top="0.51181102362204722" bottom="0.19685039370078741" header="0.39370078740157483" footer="0.31496062992125984"/>
  <pageSetup paperSize="9" fitToWidth="1" fitToHeight="0" orientation="portrait" usePrinterDefaults="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1" tint="0.35"/>
    <pageSetUpPr autoPageBreaks="0"/>
  </sheetPr>
  <dimension ref="A1:H1201"/>
  <sheetViews>
    <sheetView view="pageBreakPreview" zoomScale="70" zoomScaleNormal="55" zoomScaleSheetLayoutView="70" workbookViewId="0">
      <selection sqref="A1:O1"/>
    </sheetView>
  </sheetViews>
  <sheetFormatPr defaultColWidth="9.09765625" defaultRowHeight="13"/>
  <cols>
    <col min="1" max="1" width="3.59765625" style="353" customWidth="1"/>
    <col min="2" max="3" width="10.59765625" style="353" customWidth="1"/>
    <col min="4" max="6" width="54.59765625" style="354" customWidth="1"/>
    <col min="7" max="7" width="71" style="354" customWidth="1"/>
    <col min="8" max="16384" width="9.09765625" style="353"/>
  </cols>
  <sheetData>
    <row r="1" spans="1:7" s="355" customFormat="1" ht="28.5" customHeight="1">
      <c r="A1" s="402" t="s">
        <v>411</v>
      </c>
      <c r="B1" s="402"/>
      <c r="C1" s="402"/>
      <c r="D1" s="402"/>
      <c r="E1" s="402"/>
      <c r="F1" s="402"/>
      <c r="G1" s="402"/>
    </row>
    <row r="2" spans="1:7" s="356" customFormat="1" ht="17.25" customHeight="1">
      <c r="A2" s="358"/>
      <c r="B2" s="369"/>
      <c r="C2" s="369"/>
      <c r="D2" s="358"/>
      <c r="E2" s="358"/>
      <c r="F2" s="358"/>
      <c r="G2" s="358"/>
    </row>
    <row r="3" spans="1:7" ht="25" customHeight="1">
      <c r="A3" s="360" t="s">
        <v>405</v>
      </c>
      <c r="B3" s="371"/>
      <c r="C3" s="376"/>
      <c r="D3" s="406" t="s">
        <v>955</v>
      </c>
      <c r="E3" s="406"/>
      <c r="F3" s="406"/>
      <c r="G3" s="388" t="s">
        <v>1915</v>
      </c>
    </row>
    <row r="4" spans="1:7" ht="25" customHeight="1">
      <c r="A4" s="403"/>
      <c r="B4" s="404"/>
      <c r="C4" s="405"/>
      <c r="D4" s="406" t="s">
        <v>2128</v>
      </c>
      <c r="E4" s="406" t="s">
        <v>1669</v>
      </c>
      <c r="F4" s="406" t="s">
        <v>2129</v>
      </c>
      <c r="G4" s="410"/>
    </row>
    <row r="5" spans="1:7" s="356" customFormat="1" ht="25" customHeight="1">
      <c r="A5" s="366" t="s">
        <v>2133</v>
      </c>
      <c r="B5" s="374"/>
      <c r="C5" s="379"/>
      <c r="D5" s="383"/>
      <c r="E5" s="383"/>
      <c r="F5" s="383"/>
      <c r="G5" s="389"/>
    </row>
    <row r="6" spans="1:7" s="356" customFormat="1" ht="25" customHeight="1">
      <c r="A6" s="366" t="s">
        <v>736</v>
      </c>
      <c r="B6" s="374"/>
      <c r="C6" s="379"/>
      <c r="D6" s="383"/>
      <c r="E6" s="383"/>
      <c r="F6" s="383"/>
      <c r="G6" s="389"/>
    </row>
    <row r="7" spans="1:7" s="356" customFormat="1" ht="25" customHeight="1">
      <c r="A7" s="366" t="s">
        <v>1656</v>
      </c>
      <c r="B7" s="374"/>
      <c r="C7" s="379"/>
      <c r="D7" s="383"/>
      <c r="E7" s="383"/>
      <c r="F7" s="383"/>
      <c r="G7" s="389"/>
    </row>
    <row r="8" spans="1:7" s="356" customFormat="1" ht="25" customHeight="1">
      <c r="A8" s="366" t="s">
        <v>940</v>
      </c>
      <c r="B8" s="374"/>
      <c r="C8" s="379"/>
      <c r="D8" s="383"/>
      <c r="E8" s="383"/>
      <c r="F8" s="383"/>
      <c r="G8" s="389"/>
    </row>
    <row r="9" spans="1:7" s="356" customFormat="1" ht="25" customHeight="1">
      <c r="A9" s="366" t="s">
        <v>2165</v>
      </c>
      <c r="B9" s="374"/>
      <c r="C9" s="379"/>
      <c r="D9" s="383"/>
      <c r="E9" s="383"/>
      <c r="F9" s="383"/>
      <c r="G9" s="389"/>
    </row>
    <row r="10" spans="1:7" s="356" customFormat="1" ht="25" customHeight="1">
      <c r="A10" s="366" t="s">
        <v>1470</v>
      </c>
      <c r="B10" s="374"/>
      <c r="C10" s="379"/>
      <c r="D10" s="407"/>
      <c r="E10" s="408"/>
      <c r="F10" s="409"/>
      <c r="G10" s="389"/>
    </row>
    <row r="11" spans="1:7" s="355" customFormat="1" ht="16.5" customHeight="1">
      <c r="B11" s="356" t="s">
        <v>665</v>
      </c>
      <c r="C11" s="381"/>
      <c r="D11" s="384"/>
      <c r="E11" s="384"/>
      <c r="F11" s="384"/>
      <c r="G11" s="390"/>
    </row>
    <row r="12" spans="1:7" s="356" customFormat="1" ht="16.5" customHeight="1">
      <c r="B12" s="358" t="s">
        <v>1828</v>
      </c>
      <c r="C12" s="369"/>
      <c r="D12" s="358"/>
      <c r="E12" s="358"/>
      <c r="F12" s="358"/>
      <c r="G12" s="358"/>
    </row>
    <row r="13" spans="1:7" s="356" customFormat="1" ht="16.5" customHeight="1">
      <c r="B13" s="358" t="s">
        <v>2137</v>
      </c>
      <c r="C13" s="369"/>
      <c r="D13" s="358"/>
      <c r="E13" s="358"/>
      <c r="F13" s="358"/>
      <c r="G13" s="358"/>
    </row>
    <row r="14" spans="1:7" ht="16.5" customHeight="1">
      <c r="B14" s="397"/>
      <c r="C14" s="399"/>
      <c r="D14" s="397"/>
      <c r="E14" s="397"/>
      <c r="F14" s="397"/>
      <c r="G14" s="397"/>
    </row>
    <row r="15" spans="1:7" ht="16.5" customHeight="1">
      <c r="B15" s="397"/>
      <c r="C15" s="399"/>
      <c r="D15" s="397"/>
      <c r="E15" s="397"/>
      <c r="F15" s="397"/>
      <c r="G15" s="397"/>
    </row>
    <row r="16" spans="1:7" ht="16.5" customHeight="1">
      <c r="B16" s="397"/>
      <c r="C16" s="399"/>
      <c r="D16" s="397"/>
      <c r="E16" s="397"/>
      <c r="F16" s="397"/>
      <c r="G16" s="397"/>
    </row>
    <row r="17" spans="2:7" ht="16.5" customHeight="1">
      <c r="B17" s="397"/>
      <c r="C17" s="399"/>
      <c r="D17" s="397"/>
      <c r="E17" s="397"/>
      <c r="F17" s="397"/>
      <c r="G17" s="397"/>
    </row>
    <row r="18" spans="2:7" ht="16.5" customHeight="1">
      <c r="B18" s="397"/>
      <c r="C18" s="399"/>
      <c r="D18" s="397"/>
      <c r="E18" s="397"/>
      <c r="F18" s="397"/>
      <c r="G18" s="397"/>
    </row>
    <row r="19" spans="2:7" ht="16.5" customHeight="1">
      <c r="B19" s="397"/>
      <c r="C19" s="399"/>
      <c r="D19" s="397"/>
      <c r="E19" s="397"/>
      <c r="F19" s="397"/>
      <c r="G19" s="397"/>
    </row>
    <row r="20" spans="2:7" ht="16.5" customHeight="1">
      <c r="B20" s="397"/>
      <c r="C20" s="399"/>
      <c r="D20" s="397"/>
      <c r="E20" s="397"/>
      <c r="F20" s="397"/>
      <c r="G20" s="397"/>
    </row>
    <row r="21" spans="2:7" ht="16.5" customHeight="1">
      <c r="B21" s="397"/>
      <c r="C21" s="399"/>
      <c r="D21" s="397"/>
      <c r="E21" s="397"/>
      <c r="F21" s="397"/>
      <c r="G21" s="397"/>
    </row>
    <row r="22" spans="2:7" ht="16.5" customHeight="1">
      <c r="B22" s="397"/>
      <c r="C22" s="399"/>
      <c r="D22" s="397"/>
      <c r="E22" s="397"/>
      <c r="F22" s="397"/>
      <c r="G22" s="397"/>
    </row>
    <row r="23" spans="2:7" ht="16.5" customHeight="1">
      <c r="B23" s="397"/>
      <c r="C23" s="399"/>
      <c r="D23" s="397"/>
      <c r="E23" s="397"/>
      <c r="F23" s="397"/>
      <c r="G23" s="397"/>
    </row>
    <row r="24" spans="2:7" ht="16.5" customHeight="1">
      <c r="B24" s="397"/>
      <c r="C24" s="399"/>
      <c r="D24" s="397"/>
      <c r="E24" s="397"/>
      <c r="F24" s="397"/>
      <c r="G24" s="397"/>
    </row>
    <row r="25" spans="2:7" ht="16.5" customHeight="1">
      <c r="B25" s="397"/>
      <c r="C25" s="399"/>
      <c r="D25" s="397"/>
      <c r="E25" s="397"/>
      <c r="F25" s="397"/>
      <c r="G25" s="397"/>
    </row>
    <row r="26" spans="2:7" ht="16.5" customHeight="1">
      <c r="B26" s="397"/>
      <c r="C26" s="399"/>
      <c r="D26" s="397"/>
      <c r="E26" s="397"/>
      <c r="F26" s="397"/>
      <c r="G26" s="397"/>
    </row>
    <row r="27" spans="2:7" ht="16.5" customHeight="1">
      <c r="B27" s="397"/>
      <c r="C27" s="399"/>
      <c r="D27" s="397"/>
      <c r="E27" s="397"/>
      <c r="F27" s="397"/>
      <c r="G27" s="397"/>
    </row>
    <row r="28" spans="2:7" ht="16.5" customHeight="1">
      <c r="B28" s="397"/>
      <c r="C28" s="399"/>
      <c r="D28" s="397"/>
      <c r="E28" s="397"/>
      <c r="F28" s="397"/>
      <c r="G28" s="397"/>
    </row>
    <row r="29" spans="2:7" ht="16.5" customHeight="1">
      <c r="B29" s="397"/>
      <c r="C29" s="399"/>
      <c r="D29" s="397"/>
      <c r="E29" s="397"/>
      <c r="F29" s="397"/>
      <c r="G29" s="397"/>
    </row>
    <row r="30" spans="2:7" ht="16.5" customHeight="1">
      <c r="B30" s="397"/>
      <c r="C30" s="399"/>
      <c r="D30" s="397"/>
      <c r="E30" s="397"/>
      <c r="F30" s="397"/>
      <c r="G30" s="397"/>
    </row>
    <row r="31" spans="2:7" ht="16.5" customHeight="1">
      <c r="B31" s="397"/>
      <c r="C31" s="399"/>
      <c r="D31" s="397"/>
      <c r="E31" s="397"/>
      <c r="F31" s="397"/>
      <c r="G31" s="397"/>
    </row>
    <row r="32" spans="2:7" ht="16.5" customHeight="1">
      <c r="B32" s="397"/>
      <c r="C32" s="399"/>
      <c r="D32" s="397"/>
      <c r="E32" s="397"/>
      <c r="F32" s="397"/>
      <c r="G32" s="397"/>
    </row>
    <row r="33" spans="2:7" ht="16.5" customHeight="1">
      <c r="B33" s="397"/>
      <c r="C33" s="399"/>
      <c r="D33" s="397"/>
      <c r="E33" s="397"/>
      <c r="F33" s="397"/>
      <c r="G33" s="397"/>
    </row>
    <row r="34" spans="2:7" ht="16.5" customHeight="1">
      <c r="B34" s="397"/>
      <c r="C34" s="399"/>
      <c r="D34" s="397"/>
      <c r="E34" s="397"/>
      <c r="F34" s="397"/>
      <c r="G34" s="397"/>
    </row>
    <row r="35" spans="2:7" ht="16.5" customHeight="1">
      <c r="B35" s="397"/>
      <c r="C35" s="399"/>
      <c r="D35" s="397"/>
      <c r="E35" s="397"/>
      <c r="F35" s="397"/>
      <c r="G35" s="397"/>
    </row>
    <row r="36" spans="2:7" ht="16.5" customHeight="1">
      <c r="B36" s="397"/>
      <c r="C36" s="399"/>
      <c r="D36" s="397"/>
      <c r="E36" s="397"/>
      <c r="F36" s="397"/>
      <c r="G36" s="397"/>
    </row>
    <row r="37" spans="2:7" ht="16.5" customHeight="1">
      <c r="B37" s="397"/>
      <c r="C37" s="399"/>
      <c r="D37" s="397"/>
      <c r="E37" s="397"/>
      <c r="F37" s="397"/>
      <c r="G37" s="397"/>
    </row>
    <row r="38" spans="2:7" ht="16.5" customHeight="1">
      <c r="B38" s="397"/>
      <c r="C38" s="399"/>
      <c r="D38" s="397"/>
      <c r="E38" s="397"/>
      <c r="F38" s="397"/>
      <c r="G38" s="397"/>
    </row>
    <row r="39" spans="2:7" ht="16.5" customHeight="1">
      <c r="B39" s="397"/>
      <c r="C39" s="399"/>
      <c r="D39" s="397"/>
      <c r="E39" s="397"/>
      <c r="F39" s="397"/>
      <c r="G39" s="397"/>
    </row>
    <row r="40" spans="2:7" ht="16.5" customHeight="1">
      <c r="B40" s="397"/>
      <c r="C40" s="399"/>
      <c r="D40" s="397"/>
      <c r="E40" s="397"/>
      <c r="F40" s="397"/>
      <c r="G40" s="397"/>
    </row>
    <row r="41" spans="2:7" ht="16.5" customHeight="1">
      <c r="B41" s="397"/>
      <c r="C41" s="399"/>
      <c r="D41" s="397"/>
      <c r="E41" s="397"/>
      <c r="F41" s="397"/>
      <c r="G41" s="397"/>
    </row>
    <row r="42" spans="2:7" ht="16.5" customHeight="1">
      <c r="B42" s="397"/>
      <c r="C42" s="399"/>
      <c r="D42" s="397"/>
      <c r="E42" s="397"/>
      <c r="F42" s="397"/>
      <c r="G42" s="397"/>
    </row>
    <row r="43" spans="2:7" ht="16.5" customHeight="1">
      <c r="B43" s="397"/>
      <c r="C43" s="399"/>
      <c r="D43" s="397"/>
      <c r="E43" s="397"/>
      <c r="F43" s="397"/>
      <c r="G43" s="397"/>
    </row>
    <row r="44" spans="2:7" ht="16.5" customHeight="1">
      <c r="B44" s="397"/>
      <c r="C44" s="399"/>
      <c r="D44" s="397"/>
      <c r="E44" s="397"/>
      <c r="F44" s="397"/>
      <c r="G44" s="397"/>
    </row>
    <row r="45" spans="2:7" ht="16.5" customHeight="1">
      <c r="B45" s="397"/>
      <c r="C45" s="399"/>
      <c r="D45" s="397"/>
      <c r="E45" s="397"/>
      <c r="F45" s="397"/>
      <c r="G45" s="397"/>
    </row>
    <row r="46" spans="2:7" ht="16.5" customHeight="1">
      <c r="B46" s="397"/>
      <c r="C46" s="399"/>
      <c r="D46" s="397"/>
      <c r="E46" s="397"/>
      <c r="F46" s="397"/>
      <c r="G46" s="397"/>
    </row>
    <row r="47" spans="2:7" ht="16.5" customHeight="1">
      <c r="B47" s="397"/>
      <c r="C47" s="399"/>
      <c r="D47" s="397"/>
      <c r="E47" s="397"/>
      <c r="F47" s="397"/>
      <c r="G47" s="397"/>
    </row>
    <row r="48" spans="2:7" ht="16.5" customHeight="1">
      <c r="B48" s="397"/>
      <c r="C48" s="399"/>
      <c r="D48" s="397"/>
      <c r="E48" s="397"/>
      <c r="F48" s="397"/>
      <c r="G48" s="397"/>
    </row>
    <row r="49" spans="2:8" ht="16.5" customHeight="1">
      <c r="B49" s="397"/>
      <c r="C49" s="399"/>
      <c r="D49" s="397"/>
      <c r="E49" s="397"/>
      <c r="F49" s="397"/>
      <c r="G49" s="397"/>
    </row>
    <row r="50" spans="2:8" ht="16.5" customHeight="1">
      <c r="B50" s="397"/>
      <c r="C50" s="399"/>
      <c r="D50" s="397"/>
      <c r="E50" s="397"/>
      <c r="F50" s="397"/>
      <c r="G50" s="397"/>
    </row>
    <row r="51" spans="2:8" ht="16.5" customHeight="1">
      <c r="B51" s="397"/>
      <c r="C51" s="399"/>
      <c r="D51" s="397"/>
      <c r="E51" s="397"/>
      <c r="F51" s="397"/>
      <c r="G51" s="397"/>
    </row>
    <row r="52" spans="2:8" ht="24.75" customHeight="1"/>
    <row r="53" spans="2:8" ht="24.75" customHeight="1">
      <c r="F53" s="387" t="s">
        <v>119</v>
      </c>
      <c r="G53" s="393"/>
      <c r="H53" s="356"/>
    </row>
    <row r="54" spans="2:8" ht="24.75" customHeight="1"/>
    <row r="55" spans="2:8" ht="24.75" customHeight="1"/>
    <row r="56" spans="2:8" ht="24.75" customHeight="1"/>
    <row r="57" spans="2:8" ht="24.75" customHeight="1"/>
    <row r="58" spans="2:8" ht="24.75" customHeight="1"/>
    <row r="59" spans="2:8" ht="24.75" customHeight="1"/>
    <row r="60" spans="2:8" ht="24.75" customHeight="1"/>
    <row r="61" spans="2:8" ht="24.75" customHeight="1"/>
    <row r="62" spans="2:8" ht="24.75" customHeight="1"/>
    <row r="63" spans="2:8" ht="24.75" customHeight="1"/>
    <row r="64" spans="2:8" ht="24.75" customHeight="1"/>
    <row r="65" ht="24.75" customHeight="1"/>
    <row r="66" ht="24.75" customHeight="1"/>
    <row r="1201" spans="7:7">
      <c r="G1201" s="354" t="s">
        <v>340</v>
      </c>
    </row>
  </sheetData>
  <mergeCells count="11">
    <mergeCell ref="A1:G1"/>
    <mergeCell ref="D3:F3"/>
    <mergeCell ref="A5:C5"/>
    <mergeCell ref="A6:C6"/>
    <mergeCell ref="A7:C7"/>
    <mergeCell ref="A8:C8"/>
    <mergeCell ref="A9:C9"/>
    <mergeCell ref="A10:C10"/>
    <mergeCell ref="D10:F10"/>
    <mergeCell ref="A3:C4"/>
    <mergeCell ref="G3:G4"/>
  </mergeCells>
  <phoneticPr fontId="5"/>
  <printOptions horizontalCentered="1"/>
  <pageMargins left="0.39370078740157483" right="0.19685039370078741" top="0.51181102362204722" bottom="0.19685039370078741" header="0.39370078740157483" footer="0.31496062992125984"/>
  <pageSetup paperSize="8" scale="85" fitToWidth="1" fitToHeight="0" orientation="landscape" usePrinterDefaults="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1" tint="0.35"/>
    <pageSetUpPr autoPageBreaks="0"/>
  </sheetPr>
  <dimension ref="A1:G1236"/>
  <sheetViews>
    <sheetView view="pageBreakPreview" zoomScale="85" zoomScaleNormal="55" zoomScaleSheetLayoutView="85" workbookViewId="0">
      <selection sqref="A1:O1"/>
    </sheetView>
  </sheetViews>
  <sheetFormatPr defaultColWidth="9.09765625" defaultRowHeight="13"/>
  <cols>
    <col min="1" max="1" width="3.59765625" style="353" customWidth="1"/>
    <col min="2" max="2" width="10.59765625" style="353" customWidth="1"/>
    <col min="3" max="3" width="15.69921875" style="353" customWidth="1"/>
    <col min="4" max="5" width="17.59765625" style="354" customWidth="1"/>
    <col min="6" max="6" width="47.3984375" style="354" customWidth="1"/>
    <col min="7" max="16384" width="9.09765625" style="353"/>
  </cols>
  <sheetData>
    <row r="1" spans="1:6" s="355" customFormat="1" ht="28.5" customHeight="1">
      <c r="A1" s="357" t="s">
        <v>2158</v>
      </c>
      <c r="B1" s="357"/>
      <c r="C1" s="357"/>
      <c r="D1" s="357"/>
      <c r="E1" s="357"/>
      <c r="F1" s="357"/>
    </row>
    <row r="2" spans="1:6" s="356" customFormat="1" ht="17.25" customHeight="1">
      <c r="A2" s="358"/>
      <c r="B2" s="369"/>
      <c r="C2" s="369"/>
      <c r="D2" s="433"/>
      <c r="E2" s="433"/>
      <c r="F2" s="358"/>
    </row>
    <row r="3" spans="1:6" ht="25" customHeight="1">
      <c r="A3" s="412" t="s">
        <v>2070</v>
      </c>
      <c r="B3" s="412"/>
      <c r="C3" s="412"/>
      <c r="D3" s="434" t="s">
        <v>2130</v>
      </c>
      <c r="E3" s="440"/>
      <c r="F3" s="444" t="s">
        <v>2131</v>
      </c>
    </row>
    <row r="4" spans="1:6" ht="25" customHeight="1">
      <c r="A4" s="412"/>
      <c r="B4" s="412"/>
      <c r="C4" s="412"/>
      <c r="D4" s="406" t="s">
        <v>596</v>
      </c>
      <c r="E4" s="406" t="s">
        <v>485</v>
      </c>
      <c r="F4" s="444"/>
    </row>
    <row r="5" spans="1:6" s="356" customFormat="1" ht="23.5" customHeight="1">
      <c r="A5" s="413" t="s">
        <v>494</v>
      </c>
      <c r="B5" s="419"/>
      <c r="C5" s="419"/>
      <c r="D5" s="435"/>
      <c r="E5" s="441"/>
      <c r="F5" s="383"/>
    </row>
    <row r="6" spans="1:6" s="356" customFormat="1" ht="23.5" customHeight="1">
      <c r="A6" s="414"/>
      <c r="B6" s="420" t="s">
        <v>985</v>
      </c>
      <c r="C6" s="420"/>
      <c r="D6" s="435"/>
      <c r="E6" s="383"/>
      <c r="F6" s="383"/>
    </row>
    <row r="7" spans="1:6" s="356" customFormat="1" ht="23.5" customHeight="1">
      <c r="A7" s="415"/>
      <c r="B7" s="421" t="s">
        <v>1722</v>
      </c>
      <c r="C7" s="427"/>
      <c r="D7" s="435"/>
      <c r="E7" s="383"/>
      <c r="F7" s="383"/>
    </row>
    <row r="8" spans="1:6" s="356" customFormat="1" ht="23.5" customHeight="1">
      <c r="A8" s="415"/>
      <c r="B8" s="421" t="s">
        <v>2134</v>
      </c>
      <c r="C8" s="427"/>
      <c r="D8" s="435"/>
      <c r="E8" s="383"/>
      <c r="F8" s="383"/>
    </row>
    <row r="9" spans="1:6" s="356" customFormat="1" ht="23.5" customHeight="1">
      <c r="A9" s="416"/>
      <c r="B9" s="422" t="s">
        <v>1907</v>
      </c>
      <c r="C9" s="428"/>
      <c r="D9" s="436"/>
      <c r="E9" s="442"/>
      <c r="F9" s="442"/>
    </row>
    <row r="10" spans="1:6" s="356" customFormat="1" ht="23.5" customHeight="1">
      <c r="A10" s="416"/>
      <c r="B10" s="422" t="s">
        <v>2166</v>
      </c>
      <c r="C10" s="428"/>
      <c r="D10" s="436"/>
      <c r="E10" s="442"/>
      <c r="F10" s="442"/>
    </row>
    <row r="11" spans="1:6" s="356" customFormat="1" ht="23.5" customHeight="1">
      <c r="A11" s="416"/>
      <c r="B11" s="422" t="s">
        <v>1717</v>
      </c>
      <c r="C11" s="428"/>
      <c r="D11" s="436"/>
      <c r="E11" s="442"/>
      <c r="F11" s="442"/>
    </row>
    <row r="12" spans="1:6" s="356" customFormat="1" ht="23.5" customHeight="1">
      <c r="A12" s="416"/>
      <c r="B12" s="422" t="s">
        <v>2167</v>
      </c>
      <c r="C12" s="428"/>
      <c r="D12" s="436"/>
      <c r="E12" s="442"/>
      <c r="F12" s="442"/>
    </row>
    <row r="13" spans="1:6" s="356" customFormat="1" ht="23.5" customHeight="1">
      <c r="A13" s="416"/>
      <c r="B13" s="422" t="s">
        <v>2181</v>
      </c>
      <c r="C13" s="428"/>
      <c r="D13" s="436"/>
      <c r="E13" s="442"/>
      <c r="F13" s="445"/>
    </row>
    <row r="14" spans="1:6" s="356" customFormat="1" ht="23.5" customHeight="1">
      <c r="A14" s="416"/>
      <c r="B14" s="422" t="s">
        <v>2142</v>
      </c>
      <c r="C14" s="428"/>
      <c r="D14" s="436"/>
      <c r="E14" s="442"/>
      <c r="F14" s="442"/>
    </row>
    <row r="15" spans="1:6" s="356" customFormat="1" ht="23.5" customHeight="1">
      <c r="A15" s="416"/>
      <c r="B15" s="423" t="s">
        <v>2210</v>
      </c>
      <c r="C15" s="429"/>
      <c r="D15" s="436"/>
      <c r="E15" s="442"/>
      <c r="F15" s="442"/>
    </row>
    <row r="16" spans="1:6" s="356" customFormat="1" ht="23.5" customHeight="1">
      <c r="A16" s="416"/>
      <c r="B16" s="422" t="s">
        <v>1612</v>
      </c>
      <c r="C16" s="428"/>
      <c r="D16" s="436"/>
      <c r="E16" s="442"/>
      <c r="F16" s="442"/>
    </row>
    <row r="17" spans="1:6" s="356" customFormat="1" ht="23.5" customHeight="1">
      <c r="A17" s="416"/>
      <c r="B17" s="422" t="s">
        <v>933</v>
      </c>
      <c r="C17" s="428"/>
      <c r="D17" s="436"/>
      <c r="E17" s="442"/>
      <c r="F17" s="442"/>
    </row>
    <row r="18" spans="1:6" s="356" customFormat="1" ht="23.5" customHeight="1">
      <c r="A18" s="416"/>
      <c r="B18" s="422" t="s">
        <v>1758</v>
      </c>
      <c r="C18" s="428"/>
      <c r="D18" s="436"/>
      <c r="E18" s="442"/>
      <c r="F18" s="442"/>
    </row>
    <row r="19" spans="1:6" s="356" customFormat="1" ht="23.5" customHeight="1">
      <c r="A19" s="416"/>
      <c r="B19" s="422" t="s">
        <v>2182</v>
      </c>
      <c r="C19" s="428"/>
      <c r="D19" s="436"/>
      <c r="E19" s="442"/>
      <c r="F19" s="442"/>
    </row>
    <row r="20" spans="1:6" s="356" customFormat="1" ht="23.5" customHeight="1">
      <c r="A20" s="416"/>
      <c r="B20" s="422" t="s">
        <v>730</v>
      </c>
      <c r="C20" s="428"/>
      <c r="D20" s="436"/>
      <c r="E20" s="442"/>
      <c r="F20" s="442"/>
    </row>
    <row r="21" spans="1:6" s="356" customFormat="1" ht="23.5" customHeight="1">
      <c r="A21" s="416"/>
      <c r="B21" s="422" t="s">
        <v>976</v>
      </c>
      <c r="C21" s="428"/>
      <c r="D21" s="436"/>
      <c r="E21" s="442"/>
      <c r="F21" s="442"/>
    </row>
    <row r="22" spans="1:6" s="356" customFormat="1" ht="23.5" customHeight="1">
      <c r="A22" s="416"/>
      <c r="B22" s="422" t="s">
        <v>2183</v>
      </c>
      <c r="C22" s="428"/>
      <c r="D22" s="436"/>
      <c r="E22" s="442"/>
      <c r="F22" s="442"/>
    </row>
    <row r="23" spans="1:6" s="356" customFormat="1" ht="23.5" customHeight="1">
      <c r="A23" s="416"/>
      <c r="B23" s="422" t="s">
        <v>2184</v>
      </c>
      <c r="C23" s="428"/>
      <c r="D23" s="436"/>
      <c r="E23" s="442"/>
      <c r="F23" s="442"/>
    </row>
    <row r="24" spans="1:6" s="356" customFormat="1" ht="23.5" customHeight="1">
      <c r="A24" s="416"/>
      <c r="B24" s="422" t="s">
        <v>2185</v>
      </c>
      <c r="C24" s="428"/>
      <c r="D24" s="436"/>
      <c r="E24" s="442"/>
      <c r="F24" s="442"/>
    </row>
    <row r="25" spans="1:6" s="356" customFormat="1" ht="23.5" customHeight="1">
      <c r="A25" s="416"/>
      <c r="B25" s="422" t="s">
        <v>2186</v>
      </c>
      <c r="C25" s="428"/>
      <c r="D25" s="436"/>
      <c r="E25" s="442"/>
      <c r="F25" s="442"/>
    </row>
    <row r="26" spans="1:6" s="356" customFormat="1" ht="23.5" customHeight="1">
      <c r="A26" s="416"/>
      <c r="B26" s="422" t="s">
        <v>11</v>
      </c>
      <c r="C26" s="428"/>
      <c r="D26" s="436"/>
      <c r="E26" s="442"/>
      <c r="F26" s="442"/>
    </row>
    <row r="27" spans="1:6" s="356" customFormat="1" ht="23.5" customHeight="1">
      <c r="A27" s="416"/>
      <c r="B27" s="422" t="s">
        <v>1535</v>
      </c>
      <c r="C27" s="428"/>
      <c r="D27" s="436"/>
      <c r="E27" s="442"/>
      <c r="F27" s="442"/>
    </row>
    <row r="28" spans="1:6" s="356" customFormat="1" ht="23.5" customHeight="1">
      <c r="A28" s="416"/>
      <c r="B28" s="422" t="s">
        <v>2213</v>
      </c>
      <c r="C28" s="428"/>
      <c r="D28" s="436"/>
      <c r="E28" s="442"/>
      <c r="F28" s="442"/>
    </row>
    <row r="29" spans="1:6" s="356" customFormat="1" ht="23.5" customHeight="1">
      <c r="A29" s="416"/>
      <c r="B29" s="422" t="s">
        <v>2001</v>
      </c>
      <c r="C29" s="428"/>
      <c r="D29" s="436"/>
      <c r="E29" s="442"/>
      <c r="F29" s="442"/>
    </row>
    <row r="30" spans="1:6" s="356" customFormat="1" ht="23.5" customHeight="1">
      <c r="A30" s="416"/>
      <c r="B30" s="422" t="s">
        <v>1547</v>
      </c>
      <c r="C30" s="428"/>
      <c r="D30" s="436"/>
      <c r="E30" s="442"/>
      <c r="F30" s="442"/>
    </row>
    <row r="31" spans="1:6" s="356" customFormat="1" ht="23.5" customHeight="1">
      <c r="A31" s="416"/>
      <c r="B31" s="422" t="s">
        <v>2187</v>
      </c>
      <c r="C31" s="428"/>
      <c r="D31" s="436"/>
      <c r="E31" s="442"/>
      <c r="F31" s="442"/>
    </row>
    <row r="32" spans="1:6" s="356" customFormat="1" ht="23.5" customHeight="1">
      <c r="A32" s="416"/>
      <c r="B32" s="422" t="s">
        <v>1521</v>
      </c>
      <c r="C32" s="428"/>
      <c r="D32" s="436"/>
      <c r="E32" s="442"/>
      <c r="F32" s="442"/>
    </row>
    <row r="33" spans="1:6" s="356" customFormat="1" ht="23.5" customHeight="1">
      <c r="A33" s="416"/>
      <c r="B33" s="422" t="s">
        <v>1862</v>
      </c>
      <c r="C33" s="428"/>
      <c r="D33" s="436"/>
      <c r="E33" s="442"/>
      <c r="F33" s="442"/>
    </row>
    <row r="34" spans="1:6" s="356" customFormat="1" ht="23.5" customHeight="1">
      <c r="A34" s="416"/>
      <c r="B34" s="422" t="s">
        <v>643</v>
      </c>
      <c r="C34" s="428"/>
      <c r="D34" s="436"/>
      <c r="E34" s="442"/>
      <c r="F34" s="442"/>
    </row>
    <row r="35" spans="1:6" s="356" customFormat="1" ht="23.5" customHeight="1">
      <c r="A35" s="416"/>
      <c r="B35" s="422" t="s">
        <v>2173</v>
      </c>
      <c r="C35" s="428"/>
      <c r="D35" s="436"/>
      <c r="E35" s="442"/>
      <c r="F35" s="442"/>
    </row>
    <row r="36" spans="1:6" s="356" customFormat="1" ht="23.5" customHeight="1">
      <c r="A36" s="416"/>
      <c r="B36" s="422" t="s">
        <v>810</v>
      </c>
      <c r="C36" s="428"/>
      <c r="D36" s="436"/>
      <c r="E36" s="442"/>
      <c r="F36" s="442"/>
    </row>
    <row r="37" spans="1:6" s="356" customFormat="1" ht="23.5" customHeight="1">
      <c r="A37" s="416"/>
      <c r="B37" s="422" t="s">
        <v>741</v>
      </c>
      <c r="C37" s="428"/>
      <c r="D37" s="436"/>
      <c r="E37" s="442"/>
      <c r="F37" s="442"/>
    </row>
    <row r="38" spans="1:6" s="356" customFormat="1" ht="23.5" customHeight="1">
      <c r="A38" s="416"/>
      <c r="B38" s="422" t="s">
        <v>312</v>
      </c>
      <c r="C38" s="428"/>
      <c r="D38" s="436"/>
      <c r="E38" s="442"/>
      <c r="F38" s="442"/>
    </row>
    <row r="39" spans="1:6" s="356" customFormat="1" ht="23.5" customHeight="1">
      <c r="A39" s="416"/>
      <c r="B39" s="422" t="s">
        <v>2188</v>
      </c>
      <c r="C39" s="428"/>
      <c r="D39" s="436"/>
      <c r="E39" s="442"/>
      <c r="F39" s="442"/>
    </row>
    <row r="40" spans="1:6" s="356" customFormat="1" ht="23.5" customHeight="1">
      <c r="A40" s="416"/>
      <c r="B40" s="422" t="s">
        <v>875</v>
      </c>
      <c r="C40" s="428"/>
      <c r="D40" s="436"/>
      <c r="E40" s="442"/>
      <c r="F40" s="442"/>
    </row>
    <row r="41" spans="1:6" s="356" customFormat="1" ht="23.5" customHeight="1">
      <c r="A41" s="416"/>
      <c r="B41" s="422" t="s">
        <v>2116</v>
      </c>
      <c r="C41" s="428"/>
      <c r="D41" s="436"/>
      <c r="E41" s="442"/>
      <c r="F41" s="442"/>
    </row>
    <row r="42" spans="1:6" s="356" customFormat="1" ht="23.5" customHeight="1">
      <c r="A42" s="416"/>
      <c r="B42" s="422"/>
      <c r="C42" s="428"/>
      <c r="D42" s="436"/>
      <c r="E42" s="442"/>
      <c r="F42" s="442"/>
    </row>
    <row r="43" spans="1:6" s="356" customFormat="1" ht="23.5" customHeight="1">
      <c r="A43" s="413" t="s">
        <v>1212</v>
      </c>
      <c r="B43" s="419"/>
      <c r="C43" s="419"/>
      <c r="D43" s="435"/>
      <c r="E43" s="441"/>
      <c r="F43" s="383"/>
    </row>
    <row r="44" spans="1:6" s="356" customFormat="1" ht="23.5" customHeight="1">
      <c r="A44" s="414"/>
      <c r="B44" s="420" t="s">
        <v>985</v>
      </c>
      <c r="C44" s="420"/>
      <c r="D44" s="435"/>
      <c r="E44" s="383"/>
      <c r="F44" s="383"/>
    </row>
    <row r="45" spans="1:6" s="356" customFormat="1" ht="23.5" customHeight="1">
      <c r="A45" s="415"/>
      <c r="B45" s="421" t="s">
        <v>1722</v>
      </c>
      <c r="C45" s="427"/>
      <c r="D45" s="435"/>
      <c r="E45" s="383"/>
      <c r="F45" s="383"/>
    </row>
    <row r="46" spans="1:6" s="356" customFormat="1" ht="23.5" customHeight="1">
      <c r="A46" s="415"/>
      <c r="B46" s="421" t="s">
        <v>2134</v>
      </c>
      <c r="C46" s="427"/>
      <c r="D46" s="435"/>
      <c r="E46" s="383"/>
      <c r="F46" s="383"/>
    </row>
    <row r="47" spans="1:6" s="356" customFormat="1" ht="23.5" customHeight="1">
      <c r="A47" s="415"/>
      <c r="B47" s="421" t="s">
        <v>1725</v>
      </c>
      <c r="C47" s="427"/>
      <c r="D47" s="435"/>
      <c r="E47" s="383"/>
      <c r="F47" s="383"/>
    </row>
    <row r="48" spans="1:6" s="356" customFormat="1" ht="23.5" customHeight="1">
      <c r="A48" s="416"/>
      <c r="B48" s="422" t="s">
        <v>1463</v>
      </c>
      <c r="C48" s="428"/>
      <c r="D48" s="436"/>
      <c r="E48" s="442"/>
      <c r="F48" s="442"/>
    </row>
    <row r="49" spans="1:6" s="356" customFormat="1" ht="23.5" customHeight="1">
      <c r="A49" s="416"/>
      <c r="B49" s="422" t="s">
        <v>2181</v>
      </c>
      <c r="C49" s="428"/>
      <c r="D49" s="436"/>
      <c r="E49" s="442"/>
      <c r="F49" s="442"/>
    </row>
    <row r="50" spans="1:6" s="356" customFormat="1" ht="23.5" customHeight="1">
      <c r="A50" s="416"/>
      <c r="B50" s="422" t="s">
        <v>2142</v>
      </c>
      <c r="C50" s="428"/>
      <c r="D50" s="436"/>
      <c r="E50" s="442"/>
      <c r="F50" s="442"/>
    </row>
    <row r="51" spans="1:6" s="356" customFormat="1" ht="23.5" customHeight="1">
      <c r="A51" s="416"/>
      <c r="B51" s="423" t="s">
        <v>2210</v>
      </c>
      <c r="C51" s="429"/>
      <c r="D51" s="436"/>
      <c r="E51" s="442"/>
      <c r="F51" s="442"/>
    </row>
    <row r="52" spans="1:6" s="356" customFormat="1" ht="23.5" customHeight="1">
      <c r="A52" s="416"/>
      <c r="B52" s="422" t="s">
        <v>1612</v>
      </c>
      <c r="C52" s="428"/>
      <c r="D52" s="436"/>
      <c r="E52" s="442"/>
      <c r="F52" s="442"/>
    </row>
    <row r="53" spans="1:6" s="356" customFormat="1" ht="23.5" customHeight="1">
      <c r="A53" s="416"/>
      <c r="B53" s="422" t="s">
        <v>933</v>
      </c>
      <c r="C53" s="428"/>
      <c r="D53" s="436"/>
      <c r="E53" s="442"/>
      <c r="F53" s="442"/>
    </row>
    <row r="54" spans="1:6" s="356" customFormat="1" ht="23.5" customHeight="1">
      <c r="A54" s="416"/>
      <c r="B54" s="422" t="s">
        <v>1758</v>
      </c>
      <c r="C54" s="428"/>
      <c r="D54" s="436"/>
      <c r="E54" s="442"/>
      <c r="F54" s="442"/>
    </row>
    <row r="55" spans="1:6" s="356" customFormat="1" ht="23.5" customHeight="1">
      <c r="A55" s="416"/>
      <c r="B55" s="422" t="s">
        <v>2182</v>
      </c>
      <c r="C55" s="428"/>
      <c r="D55" s="436"/>
      <c r="E55" s="442"/>
      <c r="F55" s="442"/>
    </row>
    <row r="56" spans="1:6" s="356" customFormat="1" ht="23.5" customHeight="1">
      <c r="A56" s="416"/>
      <c r="B56" s="422" t="s">
        <v>730</v>
      </c>
      <c r="C56" s="428"/>
      <c r="D56" s="436"/>
      <c r="E56" s="442"/>
      <c r="F56" s="442"/>
    </row>
    <row r="57" spans="1:6" s="356" customFormat="1" ht="23.5" customHeight="1">
      <c r="A57" s="416"/>
      <c r="B57" s="422" t="s">
        <v>976</v>
      </c>
      <c r="C57" s="428"/>
      <c r="D57" s="436"/>
      <c r="E57" s="442"/>
      <c r="F57" s="442"/>
    </row>
    <row r="58" spans="1:6" s="356" customFormat="1" ht="23.5" customHeight="1">
      <c r="A58" s="416"/>
      <c r="B58" s="422" t="s">
        <v>2183</v>
      </c>
      <c r="C58" s="428"/>
      <c r="D58" s="436"/>
      <c r="E58" s="442"/>
      <c r="F58" s="442"/>
    </row>
    <row r="59" spans="1:6" s="356" customFormat="1" ht="23.5" customHeight="1">
      <c r="A59" s="416"/>
      <c r="B59" s="422" t="s">
        <v>2185</v>
      </c>
      <c r="C59" s="428"/>
      <c r="D59" s="436"/>
      <c r="E59" s="442"/>
      <c r="F59" s="442"/>
    </row>
    <row r="60" spans="1:6" s="356" customFormat="1" ht="23.5" customHeight="1">
      <c r="A60" s="416"/>
      <c r="B60" s="422" t="s">
        <v>2186</v>
      </c>
      <c r="C60" s="428"/>
      <c r="D60" s="436"/>
      <c r="E60" s="442"/>
      <c r="F60" s="442"/>
    </row>
    <row r="61" spans="1:6" s="356" customFormat="1" ht="23.5" customHeight="1">
      <c r="A61" s="416"/>
      <c r="B61" s="422" t="s">
        <v>11</v>
      </c>
      <c r="C61" s="428"/>
      <c r="D61" s="436"/>
      <c r="E61" s="442"/>
      <c r="F61" s="442"/>
    </row>
    <row r="62" spans="1:6" s="356" customFormat="1" ht="23.5" customHeight="1">
      <c r="A62" s="416"/>
      <c r="B62" s="422" t="s">
        <v>1535</v>
      </c>
      <c r="C62" s="428"/>
      <c r="D62" s="436"/>
      <c r="E62" s="442"/>
      <c r="F62" s="442"/>
    </row>
    <row r="63" spans="1:6" s="356" customFormat="1" ht="23.5" customHeight="1">
      <c r="A63" s="416"/>
      <c r="B63" s="422" t="s">
        <v>2213</v>
      </c>
      <c r="C63" s="428"/>
      <c r="D63" s="436"/>
      <c r="E63" s="442"/>
      <c r="F63" s="442"/>
    </row>
    <row r="64" spans="1:6" s="356" customFormat="1" ht="23.5" customHeight="1">
      <c r="A64" s="416"/>
      <c r="B64" s="422" t="s">
        <v>2001</v>
      </c>
      <c r="C64" s="428"/>
      <c r="D64" s="436"/>
      <c r="E64" s="442"/>
      <c r="F64" s="442"/>
    </row>
    <row r="65" spans="1:6" s="356" customFormat="1" ht="23.5" customHeight="1">
      <c r="A65" s="416"/>
      <c r="B65" s="422" t="s">
        <v>1547</v>
      </c>
      <c r="C65" s="428"/>
      <c r="D65" s="436"/>
      <c r="E65" s="442"/>
      <c r="F65" s="442"/>
    </row>
    <row r="66" spans="1:6" s="356" customFormat="1" ht="23.5" customHeight="1">
      <c r="A66" s="416"/>
      <c r="B66" s="422" t="s">
        <v>2187</v>
      </c>
      <c r="C66" s="428"/>
      <c r="D66" s="436"/>
      <c r="E66" s="442"/>
      <c r="F66" s="442"/>
    </row>
    <row r="67" spans="1:6" s="356" customFormat="1" ht="23.5" customHeight="1">
      <c r="A67" s="416"/>
      <c r="B67" s="422" t="s">
        <v>731</v>
      </c>
      <c r="C67" s="428"/>
      <c r="D67" s="436"/>
      <c r="E67" s="442"/>
      <c r="F67" s="442"/>
    </row>
    <row r="68" spans="1:6" s="356" customFormat="1" ht="23.5" customHeight="1">
      <c r="A68" s="416"/>
      <c r="B68" s="422" t="s">
        <v>875</v>
      </c>
      <c r="C68" s="428"/>
      <c r="D68" s="436"/>
      <c r="E68" s="442"/>
      <c r="F68" s="442"/>
    </row>
    <row r="69" spans="1:6" s="356" customFormat="1" ht="23.5" customHeight="1">
      <c r="A69" s="416"/>
      <c r="B69" s="422" t="s">
        <v>2116</v>
      </c>
      <c r="C69" s="428"/>
      <c r="D69" s="436"/>
      <c r="E69" s="442"/>
      <c r="F69" s="442"/>
    </row>
    <row r="70" spans="1:6" s="356" customFormat="1" ht="23.5" customHeight="1">
      <c r="A70" s="416"/>
      <c r="B70" s="422"/>
      <c r="C70" s="428"/>
      <c r="D70" s="436"/>
      <c r="E70" s="442"/>
      <c r="F70" s="442"/>
    </row>
    <row r="71" spans="1:6" s="356" customFormat="1" ht="23.5" customHeight="1">
      <c r="A71" s="413" t="s">
        <v>299</v>
      </c>
      <c r="B71" s="419"/>
      <c r="C71" s="419"/>
      <c r="D71" s="435"/>
      <c r="E71" s="441"/>
      <c r="F71" s="383"/>
    </row>
    <row r="72" spans="1:6" s="356" customFormat="1" ht="23.5" customHeight="1">
      <c r="A72" s="414"/>
      <c r="B72" s="420" t="s">
        <v>1907</v>
      </c>
      <c r="C72" s="420"/>
      <c r="D72" s="435"/>
      <c r="E72" s="383"/>
      <c r="F72" s="383"/>
    </row>
    <row r="73" spans="1:6" s="356" customFormat="1" ht="23.5" customHeight="1">
      <c r="A73" s="415"/>
      <c r="B73" s="421" t="s">
        <v>1938</v>
      </c>
      <c r="C73" s="427"/>
      <c r="D73" s="435"/>
      <c r="E73" s="383"/>
      <c r="F73" s="383"/>
    </row>
    <row r="74" spans="1:6" s="356" customFormat="1" ht="23.5" customHeight="1">
      <c r="A74" s="417" t="s">
        <v>1056</v>
      </c>
      <c r="B74" s="424"/>
      <c r="C74" s="430"/>
      <c r="D74" s="435"/>
      <c r="E74" s="383"/>
      <c r="F74" s="383"/>
    </row>
    <row r="75" spans="1:6" s="356" customFormat="1" ht="23.5" customHeight="1">
      <c r="A75" s="417" t="s">
        <v>1247</v>
      </c>
      <c r="B75" s="424"/>
      <c r="C75" s="430"/>
      <c r="D75" s="435"/>
      <c r="E75" s="383"/>
      <c r="F75" s="383"/>
    </row>
    <row r="76" spans="1:6" s="356" customFormat="1" ht="23.5" customHeight="1">
      <c r="A76" s="418" t="s">
        <v>2180</v>
      </c>
      <c r="B76" s="418"/>
      <c r="C76" s="418"/>
      <c r="D76" s="435"/>
      <c r="E76" s="383"/>
      <c r="F76" s="383"/>
    </row>
    <row r="77" spans="1:6" s="356" customFormat="1" ht="23.5" customHeight="1">
      <c r="A77" s="418" t="s">
        <v>2190</v>
      </c>
      <c r="B77" s="418"/>
      <c r="C77" s="418"/>
      <c r="D77" s="435"/>
      <c r="E77" s="383"/>
      <c r="F77" s="383"/>
    </row>
    <row r="78" spans="1:6" s="356" customFormat="1" ht="23.5" customHeight="1">
      <c r="A78" s="418" t="s">
        <v>2191</v>
      </c>
      <c r="B78" s="418"/>
      <c r="C78" s="418"/>
      <c r="D78" s="435"/>
      <c r="E78" s="383"/>
      <c r="F78" s="383"/>
    </row>
    <row r="79" spans="1:6" s="356" customFormat="1" ht="23.5" customHeight="1">
      <c r="A79" s="418" t="s">
        <v>2151</v>
      </c>
      <c r="B79" s="418"/>
      <c r="C79" s="418"/>
      <c r="D79" s="435"/>
      <c r="E79" s="383"/>
      <c r="F79" s="383"/>
    </row>
    <row r="80" spans="1:6" s="356" customFormat="1" ht="23.5" customHeight="1">
      <c r="A80" s="418" t="s">
        <v>1536</v>
      </c>
      <c r="B80" s="418"/>
      <c r="C80" s="418"/>
      <c r="D80" s="435"/>
      <c r="E80" s="383"/>
      <c r="F80" s="383"/>
    </row>
    <row r="81" spans="1:6" s="356" customFormat="1" ht="23.5" customHeight="1">
      <c r="A81" s="418" t="s">
        <v>1726</v>
      </c>
      <c r="B81" s="418"/>
      <c r="C81" s="418"/>
      <c r="D81" s="435"/>
      <c r="E81" s="383"/>
      <c r="F81" s="383"/>
    </row>
    <row r="82" spans="1:6" s="356" customFormat="1" ht="23.5" customHeight="1">
      <c r="A82" s="418" t="s">
        <v>2192</v>
      </c>
      <c r="B82" s="418"/>
      <c r="C82" s="418"/>
      <c r="D82" s="435"/>
      <c r="E82" s="383"/>
      <c r="F82" s="383"/>
    </row>
    <row r="83" spans="1:6" s="356" customFormat="1" ht="23.5" customHeight="1">
      <c r="A83" s="418" t="s">
        <v>1658</v>
      </c>
      <c r="B83" s="418"/>
      <c r="C83" s="418"/>
      <c r="D83" s="435"/>
      <c r="E83" s="383"/>
      <c r="F83" s="383"/>
    </row>
    <row r="84" spans="1:6" s="356" customFormat="1" ht="23.5" customHeight="1">
      <c r="A84" s="418" t="s">
        <v>1570</v>
      </c>
      <c r="B84" s="418"/>
      <c r="C84" s="418"/>
      <c r="D84" s="435"/>
      <c r="E84" s="383"/>
      <c r="F84" s="383"/>
    </row>
    <row r="85" spans="1:6" s="356" customFormat="1" ht="23.5" customHeight="1">
      <c r="A85" s="418" t="s">
        <v>595</v>
      </c>
      <c r="B85" s="418"/>
      <c r="C85" s="418"/>
      <c r="D85" s="435"/>
      <c r="E85" s="383"/>
      <c r="F85" s="383"/>
    </row>
    <row r="86" spans="1:6" s="356" customFormat="1" ht="23.5" customHeight="1">
      <c r="A86" s="418" t="s">
        <v>571</v>
      </c>
      <c r="B86" s="418"/>
      <c r="C86" s="418"/>
      <c r="D86" s="435"/>
      <c r="E86" s="383"/>
      <c r="F86" s="383"/>
    </row>
    <row r="87" spans="1:6" s="356" customFormat="1" ht="23.5" customHeight="1">
      <c r="A87" s="418" t="s">
        <v>2193</v>
      </c>
      <c r="B87" s="418"/>
      <c r="C87" s="418"/>
      <c r="D87" s="435"/>
      <c r="E87" s="383"/>
      <c r="F87" s="383"/>
    </row>
    <row r="88" spans="1:6" s="356" customFormat="1" ht="23.5" customHeight="1">
      <c r="A88" s="418" t="s">
        <v>2194</v>
      </c>
      <c r="B88" s="418"/>
      <c r="C88" s="418"/>
      <c r="D88" s="435"/>
      <c r="E88" s="383"/>
      <c r="F88" s="383"/>
    </row>
    <row r="89" spans="1:6" s="356" customFormat="1" ht="23.5" customHeight="1">
      <c r="A89" s="418" t="s">
        <v>452</v>
      </c>
      <c r="B89" s="418"/>
      <c r="C89" s="418"/>
      <c r="D89" s="435"/>
      <c r="E89" s="383"/>
      <c r="F89" s="383"/>
    </row>
    <row r="90" spans="1:6" s="356" customFormat="1" ht="23.5" customHeight="1">
      <c r="A90" s="365"/>
      <c r="B90" s="365"/>
      <c r="C90" s="365"/>
      <c r="D90" s="435"/>
      <c r="E90" s="435"/>
      <c r="F90" s="383"/>
    </row>
    <row r="91" spans="1:6" s="356" customFormat="1" ht="23.5" customHeight="1">
      <c r="A91" s="365"/>
      <c r="B91" s="365"/>
      <c r="C91" s="365"/>
      <c r="D91" s="435"/>
      <c r="E91" s="435"/>
      <c r="F91" s="383"/>
    </row>
    <row r="92" spans="1:6" s="356" customFormat="1" ht="23.5" customHeight="1">
      <c r="A92" s="365"/>
      <c r="B92" s="365"/>
      <c r="C92" s="365"/>
      <c r="D92" s="435"/>
      <c r="E92" s="435"/>
      <c r="F92" s="383"/>
    </row>
    <row r="93" spans="1:6" s="356" customFormat="1" ht="23.5" customHeight="1">
      <c r="A93" s="365" t="s">
        <v>7</v>
      </c>
      <c r="B93" s="365"/>
      <c r="C93" s="365"/>
      <c r="D93" s="435"/>
      <c r="E93" s="435"/>
      <c r="F93" s="383"/>
    </row>
    <row r="94" spans="1:6" s="355" customFormat="1" ht="16.5" customHeight="1">
      <c r="B94" s="425" t="s">
        <v>786</v>
      </c>
      <c r="C94" s="431"/>
      <c r="D94" s="437"/>
      <c r="E94" s="437"/>
      <c r="F94" s="390"/>
    </row>
    <row r="95" spans="1:6" s="356" customFormat="1" ht="16.5" customHeight="1">
      <c r="B95" s="426" t="s">
        <v>1828</v>
      </c>
      <c r="C95" s="432"/>
      <c r="D95" s="438"/>
      <c r="E95" s="438"/>
      <c r="F95" s="358"/>
    </row>
    <row r="96" spans="1:6" s="356" customFormat="1" ht="16.5" customHeight="1">
      <c r="B96" s="426" t="s">
        <v>2214</v>
      </c>
      <c r="C96" s="432"/>
      <c r="D96" s="438"/>
      <c r="E96" s="438"/>
      <c r="F96" s="358"/>
    </row>
    <row r="97" spans="2:6" s="411" customFormat="1" ht="16.5" customHeight="1">
      <c r="B97" s="426" t="s">
        <v>2207</v>
      </c>
      <c r="C97" s="432"/>
      <c r="D97" s="438"/>
      <c r="E97" s="438"/>
      <c r="F97" s="446"/>
    </row>
    <row r="98" spans="2:6" s="356" customFormat="1" ht="16.5" customHeight="1">
      <c r="B98" s="358" t="s">
        <v>1593</v>
      </c>
      <c r="C98" s="369"/>
      <c r="D98" s="433"/>
      <c r="E98" s="433"/>
      <c r="F98" s="358"/>
    </row>
    <row r="99" spans="2:6" ht="16.5" customHeight="1">
      <c r="B99" s="397" t="s">
        <v>1942</v>
      </c>
      <c r="C99" s="399"/>
      <c r="D99" s="439"/>
      <c r="E99" s="439"/>
      <c r="F99" s="397"/>
    </row>
    <row r="100" spans="2:6" ht="16.5" customHeight="1">
      <c r="B100" s="397" t="s">
        <v>860</v>
      </c>
      <c r="C100" s="399"/>
      <c r="D100" s="439"/>
      <c r="E100" s="439"/>
      <c r="F100" s="397"/>
    </row>
    <row r="101" spans="2:6" ht="16.5" customHeight="1">
      <c r="B101" s="397"/>
      <c r="C101" s="399"/>
      <c r="D101" s="439"/>
      <c r="E101" s="439"/>
      <c r="F101" s="397"/>
    </row>
    <row r="102" spans="2:6" ht="16.5" customHeight="1">
      <c r="B102" s="397"/>
      <c r="C102" s="399"/>
      <c r="D102" s="439"/>
      <c r="E102" s="439"/>
      <c r="F102" s="397"/>
    </row>
    <row r="103" spans="2:6" ht="16.5" customHeight="1">
      <c r="B103" s="397"/>
      <c r="C103" s="399"/>
      <c r="D103" s="439"/>
      <c r="E103" s="439"/>
      <c r="F103" s="397"/>
    </row>
    <row r="104" spans="2:6" ht="16.5" customHeight="1">
      <c r="B104" s="397"/>
      <c r="C104" s="399"/>
      <c r="D104" s="439"/>
      <c r="E104" s="439"/>
      <c r="F104" s="397"/>
    </row>
    <row r="105" spans="2:6" ht="16.5" customHeight="1">
      <c r="B105" s="397"/>
      <c r="C105" s="399"/>
      <c r="D105" s="439"/>
      <c r="E105" s="439"/>
      <c r="F105" s="397"/>
    </row>
    <row r="106" spans="2:6" ht="16.5" customHeight="1">
      <c r="B106" s="397"/>
      <c r="C106" s="399"/>
      <c r="D106" s="439"/>
      <c r="E106" s="439"/>
      <c r="F106" s="397"/>
    </row>
    <row r="107" spans="2:6" ht="16.5" customHeight="1">
      <c r="B107" s="397"/>
      <c r="C107" s="399"/>
      <c r="D107" s="439"/>
      <c r="E107" s="439"/>
      <c r="F107" s="397"/>
    </row>
    <row r="108" spans="2:6" ht="16.5" customHeight="1">
      <c r="B108" s="397"/>
      <c r="C108" s="399"/>
      <c r="D108" s="439"/>
      <c r="E108" s="439"/>
      <c r="F108" s="397"/>
    </row>
    <row r="109" spans="2:6" ht="16.5" customHeight="1">
      <c r="B109" s="397"/>
      <c r="C109" s="399"/>
      <c r="D109" s="439"/>
      <c r="E109" s="439"/>
      <c r="F109" s="397"/>
    </row>
    <row r="110" spans="2:6" ht="16.5" customHeight="1">
      <c r="B110" s="397"/>
      <c r="C110" s="399"/>
      <c r="D110" s="439"/>
      <c r="E110" s="439"/>
      <c r="F110" s="397"/>
    </row>
    <row r="111" spans="2:6" ht="16.5" customHeight="1">
      <c r="B111" s="397"/>
      <c r="C111" s="399"/>
      <c r="D111" s="439"/>
      <c r="E111" s="439"/>
      <c r="F111" s="397"/>
    </row>
    <row r="112" spans="2:6" ht="16.5" customHeight="1">
      <c r="B112" s="397"/>
      <c r="C112" s="399"/>
      <c r="D112" s="439"/>
      <c r="E112" s="439"/>
      <c r="F112" s="397"/>
    </row>
    <row r="113" spans="2:6" ht="16.5" customHeight="1">
      <c r="B113" s="397"/>
      <c r="C113" s="399"/>
      <c r="D113" s="439"/>
      <c r="E113" s="439"/>
      <c r="F113" s="397"/>
    </row>
    <row r="114" spans="2:6" ht="16.5" customHeight="1">
      <c r="B114" s="397"/>
      <c r="C114" s="399"/>
      <c r="D114" s="439"/>
      <c r="E114" s="439"/>
      <c r="F114" s="397"/>
    </row>
    <row r="115" spans="2:6" ht="16.5" customHeight="1">
      <c r="B115" s="397"/>
      <c r="C115" s="399"/>
      <c r="D115" s="439"/>
      <c r="E115" s="439"/>
      <c r="F115" s="397"/>
    </row>
    <row r="116" spans="2:6" ht="16.5" customHeight="1">
      <c r="B116" s="397"/>
      <c r="C116" s="399"/>
      <c r="D116" s="439"/>
      <c r="E116" s="439"/>
      <c r="F116" s="397"/>
    </row>
    <row r="117" spans="2:6" ht="16.5" customHeight="1">
      <c r="B117" s="397"/>
      <c r="C117" s="399"/>
      <c r="D117" s="439"/>
      <c r="E117" s="439"/>
      <c r="F117" s="397"/>
    </row>
    <row r="118" spans="2:6" ht="16.5" customHeight="1">
      <c r="B118" s="397"/>
      <c r="C118" s="399"/>
      <c r="D118" s="439"/>
      <c r="E118" s="439"/>
      <c r="F118" s="397"/>
    </row>
    <row r="119" spans="2:6" ht="16.5" customHeight="1">
      <c r="B119" s="397"/>
      <c r="C119" s="399"/>
      <c r="D119" s="439"/>
      <c r="E119" s="439"/>
      <c r="F119" s="397"/>
    </row>
    <row r="120" spans="2:6" ht="16.5" customHeight="1">
      <c r="B120" s="397"/>
      <c r="C120" s="399"/>
      <c r="D120" s="439"/>
      <c r="E120" s="439"/>
      <c r="F120" s="397"/>
    </row>
    <row r="121" spans="2:6" ht="16.5" customHeight="1">
      <c r="B121" s="397"/>
      <c r="C121" s="399"/>
      <c r="D121" s="439"/>
      <c r="E121" s="439"/>
      <c r="F121" s="397"/>
    </row>
    <row r="122" spans="2:6" ht="16.5" customHeight="1">
      <c r="B122" s="397"/>
      <c r="C122" s="399"/>
      <c r="D122" s="439"/>
      <c r="E122" s="439"/>
      <c r="F122" s="397"/>
    </row>
    <row r="123" spans="2:6" ht="16.5" customHeight="1">
      <c r="B123" s="397"/>
      <c r="C123" s="399"/>
      <c r="D123" s="439"/>
      <c r="E123" s="439"/>
      <c r="F123" s="397"/>
    </row>
    <row r="124" spans="2:6" ht="16.5" customHeight="1">
      <c r="B124" s="397"/>
      <c r="C124" s="399"/>
      <c r="D124" s="439"/>
      <c r="E124" s="439"/>
      <c r="F124" s="397"/>
    </row>
    <row r="125" spans="2:6" ht="16.5" customHeight="1">
      <c r="B125" s="397"/>
      <c r="C125" s="399"/>
      <c r="D125" s="439"/>
      <c r="E125" s="439"/>
      <c r="F125" s="397"/>
    </row>
    <row r="126" spans="2:6" ht="16.5" customHeight="1">
      <c r="B126" s="397"/>
      <c r="C126" s="399"/>
      <c r="D126" s="439"/>
      <c r="E126" s="439"/>
      <c r="F126" s="397"/>
    </row>
    <row r="127" spans="2:6" ht="16.5" customHeight="1">
      <c r="B127" s="397"/>
      <c r="C127" s="399"/>
      <c r="D127" s="439"/>
      <c r="E127" s="439"/>
      <c r="F127" s="397"/>
    </row>
    <row r="128" spans="2:6" ht="16.5" customHeight="1">
      <c r="B128" s="397"/>
      <c r="C128" s="399"/>
      <c r="D128" s="439"/>
      <c r="E128" s="439"/>
      <c r="F128" s="397"/>
    </row>
    <row r="129" spans="2:7" ht="16.5" customHeight="1">
      <c r="B129" s="397"/>
      <c r="C129" s="399"/>
      <c r="D129" s="439"/>
      <c r="E129" s="439"/>
      <c r="F129" s="397"/>
    </row>
    <row r="130" spans="2:7" ht="16.5" customHeight="1">
      <c r="B130" s="397"/>
      <c r="C130" s="399"/>
      <c r="D130" s="439"/>
      <c r="E130" s="439"/>
      <c r="F130" s="397"/>
    </row>
    <row r="131" spans="2:7" ht="16.5" customHeight="1">
      <c r="B131" s="397"/>
      <c r="C131" s="399"/>
      <c r="D131" s="439"/>
      <c r="E131" s="439"/>
      <c r="F131" s="397"/>
    </row>
    <row r="132" spans="2:7" ht="16.5" customHeight="1">
      <c r="B132" s="397"/>
      <c r="C132" s="399"/>
      <c r="D132" s="439"/>
      <c r="E132" s="439"/>
      <c r="F132" s="397"/>
    </row>
    <row r="133" spans="2:7" ht="24.75" customHeight="1">
      <c r="E133" s="443" t="s">
        <v>119</v>
      </c>
      <c r="F133" s="393"/>
      <c r="G133" s="356"/>
    </row>
    <row r="134" spans="2:7" ht="24.75" customHeight="1"/>
    <row r="135" spans="2:7" ht="24.75" customHeight="1"/>
    <row r="136" spans="2:7" ht="24.75" customHeight="1"/>
    <row r="137" spans="2:7" ht="24.75" customHeight="1"/>
    <row r="138" spans="2:7" ht="24.75" customHeight="1"/>
    <row r="139" spans="2:7" ht="24.75" customHeight="1"/>
    <row r="140" spans="2:7" ht="24.75" customHeight="1"/>
    <row r="141" spans="2:7" ht="24.75" customHeight="1"/>
    <row r="142" spans="2:7" ht="24.75" customHeight="1"/>
    <row r="143" spans="2:7" ht="24.75" customHeight="1"/>
    <row r="144" spans="2:7" ht="24.75" customHeight="1"/>
    <row r="145" ht="24.75" customHeight="1"/>
    <row r="146" ht="24.75" customHeight="1"/>
    <row r="1236" spans="6:6">
      <c r="F1236" s="354" t="s">
        <v>340</v>
      </c>
    </row>
  </sheetData>
  <mergeCells count="93">
    <mergeCell ref="A1:F1"/>
    <mergeCell ref="D3:E3"/>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A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A71:C71"/>
    <mergeCell ref="B72:C72"/>
    <mergeCell ref="B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3:C4"/>
    <mergeCell ref="F3:F4"/>
  </mergeCells>
  <phoneticPr fontId="5"/>
  <printOptions horizontalCentered="1"/>
  <pageMargins left="0.39370078740157483" right="0.19685039370078741" top="0.51181102362204722" bottom="0.19685039370078741" header="0.39370078740157483" footer="0.31496062992125984"/>
  <pageSetup paperSize="9" scale="85" fitToWidth="1" fitToHeight="0" orientation="portrait" usePrinterDefaults="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1" tint="0.35"/>
    <pageSetUpPr autoPageBreaks="0"/>
  </sheetPr>
  <dimension ref="A1:P1234"/>
  <sheetViews>
    <sheetView view="pageBreakPreview" zoomScale="70" zoomScaleNormal="55" zoomScaleSheetLayoutView="70" workbookViewId="0">
      <selection sqref="A1:O1"/>
    </sheetView>
  </sheetViews>
  <sheetFormatPr defaultColWidth="9.09765625" defaultRowHeight="13"/>
  <cols>
    <col min="1" max="1" width="3.59765625" style="353" customWidth="1"/>
    <col min="2" max="2" width="10.59765625" style="353" customWidth="1"/>
    <col min="3" max="3" width="15.69921875" style="353" customWidth="1"/>
    <col min="4" max="4" width="8.296875" style="354" customWidth="1"/>
    <col min="5" max="5" width="9.09765625" style="354"/>
    <col min="6" max="6" width="15.09765625" style="354" customWidth="1"/>
    <col min="7" max="7" width="6.3984375" style="354" customWidth="1"/>
    <col min="8" max="8" width="24.296875" style="354" customWidth="1"/>
    <col min="9" max="10" width="6.3984375" style="354" customWidth="1"/>
    <col min="11" max="11" width="24.296875" style="354" customWidth="1"/>
    <col min="12" max="13" width="6.3984375" style="354" customWidth="1"/>
    <col min="14" max="14" width="24.296875" style="354" customWidth="1"/>
    <col min="15" max="15" width="71" style="354" customWidth="1"/>
    <col min="16" max="16384" width="9.09765625" style="353"/>
  </cols>
  <sheetData>
    <row r="1" spans="1:15" s="355" customFormat="1" ht="28.5" customHeight="1">
      <c r="A1" s="402" t="s">
        <v>2159</v>
      </c>
      <c r="B1" s="402"/>
      <c r="C1" s="402"/>
      <c r="D1" s="402"/>
      <c r="E1" s="402"/>
      <c r="F1" s="402"/>
      <c r="G1" s="402"/>
      <c r="H1" s="402"/>
      <c r="I1" s="402"/>
      <c r="J1" s="402"/>
      <c r="K1" s="402"/>
      <c r="L1" s="402"/>
      <c r="M1" s="402"/>
      <c r="N1" s="402"/>
      <c r="O1" s="402"/>
    </row>
    <row r="2" spans="1:15" s="356" customFormat="1" ht="17.25" customHeight="1">
      <c r="A2" s="358"/>
      <c r="B2" s="369"/>
      <c r="C2" s="369"/>
      <c r="D2" s="358"/>
      <c r="E2" s="358"/>
      <c r="F2" s="358"/>
      <c r="G2" s="358"/>
      <c r="H2" s="358"/>
      <c r="I2" s="358"/>
      <c r="J2" s="358"/>
      <c r="K2" s="358"/>
      <c r="L2" s="358"/>
      <c r="M2" s="358"/>
      <c r="N2" s="358"/>
      <c r="O2" s="358"/>
    </row>
    <row r="3" spans="1:15" ht="25" customHeight="1">
      <c r="A3" s="412" t="s">
        <v>2070</v>
      </c>
      <c r="B3" s="412"/>
      <c r="C3" s="412"/>
      <c r="D3" s="406" t="s">
        <v>53</v>
      </c>
      <c r="E3" s="406" t="s">
        <v>928</v>
      </c>
      <c r="F3" s="406" t="s">
        <v>955</v>
      </c>
      <c r="G3" s="406"/>
      <c r="H3" s="406"/>
      <c r="I3" s="406"/>
      <c r="J3" s="406"/>
      <c r="K3" s="406"/>
      <c r="L3" s="406"/>
      <c r="M3" s="406"/>
      <c r="N3" s="406"/>
      <c r="O3" s="444" t="s">
        <v>2131</v>
      </c>
    </row>
    <row r="4" spans="1:15" ht="25" customHeight="1">
      <c r="A4" s="412"/>
      <c r="B4" s="412"/>
      <c r="C4" s="412"/>
      <c r="D4" s="406"/>
      <c r="E4" s="406"/>
      <c r="F4" s="406" t="s">
        <v>222</v>
      </c>
      <c r="G4" s="406"/>
      <c r="H4" s="406"/>
      <c r="I4" s="406" t="s">
        <v>2132</v>
      </c>
      <c r="J4" s="406"/>
      <c r="K4" s="406"/>
      <c r="L4" s="406" t="s">
        <v>958</v>
      </c>
      <c r="M4" s="406"/>
      <c r="N4" s="406"/>
      <c r="O4" s="388"/>
    </row>
    <row r="5" spans="1:15" s="356" customFormat="1" ht="23.5" customHeight="1">
      <c r="A5" s="413" t="s">
        <v>494</v>
      </c>
      <c r="B5" s="419"/>
      <c r="C5" s="419"/>
      <c r="D5" s="460"/>
      <c r="E5" s="460"/>
      <c r="F5" s="383"/>
      <c r="G5" s="383"/>
      <c r="H5" s="383"/>
      <c r="I5" s="383"/>
      <c r="J5" s="383"/>
      <c r="K5" s="383"/>
      <c r="L5" s="383"/>
      <c r="M5" s="383"/>
      <c r="N5" s="383"/>
      <c r="O5" s="462"/>
    </row>
    <row r="6" spans="1:15" s="356" customFormat="1" ht="23.5" customHeight="1">
      <c r="A6" s="414"/>
      <c r="B6" s="420" t="s">
        <v>985</v>
      </c>
      <c r="C6" s="420"/>
      <c r="D6" s="460"/>
      <c r="E6" s="460"/>
      <c r="F6" s="383"/>
      <c r="G6" s="383"/>
      <c r="H6" s="383"/>
      <c r="I6" s="383"/>
      <c r="J6" s="383"/>
      <c r="K6" s="383"/>
      <c r="L6" s="383"/>
      <c r="M6" s="383"/>
      <c r="N6" s="383"/>
      <c r="O6" s="463"/>
    </row>
    <row r="7" spans="1:15" s="356" customFormat="1" ht="23.5" customHeight="1">
      <c r="A7" s="415"/>
      <c r="B7" s="421" t="s">
        <v>1722</v>
      </c>
      <c r="C7" s="427"/>
      <c r="D7" s="460"/>
      <c r="E7" s="460"/>
      <c r="F7" s="383"/>
      <c r="G7" s="383"/>
      <c r="H7" s="383"/>
      <c r="I7" s="383"/>
      <c r="J7" s="383"/>
      <c r="K7" s="383"/>
      <c r="L7" s="383"/>
      <c r="M7" s="383"/>
      <c r="N7" s="383"/>
      <c r="O7" s="463"/>
    </row>
    <row r="8" spans="1:15" s="356" customFormat="1" ht="23.5" customHeight="1">
      <c r="A8" s="415"/>
      <c r="B8" s="421" t="s">
        <v>2134</v>
      </c>
      <c r="C8" s="427"/>
      <c r="D8" s="460"/>
      <c r="E8" s="460"/>
      <c r="F8" s="383"/>
      <c r="G8" s="383"/>
      <c r="H8" s="383"/>
      <c r="I8" s="383"/>
      <c r="J8" s="383"/>
      <c r="K8" s="383"/>
      <c r="L8" s="383"/>
      <c r="M8" s="383"/>
      <c r="N8" s="383"/>
      <c r="O8" s="463"/>
    </row>
    <row r="9" spans="1:15" s="356" customFormat="1" ht="23.5" customHeight="1">
      <c r="A9" s="415"/>
      <c r="B9" s="421" t="s">
        <v>1907</v>
      </c>
      <c r="C9" s="427"/>
      <c r="D9" s="460"/>
      <c r="E9" s="460"/>
      <c r="F9" s="383"/>
      <c r="G9" s="383"/>
      <c r="H9" s="383"/>
      <c r="I9" s="383"/>
      <c r="J9" s="383"/>
      <c r="K9" s="383"/>
      <c r="L9" s="383"/>
      <c r="M9" s="383"/>
      <c r="N9" s="383"/>
      <c r="O9" s="463"/>
    </row>
    <row r="10" spans="1:15" s="356" customFormat="1" ht="23.5" customHeight="1">
      <c r="A10" s="415"/>
      <c r="B10" s="421" t="s">
        <v>2166</v>
      </c>
      <c r="C10" s="427"/>
      <c r="D10" s="460"/>
      <c r="E10" s="460"/>
      <c r="F10" s="383"/>
      <c r="G10" s="383"/>
      <c r="H10" s="383"/>
      <c r="I10" s="383"/>
      <c r="J10" s="383"/>
      <c r="K10" s="383"/>
      <c r="L10" s="383"/>
      <c r="M10" s="383"/>
      <c r="N10" s="383"/>
      <c r="O10" s="463"/>
    </row>
    <row r="11" spans="1:15" s="356" customFormat="1" ht="23.5" customHeight="1">
      <c r="A11" s="415"/>
      <c r="B11" s="421" t="s">
        <v>1717</v>
      </c>
      <c r="C11" s="427"/>
      <c r="D11" s="460"/>
      <c r="E11" s="460"/>
      <c r="F11" s="383"/>
      <c r="G11" s="383"/>
      <c r="H11" s="383"/>
      <c r="I11" s="383"/>
      <c r="J11" s="383"/>
      <c r="K11" s="383"/>
      <c r="L11" s="383"/>
      <c r="M11" s="383"/>
      <c r="N11" s="383"/>
      <c r="O11" s="463"/>
    </row>
    <row r="12" spans="1:15" s="356" customFormat="1" ht="23.5" customHeight="1">
      <c r="A12" s="416"/>
      <c r="B12" s="421" t="s">
        <v>2167</v>
      </c>
      <c r="C12" s="427"/>
      <c r="D12" s="460"/>
      <c r="E12" s="460"/>
      <c r="F12" s="383"/>
      <c r="G12" s="383"/>
      <c r="H12" s="383"/>
      <c r="I12" s="383"/>
      <c r="J12" s="383"/>
      <c r="K12" s="383"/>
      <c r="L12" s="383"/>
      <c r="M12" s="383"/>
      <c r="N12" s="383"/>
      <c r="O12" s="463"/>
    </row>
    <row r="13" spans="1:15" s="356" customFormat="1" ht="23.5" customHeight="1">
      <c r="A13" s="416"/>
      <c r="B13" s="422" t="s">
        <v>2181</v>
      </c>
      <c r="C13" s="428"/>
      <c r="D13" s="461"/>
      <c r="E13" s="461"/>
      <c r="F13" s="383"/>
      <c r="G13" s="383"/>
      <c r="H13" s="383"/>
      <c r="I13" s="383"/>
      <c r="J13" s="383"/>
      <c r="K13" s="383"/>
      <c r="L13" s="383"/>
      <c r="M13" s="383"/>
      <c r="N13" s="383"/>
      <c r="O13" s="442"/>
    </row>
    <row r="14" spans="1:15" s="356" customFormat="1" ht="23.5" customHeight="1">
      <c r="A14" s="416"/>
      <c r="B14" s="422" t="s">
        <v>2142</v>
      </c>
      <c r="C14" s="428"/>
      <c r="D14" s="461"/>
      <c r="E14" s="461"/>
      <c r="F14" s="383"/>
      <c r="G14" s="383"/>
      <c r="H14" s="383"/>
      <c r="I14" s="383"/>
      <c r="J14" s="383"/>
      <c r="K14" s="383"/>
      <c r="L14" s="383"/>
      <c r="M14" s="383"/>
      <c r="N14" s="383"/>
      <c r="O14" s="442"/>
    </row>
    <row r="15" spans="1:15" s="356" customFormat="1" ht="23.5" customHeight="1">
      <c r="A15" s="416"/>
      <c r="B15" s="423" t="s">
        <v>2210</v>
      </c>
      <c r="C15" s="429"/>
      <c r="D15" s="461"/>
      <c r="E15" s="461"/>
      <c r="F15" s="383"/>
      <c r="G15" s="383"/>
      <c r="H15" s="383"/>
      <c r="I15" s="383"/>
      <c r="J15" s="383"/>
      <c r="K15" s="383"/>
      <c r="L15" s="383"/>
      <c r="M15" s="383"/>
      <c r="N15" s="383"/>
      <c r="O15" s="442"/>
    </row>
    <row r="16" spans="1:15" s="356" customFormat="1" ht="23.5" customHeight="1">
      <c r="A16" s="416"/>
      <c r="B16" s="422" t="s">
        <v>1612</v>
      </c>
      <c r="C16" s="428"/>
      <c r="D16" s="461"/>
      <c r="E16" s="461"/>
      <c r="F16" s="383"/>
      <c r="G16" s="383"/>
      <c r="H16" s="383"/>
      <c r="I16" s="383"/>
      <c r="J16" s="383"/>
      <c r="K16" s="383"/>
      <c r="L16" s="383"/>
      <c r="M16" s="383"/>
      <c r="N16" s="383"/>
      <c r="O16" s="442"/>
    </row>
    <row r="17" spans="1:15" s="356" customFormat="1" ht="23.5" customHeight="1">
      <c r="A17" s="416"/>
      <c r="B17" s="422" t="s">
        <v>933</v>
      </c>
      <c r="C17" s="428"/>
      <c r="D17" s="461"/>
      <c r="E17" s="461"/>
      <c r="F17" s="383"/>
      <c r="G17" s="383"/>
      <c r="H17" s="383"/>
      <c r="I17" s="383"/>
      <c r="J17" s="383"/>
      <c r="K17" s="383"/>
      <c r="L17" s="383"/>
      <c r="M17" s="383"/>
      <c r="N17" s="383"/>
      <c r="O17" s="442"/>
    </row>
    <row r="18" spans="1:15" s="356" customFormat="1" ht="23.5" customHeight="1">
      <c r="A18" s="416"/>
      <c r="B18" s="422" t="s">
        <v>1758</v>
      </c>
      <c r="C18" s="428"/>
      <c r="D18" s="461"/>
      <c r="E18" s="461"/>
      <c r="F18" s="383"/>
      <c r="G18" s="383"/>
      <c r="H18" s="383"/>
      <c r="I18" s="383"/>
      <c r="J18" s="383"/>
      <c r="K18" s="383"/>
      <c r="L18" s="383"/>
      <c r="M18" s="383"/>
      <c r="N18" s="383"/>
      <c r="O18" s="442"/>
    </row>
    <row r="19" spans="1:15" s="356" customFormat="1" ht="23.5" customHeight="1">
      <c r="A19" s="416"/>
      <c r="B19" s="422" t="s">
        <v>2182</v>
      </c>
      <c r="C19" s="428"/>
      <c r="D19" s="461"/>
      <c r="E19" s="461"/>
      <c r="F19" s="383"/>
      <c r="G19" s="383"/>
      <c r="H19" s="383"/>
      <c r="I19" s="383"/>
      <c r="J19" s="383"/>
      <c r="K19" s="383"/>
      <c r="L19" s="383"/>
      <c r="M19" s="383"/>
      <c r="N19" s="383"/>
      <c r="O19" s="442"/>
    </row>
    <row r="20" spans="1:15" s="356" customFormat="1" ht="23.5" customHeight="1">
      <c r="A20" s="416"/>
      <c r="B20" s="422" t="s">
        <v>730</v>
      </c>
      <c r="C20" s="428"/>
      <c r="D20" s="461"/>
      <c r="E20" s="461"/>
      <c r="F20" s="383"/>
      <c r="G20" s="383"/>
      <c r="H20" s="383"/>
      <c r="I20" s="383"/>
      <c r="J20" s="383"/>
      <c r="K20" s="383"/>
      <c r="L20" s="383"/>
      <c r="M20" s="383"/>
      <c r="N20" s="383"/>
      <c r="O20" s="442"/>
    </row>
    <row r="21" spans="1:15" s="356" customFormat="1" ht="23.5" customHeight="1">
      <c r="A21" s="416"/>
      <c r="B21" s="422" t="s">
        <v>976</v>
      </c>
      <c r="C21" s="428"/>
      <c r="D21" s="461"/>
      <c r="E21" s="461"/>
      <c r="F21" s="383"/>
      <c r="G21" s="383"/>
      <c r="H21" s="383"/>
      <c r="I21" s="383"/>
      <c r="J21" s="383"/>
      <c r="K21" s="383"/>
      <c r="L21" s="383"/>
      <c r="M21" s="383"/>
      <c r="N21" s="383"/>
      <c r="O21" s="442"/>
    </row>
    <row r="22" spans="1:15" s="356" customFormat="1" ht="23.5" customHeight="1">
      <c r="A22" s="416"/>
      <c r="B22" s="422" t="s">
        <v>2183</v>
      </c>
      <c r="C22" s="428"/>
      <c r="D22" s="461"/>
      <c r="E22" s="461"/>
      <c r="F22" s="383"/>
      <c r="G22" s="383"/>
      <c r="H22" s="383"/>
      <c r="I22" s="383"/>
      <c r="J22" s="383"/>
      <c r="K22" s="383"/>
      <c r="L22" s="383"/>
      <c r="M22" s="383"/>
      <c r="N22" s="383"/>
      <c r="O22" s="442"/>
    </row>
    <row r="23" spans="1:15" s="356" customFormat="1" ht="23.5" customHeight="1">
      <c r="A23" s="416"/>
      <c r="B23" s="422" t="s">
        <v>2184</v>
      </c>
      <c r="C23" s="428"/>
      <c r="D23" s="461"/>
      <c r="E23" s="461"/>
      <c r="F23" s="383"/>
      <c r="G23" s="383"/>
      <c r="H23" s="383"/>
      <c r="I23" s="383"/>
      <c r="J23" s="383"/>
      <c r="K23" s="383"/>
      <c r="L23" s="383"/>
      <c r="M23" s="383"/>
      <c r="N23" s="383"/>
      <c r="O23" s="442"/>
    </row>
    <row r="24" spans="1:15" s="356" customFormat="1" ht="23.5" customHeight="1">
      <c r="A24" s="416"/>
      <c r="B24" s="422" t="s">
        <v>2185</v>
      </c>
      <c r="C24" s="428"/>
      <c r="D24" s="460"/>
      <c r="E24" s="460"/>
      <c r="F24" s="383"/>
      <c r="G24" s="383"/>
      <c r="H24" s="383"/>
      <c r="I24" s="383"/>
      <c r="J24" s="383"/>
      <c r="K24" s="383"/>
      <c r="L24" s="383"/>
      <c r="M24" s="383"/>
      <c r="N24" s="383"/>
      <c r="O24" s="463"/>
    </row>
    <row r="25" spans="1:15" s="356" customFormat="1" ht="23.5" customHeight="1">
      <c r="A25" s="416"/>
      <c r="B25" s="422" t="s">
        <v>2186</v>
      </c>
      <c r="C25" s="428"/>
      <c r="D25" s="460"/>
      <c r="E25" s="460"/>
      <c r="F25" s="383"/>
      <c r="G25" s="383"/>
      <c r="H25" s="383"/>
      <c r="I25" s="383"/>
      <c r="J25" s="383"/>
      <c r="K25" s="383"/>
      <c r="L25" s="383"/>
      <c r="M25" s="383"/>
      <c r="N25" s="383"/>
      <c r="O25" s="463"/>
    </row>
    <row r="26" spans="1:15" s="356" customFormat="1" ht="23.5" customHeight="1">
      <c r="A26" s="416"/>
      <c r="B26" s="422" t="s">
        <v>11</v>
      </c>
      <c r="C26" s="428"/>
      <c r="D26" s="460"/>
      <c r="E26" s="460"/>
      <c r="F26" s="383"/>
      <c r="G26" s="383"/>
      <c r="H26" s="383"/>
      <c r="I26" s="383"/>
      <c r="J26" s="383"/>
      <c r="K26" s="383"/>
      <c r="L26" s="383"/>
      <c r="M26" s="383"/>
      <c r="N26" s="383"/>
      <c r="O26" s="463"/>
    </row>
    <row r="27" spans="1:15" s="356" customFormat="1" ht="23.5" customHeight="1">
      <c r="A27" s="416"/>
      <c r="B27" s="422" t="s">
        <v>1535</v>
      </c>
      <c r="C27" s="428"/>
      <c r="D27" s="460"/>
      <c r="E27" s="460"/>
      <c r="F27" s="383"/>
      <c r="G27" s="383"/>
      <c r="H27" s="383"/>
      <c r="I27" s="383"/>
      <c r="J27" s="383"/>
      <c r="K27" s="383"/>
      <c r="L27" s="383"/>
      <c r="M27" s="383"/>
      <c r="N27" s="383"/>
      <c r="O27" s="463"/>
    </row>
    <row r="28" spans="1:15" s="356" customFormat="1" ht="23.5" customHeight="1">
      <c r="A28" s="416"/>
      <c r="B28" s="422" t="s">
        <v>2213</v>
      </c>
      <c r="C28" s="428"/>
      <c r="D28" s="460"/>
      <c r="E28" s="460"/>
      <c r="F28" s="383"/>
      <c r="G28" s="383"/>
      <c r="H28" s="383"/>
      <c r="I28" s="383"/>
      <c r="J28" s="383"/>
      <c r="K28" s="383"/>
      <c r="L28" s="383"/>
      <c r="M28" s="383"/>
      <c r="N28" s="383"/>
      <c r="O28" s="463"/>
    </row>
    <row r="29" spans="1:15" s="356" customFormat="1" ht="23.5" customHeight="1">
      <c r="A29" s="416"/>
      <c r="B29" s="422" t="s">
        <v>2001</v>
      </c>
      <c r="C29" s="428"/>
      <c r="D29" s="460"/>
      <c r="E29" s="460"/>
      <c r="F29" s="383"/>
      <c r="G29" s="383"/>
      <c r="H29" s="383"/>
      <c r="I29" s="383"/>
      <c r="J29" s="383"/>
      <c r="K29" s="383"/>
      <c r="L29" s="383"/>
      <c r="M29" s="383"/>
      <c r="N29" s="383"/>
      <c r="O29" s="463"/>
    </row>
    <row r="30" spans="1:15" s="356" customFormat="1" ht="23.5" customHeight="1">
      <c r="A30" s="416"/>
      <c r="B30" s="422" t="s">
        <v>1547</v>
      </c>
      <c r="C30" s="428"/>
      <c r="D30" s="460"/>
      <c r="E30" s="460"/>
      <c r="F30" s="383"/>
      <c r="G30" s="383"/>
      <c r="H30" s="383"/>
      <c r="I30" s="383"/>
      <c r="J30" s="383"/>
      <c r="K30" s="383"/>
      <c r="L30" s="383"/>
      <c r="M30" s="383"/>
      <c r="N30" s="383"/>
      <c r="O30" s="463"/>
    </row>
    <row r="31" spans="1:15" s="356" customFormat="1" ht="23.5" customHeight="1">
      <c r="A31" s="416"/>
      <c r="B31" s="422" t="s">
        <v>2187</v>
      </c>
      <c r="C31" s="428"/>
      <c r="D31" s="460"/>
      <c r="E31" s="460"/>
      <c r="F31" s="383"/>
      <c r="G31" s="383"/>
      <c r="H31" s="383"/>
      <c r="I31" s="383"/>
      <c r="J31" s="383"/>
      <c r="K31" s="383"/>
      <c r="L31" s="383"/>
      <c r="M31" s="383"/>
      <c r="N31" s="383"/>
      <c r="O31" s="463"/>
    </row>
    <row r="32" spans="1:15" s="356" customFormat="1" ht="23.5" customHeight="1">
      <c r="A32" s="416"/>
      <c r="B32" s="422" t="s">
        <v>1521</v>
      </c>
      <c r="C32" s="428"/>
      <c r="D32" s="460"/>
      <c r="E32" s="460"/>
      <c r="F32" s="383"/>
      <c r="G32" s="383"/>
      <c r="H32" s="383"/>
      <c r="I32" s="383"/>
      <c r="J32" s="383"/>
      <c r="K32" s="383"/>
      <c r="L32" s="383"/>
      <c r="M32" s="383"/>
      <c r="N32" s="383"/>
      <c r="O32" s="463"/>
    </row>
    <row r="33" spans="1:15" s="356" customFormat="1" ht="23.5" customHeight="1">
      <c r="A33" s="416"/>
      <c r="B33" s="422" t="s">
        <v>1862</v>
      </c>
      <c r="C33" s="428"/>
      <c r="D33" s="460"/>
      <c r="E33" s="460"/>
      <c r="F33" s="383"/>
      <c r="G33" s="383"/>
      <c r="H33" s="383"/>
      <c r="I33" s="383"/>
      <c r="J33" s="383"/>
      <c r="K33" s="383"/>
      <c r="L33" s="383"/>
      <c r="M33" s="383"/>
      <c r="N33" s="383"/>
      <c r="O33" s="463"/>
    </row>
    <row r="34" spans="1:15" s="356" customFormat="1" ht="23.5" customHeight="1">
      <c r="A34" s="416"/>
      <c r="B34" s="422" t="s">
        <v>643</v>
      </c>
      <c r="C34" s="428"/>
      <c r="D34" s="460"/>
      <c r="E34" s="460"/>
      <c r="F34" s="383"/>
      <c r="G34" s="383"/>
      <c r="H34" s="383"/>
      <c r="I34" s="383"/>
      <c r="J34" s="383"/>
      <c r="K34" s="383"/>
      <c r="L34" s="383"/>
      <c r="M34" s="383"/>
      <c r="N34" s="383"/>
      <c r="O34" s="463"/>
    </row>
    <row r="35" spans="1:15" s="356" customFormat="1" ht="23.5" customHeight="1">
      <c r="A35" s="416"/>
      <c r="B35" s="422" t="s">
        <v>2173</v>
      </c>
      <c r="C35" s="428"/>
      <c r="D35" s="460"/>
      <c r="E35" s="460"/>
      <c r="F35" s="383"/>
      <c r="G35" s="383"/>
      <c r="H35" s="383"/>
      <c r="I35" s="383"/>
      <c r="J35" s="383"/>
      <c r="K35" s="383"/>
      <c r="L35" s="383"/>
      <c r="M35" s="383"/>
      <c r="N35" s="383"/>
      <c r="O35" s="463"/>
    </row>
    <row r="36" spans="1:15" s="356" customFormat="1" ht="23.5" customHeight="1">
      <c r="A36" s="416"/>
      <c r="B36" s="422" t="s">
        <v>810</v>
      </c>
      <c r="C36" s="428"/>
      <c r="D36" s="460"/>
      <c r="E36" s="460"/>
      <c r="F36" s="383"/>
      <c r="G36" s="383"/>
      <c r="H36" s="383"/>
      <c r="I36" s="383"/>
      <c r="J36" s="383"/>
      <c r="K36" s="383"/>
      <c r="L36" s="383"/>
      <c r="M36" s="383"/>
      <c r="N36" s="383"/>
      <c r="O36" s="463"/>
    </row>
    <row r="37" spans="1:15" s="356" customFormat="1" ht="23.5" customHeight="1">
      <c r="A37" s="416"/>
      <c r="B37" s="422" t="s">
        <v>741</v>
      </c>
      <c r="C37" s="428"/>
      <c r="D37" s="460"/>
      <c r="E37" s="460"/>
      <c r="F37" s="383"/>
      <c r="G37" s="383"/>
      <c r="H37" s="383"/>
      <c r="I37" s="383"/>
      <c r="J37" s="383"/>
      <c r="K37" s="383"/>
      <c r="L37" s="383"/>
      <c r="M37" s="383"/>
      <c r="N37" s="383"/>
      <c r="O37" s="463"/>
    </row>
    <row r="38" spans="1:15" s="356" customFormat="1" ht="23.5" customHeight="1">
      <c r="A38" s="416"/>
      <c r="B38" s="422" t="s">
        <v>312</v>
      </c>
      <c r="C38" s="428"/>
      <c r="D38" s="460"/>
      <c r="E38" s="460"/>
      <c r="F38" s="383"/>
      <c r="G38" s="383"/>
      <c r="H38" s="383"/>
      <c r="I38" s="383"/>
      <c r="J38" s="383"/>
      <c r="K38" s="383"/>
      <c r="L38" s="383"/>
      <c r="M38" s="383"/>
      <c r="N38" s="383"/>
      <c r="O38" s="463"/>
    </row>
    <row r="39" spans="1:15" s="356" customFormat="1" ht="23.5" customHeight="1">
      <c r="A39" s="416"/>
      <c r="B39" s="422" t="s">
        <v>2188</v>
      </c>
      <c r="C39" s="428"/>
      <c r="D39" s="460"/>
      <c r="E39" s="460"/>
      <c r="F39" s="383"/>
      <c r="G39" s="383"/>
      <c r="H39" s="383"/>
      <c r="I39" s="383"/>
      <c r="J39" s="383"/>
      <c r="K39" s="383"/>
      <c r="L39" s="383"/>
      <c r="M39" s="383"/>
      <c r="N39" s="383"/>
      <c r="O39" s="463"/>
    </row>
    <row r="40" spans="1:15" s="356" customFormat="1" ht="23.5" customHeight="1">
      <c r="A40" s="416"/>
      <c r="B40" s="422" t="s">
        <v>875</v>
      </c>
      <c r="C40" s="428"/>
      <c r="D40" s="460"/>
      <c r="E40" s="460"/>
      <c r="F40" s="383"/>
      <c r="G40" s="383"/>
      <c r="H40" s="383"/>
      <c r="I40" s="383"/>
      <c r="J40" s="383"/>
      <c r="K40" s="383"/>
      <c r="L40" s="383"/>
      <c r="M40" s="383"/>
      <c r="N40" s="383"/>
      <c r="O40" s="463"/>
    </row>
    <row r="41" spans="1:15" s="356" customFormat="1" ht="23.5" customHeight="1">
      <c r="A41" s="416"/>
      <c r="B41" s="422" t="s">
        <v>2116</v>
      </c>
      <c r="C41" s="428"/>
      <c r="D41" s="460"/>
      <c r="E41" s="460"/>
      <c r="F41" s="383"/>
      <c r="G41" s="383"/>
      <c r="H41" s="383"/>
      <c r="I41" s="383"/>
      <c r="J41" s="383"/>
      <c r="K41" s="383"/>
      <c r="L41" s="383"/>
      <c r="M41" s="383"/>
      <c r="N41" s="383"/>
      <c r="O41" s="463"/>
    </row>
    <row r="42" spans="1:15" s="356" customFormat="1" ht="23.5" customHeight="1">
      <c r="A42" s="416"/>
      <c r="B42" s="422"/>
      <c r="C42" s="428"/>
      <c r="D42" s="460"/>
      <c r="E42" s="460"/>
      <c r="F42" s="383"/>
      <c r="G42" s="383"/>
      <c r="H42" s="383"/>
      <c r="I42" s="383"/>
      <c r="J42" s="383"/>
      <c r="K42" s="383"/>
      <c r="L42" s="383"/>
      <c r="M42" s="383"/>
      <c r="N42" s="383"/>
      <c r="O42" s="463"/>
    </row>
    <row r="43" spans="1:15" s="356" customFormat="1" ht="23.5" customHeight="1">
      <c r="A43" s="447" t="s">
        <v>1212</v>
      </c>
      <c r="B43" s="449"/>
      <c r="C43" s="456"/>
      <c r="D43" s="460"/>
      <c r="E43" s="460"/>
      <c r="F43" s="383"/>
      <c r="G43" s="383"/>
      <c r="H43" s="383"/>
      <c r="I43" s="383"/>
      <c r="J43" s="383"/>
      <c r="K43" s="383"/>
      <c r="L43" s="383"/>
      <c r="M43" s="383"/>
      <c r="N43" s="383"/>
      <c r="O43" s="463"/>
    </row>
    <row r="44" spans="1:15" s="356" customFormat="1" ht="23.5" customHeight="1">
      <c r="A44" s="415"/>
      <c r="B44" s="420" t="s">
        <v>985</v>
      </c>
      <c r="C44" s="420"/>
      <c r="D44" s="460"/>
      <c r="E44" s="460"/>
      <c r="F44" s="383"/>
      <c r="G44" s="383"/>
      <c r="H44" s="383"/>
      <c r="I44" s="383"/>
      <c r="J44" s="383"/>
      <c r="K44" s="383"/>
      <c r="L44" s="383"/>
      <c r="M44" s="383"/>
      <c r="N44" s="383"/>
      <c r="O44" s="463"/>
    </row>
    <row r="45" spans="1:15" s="356" customFormat="1" ht="23.5" customHeight="1">
      <c r="A45" s="415"/>
      <c r="B45" s="421" t="s">
        <v>1722</v>
      </c>
      <c r="C45" s="427"/>
      <c r="D45" s="460"/>
      <c r="E45" s="460"/>
      <c r="F45" s="383"/>
      <c r="G45" s="383"/>
      <c r="H45" s="383"/>
      <c r="I45" s="383"/>
      <c r="J45" s="383"/>
      <c r="K45" s="383"/>
      <c r="L45" s="383"/>
      <c r="M45" s="383"/>
      <c r="N45" s="383"/>
      <c r="O45" s="463"/>
    </row>
    <row r="46" spans="1:15" s="356" customFormat="1" ht="23.5" customHeight="1">
      <c r="A46" s="415"/>
      <c r="B46" s="421" t="s">
        <v>2134</v>
      </c>
      <c r="C46" s="427"/>
      <c r="D46" s="460"/>
      <c r="E46" s="460"/>
      <c r="F46" s="383"/>
      <c r="G46" s="383"/>
      <c r="H46" s="383"/>
      <c r="I46" s="383"/>
      <c r="J46" s="383"/>
      <c r="K46" s="383"/>
      <c r="L46" s="383"/>
      <c r="M46" s="383"/>
      <c r="N46" s="383"/>
      <c r="O46" s="463"/>
    </row>
    <row r="47" spans="1:15" s="356" customFormat="1" ht="23.5" customHeight="1">
      <c r="A47" s="415"/>
      <c r="B47" s="421" t="s">
        <v>1725</v>
      </c>
      <c r="C47" s="427"/>
      <c r="D47" s="460"/>
      <c r="E47" s="460"/>
      <c r="F47" s="383"/>
      <c r="G47" s="383"/>
      <c r="H47" s="383"/>
      <c r="I47" s="383"/>
      <c r="J47" s="383"/>
      <c r="K47" s="383"/>
      <c r="L47" s="383"/>
      <c r="M47" s="383"/>
      <c r="N47" s="383"/>
      <c r="O47" s="463"/>
    </row>
    <row r="48" spans="1:15" s="356" customFormat="1" ht="23.5" customHeight="1">
      <c r="A48" s="415"/>
      <c r="B48" s="421" t="s">
        <v>1463</v>
      </c>
      <c r="C48" s="427"/>
      <c r="D48" s="460"/>
      <c r="E48" s="460"/>
      <c r="F48" s="383"/>
      <c r="G48" s="383"/>
      <c r="H48" s="383"/>
      <c r="I48" s="383"/>
      <c r="J48" s="383"/>
      <c r="K48" s="383"/>
      <c r="L48" s="383"/>
      <c r="M48" s="383"/>
      <c r="N48" s="383"/>
      <c r="O48" s="463"/>
    </row>
    <row r="49" spans="1:15" s="356" customFormat="1" ht="23.5" customHeight="1">
      <c r="A49" s="416"/>
      <c r="B49" s="422" t="s">
        <v>2181</v>
      </c>
      <c r="C49" s="428"/>
      <c r="D49" s="461"/>
      <c r="E49" s="461"/>
      <c r="F49" s="383"/>
      <c r="G49" s="383"/>
      <c r="H49" s="383"/>
      <c r="I49" s="383"/>
      <c r="J49" s="383"/>
      <c r="K49" s="383"/>
      <c r="L49" s="383"/>
      <c r="M49" s="383"/>
      <c r="N49" s="383"/>
      <c r="O49" s="464"/>
    </row>
    <row r="50" spans="1:15" s="356" customFormat="1" ht="23.5" customHeight="1">
      <c r="A50" s="416"/>
      <c r="B50" s="422" t="s">
        <v>2142</v>
      </c>
      <c r="C50" s="428"/>
      <c r="D50" s="461"/>
      <c r="E50" s="461"/>
      <c r="F50" s="383"/>
      <c r="G50" s="383"/>
      <c r="H50" s="383"/>
      <c r="I50" s="383"/>
      <c r="J50" s="383"/>
      <c r="K50" s="383"/>
      <c r="L50" s="383"/>
      <c r="M50" s="383"/>
      <c r="N50" s="383"/>
      <c r="O50" s="464"/>
    </row>
    <row r="51" spans="1:15" s="356" customFormat="1" ht="23.5" customHeight="1">
      <c r="A51" s="416"/>
      <c r="B51" s="423" t="s">
        <v>2210</v>
      </c>
      <c r="C51" s="429"/>
      <c r="D51" s="461"/>
      <c r="E51" s="461"/>
      <c r="F51" s="383"/>
      <c r="G51" s="383"/>
      <c r="H51" s="383"/>
      <c r="I51" s="383"/>
      <c r="J51" s="383"/>
      <c r="K51" s="383"/>
      <c r="L51" s="383"/>
      <c r="M51" s="383"/>
      <c r="N51" s="383"/>
      <c r="O51" s="464"/>
    </row>
    <row r="52" spans="1:15" s="356" customFormat="1" ht="23.5" customHeight="1">
      <c r="A52" s="416"/>
      <c r="B52" s="422" t="s">
        <v>1612</v>
      </c>
      <c r="C52" s="428"/>
      <c r="D52" s="461"/>
      <c r="E52" s="461"/>
      <c r="F52" s="383"/>
      <c r="G52" s="383"/>
      <c r="H52" s="383"/>
      <c r="I52" s="383"/>
      <c r="J52" s="383"/>
      <c r="K52" s="383"/>
      <c r="L52" s="383"/>
      <c r="M52" s="383"/>
      <c r="N52" s="383"/>
      <c r="O52" s="464"/>
    </row>
    <row r="53" spans="1:15" s="356" customFormat="1" ht="23.5" customHeight="1">
      <c r="A53" s="416"/>
      <c r="B53" s="422" t="s">
        <v>933</v>
      </c>
      <c r="C53" s="428"/>
      <c r="D53" s="461"/>
      <c r="E53" s="461"/>
      <c r="F53" s="383"/>
      <c r="G53" s="383"/>
      <c r="H53" s="383"/>
      <c r="I53" s="383"/>
      <c r="J53" s="383"/>
      <c r="K53" s="383"/>
      <c r="L53" s="383"/>
      <c r="M53" s="383"/>
      <c r="N53" s="383"/>
      <c r="O53" s="464"/>
    </row>
    <row r="54" spans="1:15" s="356" customFormat="1" ht="23.5" customHeight="1">
      <c r="A54" s="416"/>
      <c r="B54" s="422" t="s">
        <v>1758</v>
      </c>
      <c r="C54" s="428"/>
      <c r="D54" s="461"/>
      <c r="E54" s="461"/>
      <c r="F54" s="383"/>
      <c r="G54" s="383"/>
      <c r="H54" s="383"/>
      <c r="I54" s="383"/>
      <c r="J54" s="383"/>
      <c r="K54" s="383"/>
      <c r="L54" s="383"/>
      <c r="M54" s="383"/>
      <c r="N54" s="383"/>
      <c r="O54" s="464"/>
    </row>
    <row r="55" spans="1:15" s="356" customFormat="1" ht="23.5" customHeight="1">
      <c r="A55" s="416"/>
      <c r="B55" s="422" t="s">
        <v>2182</v>
      </c>
      <c r="C55" s="428"/>
      <c r="D55" s="461"/>
      <c r="E55" s="461"/>
      <c r="F55" s="383"/>
      <c r="G55" s="383"/>
      <c r="H55" s="383"/>
      <c r="I55" s="383"/>
      <c r="J55" s="383"/>
      <c r="K55" s="383"/>
      <c r="L55" s="383"/>
      <c r="M55" s="383"/>
      <c r="N55" s="383"/>
      <c r="O55" s="464"/>
    </row>
    <row r="56" spans="1:15" s="356" customFormat="1" ht="23.5" customHeight="1">
      <c r="A56" s="416"/>
      <c r="B56" s="422" t="s">
        <v>730</v>
      </c>
      <c r="C56" s="428"/>
      <c r="D56" s="461"/>
      <c r="E56" s="461"/>
      <c r="F56" s="383"/>
      <c r="G56" s="383"/>
      <c r="H56" s="383"/>
      <c r="I56" s="383"/>
      <c r="J56" s="383"/>
      <c r="K56" s="383"/>
      <c r="L56" s="383"/>
      <c r="M56" s="383"/>
      <c r="N56" s="383"/>
      <c r="O56" s="464"/>
    </row>
    <row r="57" spans="1:15" s="356" customFormat="1" ht="23.5" customHeight="1">
      <c r="A57" s="416"/>
      <c r="B57" s="422" t="s">
        <v>976</v>
      </c>
      <c r="C57" s="428"/>
      <c r="D57" s="461"/>
      <c r="E57" s="461"/>
      <c r="F57" s="383"/>
      <c r="G57" s="383"/>
      <c r="H57" s="383"/>
      <c r="I57" s="383"/>
      <c r="J57" s="383"/>
      <c r="K57" s="383"/>
      <c r="L57" s="383"/>
      <c r="M57" s="383"/>
      <c r="N57" s="383"/>
      <c r="O57" s="464"/>
    </row>
    <row r="58" spans="1:15" s="356" customFormat="1" ht="23.5" customHeight="1">
      <c r="A58" s="416"/>
      <c r="B58" s="422" t="s">
        <v>2183</v>
      </c>
      <c r="C58" s="428"/>
      <c r="D58" s="461"/>
      <c r="E58" s="461"/>
      <c r="F58" s="383"/>
      <c r="G58" s="383"/>
      <c r="H58" s="383"/>
      <c r="I58" s="383"/>
      <c r="J58" s="383"/>
      <c r="K58" s="383"/>
      <c r="L58" s="383"/>
      <c r="M58" s="383"/>
      <c r="N58" s="383"/>
      <c r="O58" s="464"/>
    </row>
    <row r="59" spans="1:15" s="356" customFormat="1" ht="23.5" customHeight="1">
      <c r="A59" s="416"/>
      <c r="B59" s="422" t="s">
        <v>2185</v>
      </c>
      <c r="C59" s="428"/>
      <c r="D59" s="461"/>
      <c r="E59" s="461"/>
      <c r="F59" s="383"/>
      <c r="G59" s="383"/>
      <c r="H59" s="383"/>
      <c r="I59" s="383"/>
      <c r="J59" s="383"/>
      <c r="K59" s="383"/>
      <c r="L59" s="383"/>
      <c r="M59" s="383"/>
      <c r="N59" s="383"/>
      <c r="O59" s="464"/>
    </row>
    <row r="60" spans="1:15" s="356" customFormat="1" ht="23.5" customHeight="1">
      <c r="A60" s="416"/>
      <c r="B60" s="422" t="s">
        <v>2186</v>
      </c>
      <c r="C60" s="428"/>
      <c r="D60" s="461"/>
      <c r="E60" s="461"/>
      <c r="F60" s="383"/>
      <c r="G60" s="383"/>
      <c r="H60" s="383"/>
      <c r="I60" s="383"/>
      <c r="J60" s="383"/>
      <c r="K60" s="383"/>
      <c r="L60" s="383"/>
      <c r="M60" s="383"/>
      <c r="N60" s="383"/>
      <c r="O60" s="464"/>
    </row>
    <row r="61" spans="1:15" s="356" customFormat="1" ht="23.5" customHeight="1">
      <c r="A61" s="416"/>
      <c r="B61" s="422" t="s">
        <v>11</v>
      </c>
      <c r="C61" s="428"/>
      <c r="D61" s="461"/>
      <c r="E61" s="461"/>
      <c r="F61" s="383"/>
      <c r="G61" s="383"/>
      <c r="H61" s="383"/>
      <c r="I61" s="383"/>
      <c r="J61" s="383"/>
      <c r="K61" s="383"/>
      <c r="L61" s="383"/>
      <c r="M61" s="383"/>
      <c r="N61" s="383"/>
      <c r="O61" s="464"/>
    </row>
    <row r="62" spans="1:15" s="356" customFormat="1" ht="23.5" customHeight="1">
      <c r="A62" s="416"/>
      <c r="B62" s="422" t="s">
        <v>1535</v>
      </c>
      <c r="C62" s="428"/>
      <c r="D62" s="461"/>
      <c r="E62" s="461"/>
      <c r="F62" s="383"/>
      <c r="G62" s="383"/>
      <c r="H62" s="383"/>
      <c r="I62" s="383"/>
      <c r="J62" s="383"/>
      <c r="K62" s="383"/>
      <c r="L62" s="383"/>
      <c r="M62" s="383"/>
      <c r="N62" s="383"/>
      <c r="O62" s="464"/>
    </row>
    <row r="63" spans="1:15" s="356" customFormat="1" ht="23.5" customHeight="1">
      <c r="A63" s="416"/>
      <c r="B63" s="422" t="s">
        <v>2213</v>
      </c>
      <c r="C63" s="428"/>
      <c r="D63" s="461"/>
      <c r="E63" s="461"/>
      <c r="F63" s="383"/>
      <c r="G63" s="383"/>
      <c r="H63" s="383"/>
      <c r="I63" s="383"/>
      <c r="J63" s="383"/>
      <c r="K63" s="383"/>
      <c r="L63" s="383"/>
      <c r="M63" s="383"/>
      <c r="N63" s="383"/>
      <c r="O63" s="464"/>
    </row>
    <row r="64" spans="1:15" s="356" customFormat="1" ht="23.5" customHeight="1">
      <c r="A64" s="416"/>
      <c r="B64" s="422" t="s">
        <v>2001</v>
      </c>
      <c r="C64" s="428"/>
      <c r="D64" s="461"/>
      <c r="E64" s="461"/>
      <c r="F64" s="383"/>
      <c r="G64" s="383"/>
      <c r="H64" s="383"/>
      <c r="I64" s="383"/>
      <c r="J64" s="383"/>
      <c r="K64" s="383"/>
      <c r="L64" s="383"/>
      <c r="M64" s="383"/>
      <c r="N64" s="383"/>
      <c r="O64" s="464"/>
    </row>
    <row r="65" spans="1:15" s="356" customFormat="1" ht="23.5" customHeight="1">
      <c r="A65" s="416"/>
      <c r="B65" s="422" t="s">
        <v>1547</v>
      </c>
      <c r="C65" s="428"/>
      <c r="D65" s="461"/>
      <c r="E65" s="461"/>
      <c r="F65" s="383"/>
      <c r="G65" s="383"/>
      <c r="H65" s="383"/>
      <c r="I65" s="383"/>
      <c r="J65" s="383"/>
      <c r="K65" s="383"/>
      <c r="L65" s="383"/>
      <c r="M65" s="383"/>
      <c r="N65" s="383"/>
      <c r="O65" s="464"/>
    </row>
    <row r="66" spans="1:15" s="356" customFormat="1" ht="23.5" customHeight="1">
      <c r="A66" s="416"/>
      <c r="B66" s="422" t="s">
        <v>2187</v>
      </c>
      <c r="C66" s="428"/>
      <c r="D66" s="461"/>
      <c r="E66" s="461"/>
      <c r="F66" s="383"/>
      <c r="G66" s="383"/>
      <c r="H66" s="383"/>
      <c r="I66" s="383"/>
      <c r="J66" s="383"/>
      <c r="K66" s="383"/>
      <c r="L66" s="383"/>
      <c r="M66" s="383"/>
      <c r="N66" s="383"/>
      <c r="O66" s="464"/>
    </row>
    <row r="67" spans="1:15" s="356" customFormat="1" ht="23.5" customHeight="1">
      <c r="A67" s="416"/>
      <c r="B67" s="422" t="s">
        <v>731</v>
      </c>
      <c r="C67" s="428"/>
      <c r="D67" s="461"/>
      <c r="E67" s="461"/>
      <c r="F67" s="383"/>
      <c r="G67" s="383"/>
      <c r="H67" s="383"/>
      <c r="I67" s="383"/>
      <c r="J67" s="383"/>
      <c r="K67" s="383"/>
      <c r="L67" s="383"/>
      <c r="M67" s="383"/>
      <c r="N67" s="383"/>
      <c r="O67" s="464"/>
    </row>
    <row r="68" spans="1:15" s="356" customFormat="1" ht="23.5" customHeight="1">
      <c r="A68" s="416"/>
      <c r="B68" s="422" t="s">
        <v>2189</v>
      </c>
      <c r="C68" s="428"/>
      <c r="D68" s="461"/>
      <c r="E68" s="461"/>
      <c r="F68" s="383"/>
      <c r="G68" s="383"/>
      <c r="H68" s="383"/>
      <c r="I68" s="383"/>
      <c r="J68" s="383"/>
      <c r="K68" s="383"/>
      <c r="L68" s="383"/>
      <c r="M68" s="383"/>
      <c r="N68" s="383"/>
      <c r="O68" s="464"/>
    </row>
    <row r="69" spans="1:15" s="356" customFormat="1" ht="23.5" customHeight="1">
      <c r="A69" s="416"/>
      <c r="B69" s="422" t="s">
        <v>875</v>
      </c>
      <c r="C69" s="428"/>
      <c r="D69" s="461"/>
      <c r="E69" s="461"/>
      <c r="F69" s="383"/>
      <c r="G69" s="383"/>
      <c r="H69" s="383"/>
      <c r="I69" s="383"/>
      <c r="J69" s="383"/>
      <c r="K69" s="383"/>
      <c r="L69" s="383"/>
      <c r="M69" s="383"/>
      <c r="N69" s="383"/>
      <c r="O69" s="464"/>
    </row>
    <row r="70" spans="1:15" s="356" customFormat="1" ht="23.5" customHeight="1">
      <c r="A70" s="416"/>
      <c r="B70" s="422"/>
      <c r="C70" s="428"/>
      <c r="D70" s="461"/>
      <c r="E70" s="461"/>
      <c r="F70" s="383"/>
      <c r="G70" s="383"/>
      <c r="H70" s="383"/>
      <c r="I70" s="383"/>
      <c r="J70" s="383"/>
      <c r="K70" s="383"/>
      <c r="L70" s="383"/>
      <c r="M70" s="383"/>
      <c r="N70" s="383"/>
      <c r="O70" s="464"/>
    </row>
    <row r="71" spans="1:15" s="356" customFormat="1" ht="23.5" customHeight="1">
      <c r="A71" s="447" t="s">
        <v>299</v>
      </c>
      <c r="B71" s="449"/>
      <c r="C71" s="456"/>
      <c r="D71" s="460"/>
      <c r="E71" s="460"/>
      <c r="F71" s="383"/>
      <c r="G71" s="383"/>
      <c r="H71" s="383"/>
      <c r="I71" s="383"/>
      <c r="J71" s="383"/>
      <c r="K71" s="383"/>
      <c r="L71" s="383"/>
      <c r="M71" s="383"/>
      <c r="N71" s="383"/>
      <c r="O71" s="463"/>
    </row>
    <row r="72" spans="1:15" s="356" customFormat="1" ht="23.5" customHeight="1">
      <c r="A72" s="414"/>
      <c r="B72" s="420" t="s">
        <v>1907</v>
      </c>
      <c r="C72" s="420"/>
      <c r="D72" s="460"/>
      <c r="E72" s="460"/>
      <c r="F72" s="383"/>
      <c r="G72" s="383"/>
      <c r="H72" s="383"/>
      <c r="I72" s="383"/>
      <c r="J72" s="383"/>
      <c r="K72" s="383"/>
      <c r="L72" s="383"/>
      <c r="M72" s="383"/>
      <c r="N72" s="383"/>
      <c r="O72" s="463"/>
    </row>
    <row r="73" spans="1:15" s="356" customFormat="1" ht="23.5" customHeight="1">
      <c r="A73" s="415"/>
      <c r="B73" s="421" t="s">
        <v>1938</v>
      </c>
      <c r="C73" s="427"/>
      <c r="D73" s="460"/>
      <c r="E73" s="460"/>
      <c r="F73" s="383"/>
      <c r="G73" s="383"/>
      <c r="H73" s="383"/>
      <c r="I73" s="383"/>
      <c r="J73" s="383"/>
      <c r="K73" s="383"/>
      <c r="L73" s="383"/>
      <c r="M73" s="383"/>
      <c r="N73" s="383"/>
      <c r="O73" s="463"/>
    </row>
    <row r="74" spans="1:15" s="356" customFormat="1" ht="23.5" customHeight="1">
      <c r="A74" s="417" t="s">
        <v>1056</v>
      </c>
      <c r="B74" s="424"/>
      <c r="C74" s="430"/>
      <c r="D74" s="460"/>
      <c r="E74" s="460"/>
      <c r="F74" s="383"/>
      <c r="G74" s="383"/>
      <c r="H74" s="383"/>
      <c r="I74" s="383"/>
      <c r="J74" s="383"/>
      <c r="K74" s="383"/>
      <c r="L74" s="383"/>
      <c r="M74" s="383"/>
      <c r="N74" s="383"/>
      <c r="O74" s="463"/>
    </row>
    <row r="75" spans="1:15" s="356" customFormat="1" ht="23.5" customHeight="1">
      <c r="A75" s="417" t="s">
        <v>1247</v>
      </c>
      <c r="B75" s="424"/>
      <c r="C75" s="430"/>
      <c r="D75" s="460"/>
      <c r="E75" s="460"/>
      <c r="F75" s="383"/>
      <c r="G75" s="383"/>
      <c r="H75" s="383"/>
      <c r="I75" s="383"/>
      <c r="J75" s="383"/>
      <c r="K75" s="383"/>
      <c r="L75" s="383"/>
      <c r="M75" s="383"/>
      <c r="N75" s="383"/>
      <c r="O75" s="463"/>
    </row>
    <row r="76" spans="1:15" s="356" customFormat="1" ht="23.5" customHeight="1">
      <c r="A76" s="417" t="s">
        <v>2180</v>
      </c>
      <c r="B76" s="424"/>
      <c r="C76" s="430"/>
      <c r="D76" s="460"/>
      <c r="E76" s="460"/>
      <c r="F76" s="383"/>
      <c r="G76" s="383"/>
      <c r="H76" s="383"/>
      <c r="I76" s="383"/>
      <c r="J76" s="383"/>
      <c r="K76" s="383"/>
      <c r="L76" s="383"/>
      <c r="M76" s="383"/>
      <c r="N76" s="383"/>
      <c r="O76" s="463"/>
    </row>
    <row r="77" spans="1:15" s="356" customFormat="1" ht="23.5" customHeight="1">
      <c r="A77" s="418" t="s">
        <v>2190</v>
      </c>
      <c r="B77" s="418"/>
      <c r="C77" s="418"/>
      <c r="D77" s="460"/>
      <c r="E77" s="460"/>
      <c r="F77" s="383"/>
      <c r="G77" s="383"/>
      <c r="H77" s="383"/>
      <c r="I77" s="383"/>
      <c r="J77" s="383"/>
      <c r="K77" s="383"/>
      <c r="L77" s="383"/>
      <c r="M77" s="383"/>
      <c r="N77" s="383"/>
      <c r="O77" s="463"/>
    </row>
    <row r="78" spans="1:15" s="356" customFormat="1" ht="23.5" customHeight="1">
      <c r="A78" s="418" t="s">
        <v>2191</v>
      </c>
      <c r="B78" s="418"/>
      <c r="C78" s="418"/>
      <c r="D78" s="460"/>
      <c r="E78" s="460"/>
      <c r="F78" s="383"/>
      <c r="G78" s="383"/>
      <c r="H78" s="383"/>
      <c r="I78" s="383"/>
      <c r="J78" s="383"/>
      <c r="K78" s="383"/>
      <c r="L78" s="383"/>
      <c r="M78" s="383"/>
      <c r="N78" s="383"/>
      <c r="O78" s="463"/>
    </row>
    <row r="79" spans="1:15" s="356" customFormat="1" ht="23.5" customHeight="1">
      <c r="A79" s="418" t="s">
        <v>2151</v>
      </c>
      <c r="B79" s="418"/>
      <c r="C79" s="418"/>
      <c r="D79" s="460"/>
      <c r="E79" s="460"/>
      <c r="F79" s="383"/>
      <c r="G79" s="383"/>
      <c r="H79" s="383"/>
      <c r="I79" s="383"/>
      <c r="J79" s="383"/>
      <c r="K79" s="383"/>
      <c r="L79" s="383"/>
      <c r="M79" s="383"/>
      <c r="N79" s="383"/>
      <c r="O79" s="463"/>
    </row>
    <row r="80" spans="1:15" s="356" customFormat="1" ht="23.5" customHeight="1">
      <c r="A80" s="418" t="s">
        <v>1536</v>
      </c>
      <c r="B80" s="418"/>
      <c r="C80" s="418"/>
      <c r="D80" s="460"/>
      <c r="E80" s="460"/>
      <c r="F80" s="383"/>
      <c r="G80" s="383"/>
      <c r="H80" s="383"/>
      <c r="I80" s="383"/>
      <c r="J80" s="383"/>
      <c r="K80" s="383"/>
      <c r="L80" s="383"/>
      <c r="M80" s="383"/>
      <c r="N80" s="383"/>
      <c r="O80" s="463"/>
    </row>
    <row r="81" spans="1:15" s="356" customFormat="1" ht="23.5" customHeight="1">
      <c r="A81" s="418" t="s">
        <v>1726</v>
      </c>
      <c r="B81" s="418"/>
      <c r="C81" s="418"/>
      <c r="D81" s="460"/>
      <c r="E81" s="460"/>
      <c r="F81" s="383"/>
      <c r="G81" s="383"/>
      <c r="H81" s="383"/>
      <c r="I81" s="383"/>
      <c r="J81" s="383"/>
      <c r="K81" s="383"/>
      <c r="L81" s="383"/>
      <c r="M81" s="383"/>
      <c r="N81" s="383"/>
      <c r="O81" s="463"/>
    </row>
    <row r="82" spans="1:15" s="356" customFormat="1" ht="23.5" customHeight="1">
      <c r="A82" s="418" t="s">
        <v>2192</v>
      </c>
      <c r="B82" s="418"/>
      <c r="C82" s="418"/>
      <c r="D82" s="460"/>
      <c r="E82" s="460"/>
      <c r="F82" s="383"/>
      <c r="G82" s="383"/>
      <c r="H82" s="383"/>
      <c r="I82" s="383"/>
      <c r="J82" s="383"/>
      <c r="K82" s="383"/>
      <c r="L82" s="383"/>
      <c r="M82" s="383"/>
      <c r="N82" s="383"/>
      <c r="O82" s="463"/>
    </row>
    <row r="83" spans="1:15" s="356" customFormat="1" ht="23.5" customHeight="1">
      <c r="A83" s="418" t="s">
        <v>1658</v>
      </c>
      <c r="B83" s="418"/>
      <c r="C83" s="418"/>
      <c r="D83" s="460"/>
      <c r="E83" s="460"/>
      <c r="F83" s="383"/>
      <c r="G83" s="383"/>
      <c r="H83" s="383"/>
      <c r="I83" s="383"/>
      <c r="J83" s="383"/>
      <c r="K83" s="383"/>
      <c r="L83" s="383"/>
      <c r="M83" s="383"/>
      <c r="N83" s="383"/>
      <c r="O83" s="463"/>
    </row>
    <row r="84" spans="1:15" s="356" customFormat="1" ht="23.5" customHeight="1">
      <c r="A84" s="418" t="s">
        <v>1570</v>
      </c>
      <c r="B84" s="418"/>
      <c r="C84" s="418"/>
      <c r="D84" s="460"/>
      <c r="E84" s="460"/>
      <c r="F84" s="383"/>
      <c r="G84" s="383"/>
      <c r="H84" s="383"/>
      <c r="I84" s="383"/>
      <c r="J84" s="383"/>
      <c r="K84" s="383"/>
      <c r="L84" s="383"/>
      <c r="M84" s="383"/>
      <c r="N84" s="383"/>
      <c r="O84" s="463"/>
    </row>
    <row r="85" spans="1:15" s="356" customFormat="1" ht="23.5" customHeight="1">
      <c r="A85" s="418" t="s">
        <v>595</v>
      </c>
      <c r="B85" s="418"/>
      <c r="C85" s="418"/>
      <c r="D85" s="460"/>
      <c r="E85" s="460"/>
      <c r="F85" s="383"/>
      <c r="G85" s="383"/>
      <c r="H85" s="383"/>
      <c r="I85" s="383"/>
      <c r="J85" s="383"/>
      <c r="K85" s="383"/>
      <c r="L85" s="383"/>
      <c r="M85" s="383"/>
      <c r="N85" s="383"/>
      <c r="O85" s="463"/>
    </row>
    <row r="86" spans="1:15" s="356" customFormat="1" ht="23.5" customHeight="1">
      <c r="A86" s="418" t="s">
        <v>571</v>
      </c>
      <c r="B86" s="418"/>
      <c r="C86" s="418"/>
      <c r="D86" s="460"/>
      <c r="E86" s="460"/>
      <c r="F86" s="383"/>
      <c r="G86" s="383"/>
      <c r="H86" s="383"/>
      <c r="I86" s="383"/>
      <c r="J86" s="383"/>
      <c r="K86" s="383"/>
      <c r="L86" s="383"/>
      <c r="M86" s="383"/>
      <c r="N86" s="383"/>
      <c r="O86" s="463"/>
    </row>
    <row r="87" spans="1:15" s="356" customFormat="1" ht="23.5" customHeight="1">
      <c r="A87" s="418" t="s">
        <v>2193</v>
      </c>
      <c r="B87" s="418"/>
      <c r="C87" s="418"/>
      <c r="D87" s="460"/>
      <c r="E87" s="460"/>
      <c r="F87" s="383"/>
      <c r="G87" s="383"/>
      <c r="H87" s="383"/>
      <c r="I87" s="383"/>
      <c r="J87" s="383"/>
      <c r="K87" s="383"/>
      <c r="L87" s="383"/>
      <c r="M87" s="383"/>
      <c r="N87" s="383"/>
      <c r="O87" s="463"/>
    </row>
    <row r="88" spans="1:15" s="356" customFormat="1" ht="23.5" customHeight="1">
      <c r="A88" s="418" t="s">
        <v>2194</v>
      </c>
      <c r="B88" s="418"/>
      <c r="C88" s="418"/>
      <c r="D88" s="460"/>
      <c r="E88" s="460"/>
      <c r="F88" s="383"/>
      <c r="G88" s="383"/>
      <c r="H88" s="383"/>
      <c r="I88" s="383"/>
      <c r="J88" s="383"/>
      <c r="K88" s="383"/>
      <c r="L88" s="383"/>
      <c r="M88" s="383"/>
      <c r="N88" s="383"/>
      <c r="O88" s="463"/>
    </row>
    <row r="89" spans="1:15" s="356" customFormat="1" ht="23.5" customHeight="1">
      <c r="A89" s="418" t="s">
        <v>452</v>
      </c>
      <c r="B89" s="418"/>
      <c r="C89" s="418"/>
      <c r="D89" s="460"/>
      <c r="E89" s="460"/>
      <c r="F89" s="383"/>
      <c r="G89" s="383"/>
      <c r="H89" s="383"/>
      <c r="I89" s="383"/>
      <c r="J89" s="383"/>
      <c r="K89" s="383"/>
      <c r="L89" s="383"/>
      <c r="M89" s="383"/>
      <c r="N89" s="383"/>
      <c r="O89" s="465"/>
    </row>
    <row r="90" spans="1:15" s="356" customFormat="1" ht="23.5" customHeight="1">
      <c r="A90" s="448"/>
      <c r="B90" s="450"/>
      <c r="C90" s="457"/>
      <c r="D90" s="460"/>
      <c r="E90" s="460"/>
      <c r="F90" s="383"/>
      <c r="G90" s="383"/>
      <c r="H90" s="383"/>
      <c r="I90" s="383"/>
      <c r="J90" s="383"/>
      <c r="K90" s="383"/>
      <c r="L90" s="383"/>
      <c r="M90" s="383"/>
      <c r="N90" s="383"/>
      <c r="O90" s="466"/>
    </row>
    <row r="91" spans="1:15" s="356" customFormat="1" ht="23.5" customHeight="1">
      <c r="A91" s="448"/>
      <c r="B91" s="450"/>
      <c r="C91" s="457"/>
      <c r="D91" s="460"/>
      <c r="E91" s="460"/>
      <c r="F91" s="383"/>
      <c r="G91" s="383"/>
      <c r="H91" s="383"/>
      <c r="I91" s="383"/>
      <c r="J91" s="383"/>
      <c r="K91" s="383"/>
      <c r="L91" s="383"/>
      <c r="M91" s="383"/>
      <c r="N91" s="383"/>
      <c r="O91" s="383"/>
    </row>
    <row r="92" spans="1:15" s="356" customFormat="1" ht="23.5" customHeight="1">
      <c r="A92" s="448"/>
      <c r="B92" s="450"/>
      <c r="C92" s="457"/>
      <c r="D92" s="460"/>
      <c r="E92" s="460"/>
      <c r="F92" s="383"/>
      <c r="G92" s="383"/>
      <c r="H92" s="383"/>
      <c r="I92" s="383"/>
      <c r="J92" s="383"/>
      <c r="K92" s="383"/>
      <c r="L92" s="383"/>
      <c r="M92" s="383"/>
      <c r="N92" s="383"/>
      <c r="O92" s="383"/>
    </row>
    <row r="93" spans="1:15" s="355" customFormat="1" ht="16.5" customHeight="1">
      <c r="B93" s="451" t="s">
        <v>665</v>
      </c>
      <c r="C93" s="458"/>
      <c r="D93" s="437"/>
      <c r="E93" s="437"/>
      <c r="F93" s="437"/>
      <c r="G93" s="437"/>
      <c r="H93" s="437"/>
      <c r="I93" s="437"/>
      <c r="J93" s="437"/>
      <c r="K93" s="437"/>
      <c r="L93" s="384"/>
      <c r="M93" s="384"/>
      <c r="N93" s="384"/>
      <c r="O93" s="390"/>
    </row>
    <row r="94" spans="1:15" s="356" customFormat="1" ht="16.5" customHeight="1">
      <c r="B94" s="426" t="s">
        <v>1828</v>
      </c>
      <c r="C94" s="459"/>
      <c r="D94" s="426"/>
      <c r="E94" s="426"/>
      <c r="F94" s="426"/>
      <c r="G94" s="426"/>
      <c r="H94" s="426"/>
      <c r="I94" s="426"/>
      <c r="J94" s="426"/>
      <c r="K94" s="426"/>
      <c r="L94" s="358"/>
      <c r="M94" s="358"/>
      <c r="N94" s="358"/>
      <c r="O94" s="358"/>
    </row>
    <row r="95" spans="1:15" s="356" customFormat="1" ht="16.5" customHeight="1">
      <c r="B95" s="426" t="s">
        <v>533</v>
      </c>
      <c r="C95" s="459"/>
      <c r="D95" s="426"/>
      <c r="E95" s="426"/>
      <c r="F95" s="426"/>
      <c r="G95" s="426"/>
      <c r="H95" s="426"/>
      <c r="I95" s="426"/>
      <c r="J95" s="426"/>
      <c r="K95" s="426"/>
      <c r="L95" s="358"/>
      <c r="M95" s="358"/>
      <c r="N95" s="358"/>
      <c r="O95" s="358"/>
    </row>
    <row r="96" spans="1:15" s="411" customFormat="1" ht="16.5" customHeight="1">
      <c r="B96" s="358" t="s">
        <v>2215</v>
      </c>
      <c r="C96" s="432"/>
      <c r="D96" s="438"/>
      <c r="E96" s="438"/>
      <c r="F96" s="438"/>
      <c r="G96" s="426"/>
      <c r="H96" s="425"/>
      <c r="I96" s="425"/>
      <c r="J96" s="425"/>
      <c r="K96" s="425"/>
    </row>
    <row r="97" spans="2:15" ht="16.5" customHeight="1">
      <c r="B97" s="358"/>
      <c r="C97" s="358"/>
      <c r="D97" s="397"/>
      <c r="E97" s="397"/>
      <c r="F97" s="397"/>
      <c r="G97" s="397"/>
      <c r="H97" s="397"/>
      <c r="I97" s="397"/>
      <c r="J97" s="397"/>
      <c r="K97" s="397"/>
      <c r="L97" s="397"/>
      <c r="M97" s="397"/>
      <c r="N97" s="397"/>
      <c r="O97" s="397"/>
    </row>
    <row r="98" spans="2:15" ht="16.5" customHeight="1">
      <c r="B98" s="452"/>
      <c r="C98" s="452"/>
      <c r="D98" s="397"/>
      <c r="E98" s="397"/>
      <c r="F98" s="397"/>
      <c r="G98" s="397"/>
      <c r="H98" s="397"/>
      <c r="I98" s="397"/>
      <c r="J98" s="397"/>
      <c r="K98" s="397"/>
      <c r="L98" s="397"/>
      <c r="M98" s="397"/>
      <c r="N98" s="397"/>
      <c r="O98" s="397"/>
    </row>
    <row r="99" spans="2:15" ht="16.5" customHeight="1">
      <c r="B99" s="453"/>
      <c r="C99" s="453"/>
      <c r="D99" s="397"/>
      <c r="E99" s="397"/>
      <c r="F99" s="397"/>
      <c r="G99" s="397"/>
      <c r="H99" s="397"/>
      <c r="I99" s="397"/>
      <c r="J99" s="397"/>
      <c r="K99" s="397"/>
      <c r="L99" s="397"/>
      <c r="M99" s="397"/>
      <c r="N99" s="397"/>
      <c r="O99" s="397"/>
    </row>
    <row r="100" spans="2:15" ht="16.5" customHeight="1">
      <c r="B100" s="453"/>
      <c r="C100" s="453"/>
      <c r="D100" s="397"/>
      <c r="E100" s="397"/>
      <c r="F100" s="397"/>
      <c r="G100" s="397"/>
      <c r="H100" s="397"/>
      <c r="I100" s="397"/>
      <c r="J100" s="397"/>
      <c r="K100" s="397"/>
      <c r="L100" s="397"/>
      <c r="M100" s="397"/>
      <c r="N100" s="397"/>
      <c r="O100" s="397"/>
    </row>
    <row r="101" spans="2:15" ht="16.5" customHeight="1">
      <c r="B101" s="453"/>
      <c r="C101" s="453"/>
      <c r="D101" s="397"/>
      <c r="E101" s="397"/>
      <c r="F101" s="397"/>
      <c r="G101" s="397"/>
      <c r="H101" s="397"/>
      <c r="I101" s="397"/>
      <c r="J101" s="397"/>
      <c r="K101" s="397"/>
      <c r="L101" s="397"/>
      <c r="M101" s="397"/>
      <c r="N101" s="397"/>
      <c r="O101" s="397"/>
    </row>
    <row r="102" spans="2:15" ht="16.5" customHeight="1">
      <c r="B102" s="453"/>
      <c r="C102" s="453"/>
      <c r="D102" s="397"/>
      <c r="E102" s="397"/>
      <c r="F102" s="397"/>
      <c r="G102" s="397"/>
      <c r="H102" s="397"/>
      <c r="I102" s="397"/>
      <c r="J102" s="397"/>
      <c r="K102" s="397"/>
      <c r="L102" s="397"/>
      <c r="M102" s="397"/>
      <c r="N102" s="397"/>
      <c r="O102" s="397"/>
    </row>
    <row r="103" spans="2:15" ht="16.5" customHeight="1">
      <c r="B103" s="453"/>
      <c r="C103" s="453"/>
      <c r="D103" s="397"/>
      <c r="E103" s="397"/>
      <c r="F103" s="397"/>
      <c r="G103" s="397"/>
      <c r="H103" s="397"/>
      <c r="I103" s="397"/>
      <c r="J103" s="397"/>
      <c r="K103" s="397"/>
      <c r="L103" s="397"/>
      <c r="M103" s="397"/>
      <c r="N103" s="397"/>
      <c r="O103" s="397"/>
    </row>
    <row r="104" spans="2:15" ht="16.5" customHeight="1">
      <c r="B104" s="453"/>
      <c r="C104" s="453"/>
      <c r="D104" s="397"/>
      <c r="E104" s="397"/>
      <c r="F104" s="397"/>
      <c r="G104" s="397"/>
      <c r="H104" s="397"/>
      <c r="I104" s="397"/>
      <c r="J104" s="397"/>
      <c r="K104" s="397"/>
      <c r="L104" s="397"/>
      <c r="M104" s="397"/>
      <c r="N104" s="397"/>
      <c r="O104" s="397"/>
    </row>
    <row r="105" spans="2:15" ht="16.5" customHeight="1">
      <c r="B105" s="453"/>
      <c r="C105" s="453"/>
      <c r="D105" s="397"/>
      <c r="E105" s="397"/>
      <c r="F105" s="397"/>
      <c r="G105" s="397"/>
      <c r="H105" s="397"/>
      <c r="I105" s="397"/>
      <c r="J105" s="397"/>
      <c r="K105" s="397"/>
      <c r="L105" s="397"/>
      <c r="M105" s="397"/>
      <c r="N105" s="397"/>
      <c r="O105" s="397"/>
    </row>
    <row r="106" spans="2:15" ht="16.5" customHeight="1">
      <c r="B106" s="453"/>
      <c r="C106" s="453"/>
      <c r="D106" s="397"/>
      <c r="E106" s="397"/>
      <c r="F106" s="397"/>
      <c r="G106" s="397"/>
      <c r="H106" s="397"/>
      <c r="I106" s="397"/>
      <c r="J106" s="397"/>
      <c r="K106" s="397"/>
      <c r="L106" s="397"/>
      <c r="M106" s="397"/>
      <c r="N106" s="397"/>
      <c r="O106" s="397"/>
    </row>
    <row r="107" spans="2:15" ht="16.5" customHeight="1">
      <c r="B107" s="453"/>
      <c r="C107" s="453"/>
      <c r="D107" s="397"/>
      <c r="E107" s="397"/>
      <c r="F107" s="397"/>
      <c r="G107" s="397"/>
      <c r="H107" s="397"/>
      <c r="I107" s="397"/>
      <c r="J107" s="397"/>
      <c r="K107" s="397"/>
      <c r="L107" s="397"/>
      <c r="M107" s="397"/>
      <c r="N107" s="397"/>
      <c r="O107" s="397"/>
    </row>
    <row r="108" spans="2:15" ht="16.5" customHeight="1">
      <c r="B108" s="453"/>
      <c r="C108" s="453"/>
      <c r="D108" s="397"/>
      <c r="E108" s="397"/>
      <c r="F108" s="397"/>
      <c r="G108" s="397"/>
      <c r="H108" s="397"/>
      <c r="I108" s="397"/>
      <c r="J108" s="397"/>
      <c r="K108" s="397"/>
      <c r="L108" s="397"/>
      <c r="M108" s="397"/>
      <c r="N108" s="397"/>
      <c r="O108" s="397"/>
    </row>
    <row r="109" spans="2:15" ht="16.5" customHeight="1">
      <c r="B109" s="453"/>
      <c r="C109" s="453"/>
      <c r="D109" s="397"/>
      <c r="E109" s="397"/>
      <c r="F109" s="397"/>
      <c r="G109" s="397"/>
      <c r="H109" s="397"/>
      <c r="I109" s="397"/>
      <c r="J109" s="397"/>
      <c r="K109" s="397"/>
      <c r="L109" s="397"/>
      <c r="M109" s="397"/>
      <c r="N109" s="397"/>
      <c r="O109" s="397"/>
    </row>
    <row r="110" spans="2:15" ht="16.5" customHeight="1">
      <c r="B110" s="453"/>
      <c r="C110" s="453"/>
      <c r="D110" s="397"/>
      <c r="E110" s="397"/>
      <c r="F110" s="397"/>
      <c r="G110" s="397"/>
      <c r="H110" s="397"/>
      <c r="I110" s="397"/>
      <c r="J110" s="397"/>
      <c r="K110" s="397"/>
      <c r="L110" s="397"/>
      <c r="M110" s="397"/>
      <c r="N110" s="397"/>
      <c r="O110" s="397"/>
    </row>
    <row r="111" spans="2:15" ht="16.5" customHeight="1">
      <c r="B111" s="453"/>
      <c r="C111" s="453"/>
      <c r="D111" s="397"/>
      <c r="E111" s="397"/>
      <c r="F111" s="397"/>
      <c r="G111" s="397"/>
      <c r="H111" s="397"/>
      <c r="I111" s="397"/>
      <c r="J111" s="397"/>
      <c r="K111" s="397"/>
      <c r="L111" s="397"/>
      <c r="M111" s="397"/>
      <c r="N111" s="397"/>
      <c r="O111" s="397"/>
    </row>
    <row r="112" spans="2:15" ht="16.5" customHeight="1">
      <c r="B112" s="453"/>
      <c r="C112" s="453"/>
      <c r="D112" s="397"/>
      <c r="E112" s="397"/>
      <c r="F112" s="397"/>
      <c r="G112" s="397"/>
      <c r="H112" s="397"/>
      <c r="I112" s="397"/>
      <c r="J112" s="397"/>
      <c r="K112" s="397"/>
      <c r="L112" s="397"/>
      <c r="M112" s="397"/>
      <c r="N112" s="397"/>
      <c r="O112" s="397"/>
    </row>
    <row r="113" spans="2:15" ht="16.5" customHeight="1">
      <c r="B113" s="453"/>
      <c r="C113" s="453"/>
      <c r="D113" s="397"/>
      <c r="E113" s="397"/>
      <c r="F113" s="397"/>
      <c r="G113" s="397"/>
      <c r="H113" s="397"/>
      <c r="I113" s="397"/>
      <c r="J113" s="397"/>
      <c r="K113" s="397"/>
      <c r="L113" s="397"/>
      <c r="M113" s="397"/>
      <c r="N113" s="397"/>
      <c r="O113" s="397"/>
    </row>
    <row r="114" spans="2:15" ht="16.5" customHeight="1">
      <c r="B114" s="453"/>
      <c r="C114" s="453"/>
      <c r="D114" s="397"/>
      <c r="E114" s="397"/>
      <c r="F114" s="397"/>
      <c r="G114" s="397"/>
      <c r="H114" s="397"/>
      <c r="I114" s="397"/>
      <c r="J114" s="397"/>
      <c r="K114" s="397"/>
      <c r="L114" s="397"/>
      <c r="M114" s="397"/>
      <c r="N114" s="397"/>
      <c r="O114" s="397"/>
    </row>
    <row r="115" spans="2:15" ht="16.5" customHeight="1">
      <c r="B115" s="453"/>
      <c r="C115" s="453"/>
      <c r="D115" s="397"/>
      <c r="E115" s="397"/>
      <c r="F115" s="397"/>
      <c r="G115" s="397"/>
      <c r="H115" s="397"/>
      <c r="I115" s="397"/>
      <c r="J115" s="397"/>
      <c r="K115" s="397"/>
      <c r="L115" s="397"/>
      <c r="M115" s="397"/>
      <c r="N115" s="397"/>
      <c r="O115" s="397"/>
    </row>
    <row r="116" spans="2:15" ht="16.5" customHeight="1">
      <c r="B116" s="453"/>
      <c r="C116" s="453"/>
      <c r="D116" s="397"/>
      <c r="E116" s="397"/>
      <c r="F116" s="397"/>
      <c r="G116" s="397"/>
      <c r="H116" s="397"/>
      <c r="I116" s="397"/>
      <c r="J116" s="397"/>
      <c r="K116" s="397"/>
      <c r="L116" s="397"/>
      <c r="M116" s="397"/>
      <c r="N116" s="397"/>
      <c r="O116" s="397"/>
    </row>
    <row r="117" spans="2:15" ht="16.5" customHeight="1">
      <c r="B117" s="453"/>
      <c r="C117" s="453"/>
      <c r="D117" s="397"/>
      <c r="E117" s="397"/>
      <c r="F117" s="397"/>
      <c r="G117" s="397"/>
      <c r="H117" s="397"/>
      <c r="I117" s="397"/>
      <c r="J117" s="397"/>
      <c r="K117" s="397"/>
      <c r="L117" s="397"/>
      <c r="M117" s="397"/>
      <c r="N117" s="397"/>
      <c r="O117" s="397"/>
    </row>
    <row r="118" spans="2:15" ht="16.5" customHeight="1">
      <c r="B118" s="453"/>
      <c r="C118" s="453"/>
      <c r="D118" s="397"/>
      <c r="E118" s="397"/>
      <c r="F118" s="397"/>
      <c r="G118" s="397"/>
      <c r="H118" s="397"/>
      <c r="I118" s="397"/>
      <c r="J118" s="397"/>
      <c r="K118" s="397"/>
      <c r="L118" s="397"/>
      <c r="M118" s="397"/>
      <c r="N118" s="397"/>
      <c r="O118" s="397"/>
    </row>
    <row r="119" spans="2:15" ht="16.5" customHeight="1">
      <c r="B119" s="453"/>
      <c r="C119" s="453"/>
      <c r="D119" s="397"/>
      <c r="E119" s="397"/>
      <c r="F119" s="397"/>
      <c r="G119" s="397"/>
      <c r="H119" s="397"/>
      <c r="I119" s="397"/>
      <c r="J119" s="397"/>
      <c r="K119" s="397"/>
      <c r="L119" s="397"/>
      <c r="M119" s="397"/>
      <c r="N119" s="397"/>
      <c r="O119" s="397"/>
    </row>
    <row r="120" spans="2:15" ht="16.5" customHeight="1">
      <c r="B120" s="453"/>
      <c r="C120" s="453"/>
      <c r="D120" s="397"/>
      <c r="E120" s="397"/>
      <c r="F120" s="397"/>
      <c r="G120" s="397"/>
      <c r="H120" s="397"/>
      <c r="I120" s="397"/>
      <c r="J120" s="397"/>
      <c r="K120" s="397"/>
      <c r="L120" s="397"/>
      <c r="M120" s="397"/>
      <c r="N120" s="397"/>
      <c r="O120" s="397"/>
    </row>
    <row r="121" spans="2:15" ht="16.5" customHeight="1">
      <c r="B121" s="453"/>
      <c r="C121" s="453"/>
      <c r="D121" s="397"/>
      <c r="E121" s="397"/>
      <c r="F121" s="397"/>
      <c r="G121" s="397"/>
      <c r="H121" s="397"/>
      <c r="I121" s="397"/>
      <c r="J121" s="397"/>
      <c r="K121" s="397"/>
      <c r="L121" s="397"/>
      <c r="M121" s="397"/>
      <c r="N121" s="397"/>
      <c r="O121" s="397"/>
    </row>
    <row r="122" spans="2:15" ht="16.5" customHeight="1">
      <c r="B122" s="453"/>
      <c r="C122" s="453"/>
      <c r="D122" s="397"/>
      <c r="E122" s="397"/>
      <c r="F122" s="397"/>
      <c r="G122" s="397"/>
      <c r="H122" s="397"/>
      <c r="I122" s="397"/>
      <c r="J122" s="397"/>
      <c r="K122" s="397"/>
      <c r="L122" s="397"/>
      <c r="M122" s="397"/>
      <c r="N122" s="397"/>
      <c r="O122" s="397"/>
    </row>
    <row r="123" spans="2:15" ht="16.5" customHeight="1">
      <c r="B123" s="453"/>
      <c r="C123" s="453"/>
      <c r="D123" s="397"/>
      <c r="E123" s="397"/>
      <c r="F123" s="397"/>
      <c r="G123" s="397"/>
      <c r="H123" s="397"/>
      <c r="I123" s="397"/>
      <c r="J123" s="397"/>
      <c r="K123" s="397"/>
      <c r="L123" s="397"/>
      <c r="M123" s="397"/>
      <c r="N123" s="397"/>
      <c r="O123" s="397"/>
    </row>
    <row r="124" spans="2:15" ht="16.5" customHeight="1">
      <c r="B124" s="453"/>
      <c r="C124" s="453"/>
      <c r="D124" s="397"/>
      <c r="E124" s="397"/>
      <c r="F124" s="397"/>
      <c r="G124" s="397"/>
      <c r="H124" s="397"/>
      <c r="I124" s="397"/>
      <c r="J124" s="397"/>
      <c r="K124" s="397"/>
      <c r="L124" s="397"/>
      <c r="M124" s="397"/>
      <c r="N124" s="397"/>
      <c r="O124" s="397"/>
    </row>
    <row r="125" spans="2:15" ht="16.5" customHeight="1">
      <c r="B125" s="453"/>
      <c r="C125" s="453"/>
      <c r="D125" s="397"/>
      <c r="E125" s="397"/>
      <c r="F125" s="397"/>
      <c r="G125" s="397"/>
      <c r="H125" s="397"/>
      <c r="I125" s="397"/>
      <c r="J125" s="397"/>
      <c r="K125" s="397"/>
      <c r="L125" s="397"/>
      <c r="M125" s="397"/>
      <c r="N125" s="397"/>
      <c r="O125" s="397"/>
    </row>
    <row r="126" spans="2:15" ht="16.5" customHeight="1">
      <c r="B126" s="453"/>
      <c r="C126" s="453"/>
      <c r="D126" s="397"/>
      <c r="E126" s="397"/>
      <c r="F126" s="397"/>
      <c r="G126" s="397"/>
      <c r="H126" s="397"/>
      <c r="I126" s="397"/>
      <c r="J126" s="397"/>
      <c r="K126" s="397"/>
      <c r="L126" s="397"/>
      <c r="M126" s="397"/>
      <c r="N126" s="397"/>
      <c r="O126" s="397"/>
    </row>
    <row r="127" spans="2:15" ht="16.5" customHeight="1">
      <c r="B127" s="453"/>
      <c r="C127" s="453"/>
      <c r="D127" s="397"/>
      <c r="E127" s="397"/>
      <c r="F127" s="397"/>
      <c r="G127" s="397"/>
      <c r="H127" s="397"/>
      <c r="I127" s="397"/>
      <c r="J127" s="397"/>
      <c r="K127" s="397"/>
      <c r="L127" s="397"/>
      <c r="M127" s="397"/>
      <c r="N127" s="397"/>
      <c r="O127" s="397"/>
    </row>
    <row r="128" spans="2:15" ht="16.5" customHeight="1">
      <c r="B128" s="453"/>
      <c r="C128" s="453"/>
      <c r="D128" s="397"/>
      <c r="E128" s="397"/>
      <c r="F128" s="397"/>
      <c r="G128" s="397"/>
      <c r="H128" s="397"/>
      <c r="I128" s="397"/>
      <c r="J128" s="397"/>
      <c r="K128" s="397"/>
      <c r="L128" s="397"/>
      <c r="M128" s="397"/>
      <c r="N128" s="397"/>
      <c r="O128" s="397"/>
    </row>
    <row r="129" spans="2:16" ht="16.5" customHeight="1">
      <c r="B129" s="453"/>
      <c r="C129" s="453"/>
      <c r="D129" s="397"/>
      <c r="E129" s="397"/>
      <c r="F129" s="397"/>
      <c r="G129" s="397"/>
      <c r="H129" s="397"/>
      <c r="I129" s="397"/>
      <c r="J129" s="397"/>
      <c r="K129" s="397"/>
      <c r="L129" s="397"/>
      <c r="M129" s="397"/>
      <c r="N129" s="397"/>
      <c r="O129" s="397"/>
    </row>
    <row r="130" spans="2:16" ht="16.5" customHeight="1">
      <c r="B130" s="453"/>
      <c r="C130" s="453"/>
      <c r="D130" s="397"/>
      <c r="E130" s="397"/>
      <c r="F130" s="397"/>
      <c r="G130" s="397"/>
      <c r="H130" s="397"/>
      <c r="I130" s="397"/>
      <c r="J130" s="397"/>
      <c r="K130" s="397"/>
      <c r="L130" s="397"/>
      <c r="M130" s="397"/>
      <c r="N130" s="397"/>
      <c r="O130" s="397"/>
    </row>
    <row r="131" spans="2:16" ht="16.5" customHeight="1">
      <c r="B131" s="452"/>
      <c r="C131" s="452"/>
      <c r="D131" s="397"/>
      <c r="E131" s="397"/>
      <c r="F131" s="397"/>
      <c r="G131" s="397"/>
      <c r="H131" s="397"/>
      <c r="I131" s="397"/>
      <c r="J131" s="397"/>
      <c r="K131" s="397"/>
      <c r="L131" s="397"/>
      <c r="M131" s="397"/>
      <c r="N131" s="397"/>
      <c r="O131" s="397"/>
    </row>
    <row r="132" spans="2:16" ht="24.75" customHeight="1">
      <c r="B132" s="452"/>
      <c r="C132" s="452"/>
    </row>
    <row r="133" spans="2:16" ht="24.75" customHeight="1">
      <c r="B133" s="454"/>
      <c r="C133" s="454"/>
      <c r="M133" s="443" t="s">
        <v>119</v>
      </c>
      <c r="N133" s="443"/>
      <c r="O133" s="393"/>
      <c r="P133" s="356"/>
    </row>
    <row r="134" spans="2:16" ht="24.75" customHeight="1">
      <c r="B134" s="452"/>
      <c r="C134" s="452"/>
    </row>
    <row r="135" spans="2:16" ht="24.75" customHeight="1">
      <c r="B135" s="452"/>
      <c r="C135" s="452"/>
    </row>
    <row r="136" spans="2:16" ht="24.75" customHeight="1">
      <c r="B136" s="452"/>
      <c r="C136" s="452"/>
    </row>
    <row r="137" spans="2:16" ht="24.75" customHeight="1">
      <c r="B137" s="455"/>
      <c r="C137" s="455"/>
    </row>
    <row r="138" spans="2:16" ht="24.75" customHeight="1">
      <c r="B138" s="455"/>
      <c r="C138" s="455"/>
    </row>
    <row r="139" spans="2:16" ht="24.75" customHeight="1">
      <c r="B139" s="455"/>
      <c r="C139" s="455"/>
    </row>
    <row r="140" spans="2:16" ht="24.75" customHeight="1">
      <c r="B140" s="455"/>
      <c r="C140" s="455"/>
    </row>
    <row r="141" spans="2:16" ht="24.75" customHeight="1">
      <c r="B141" s="455"/>
      <c r="C141" s="455"/>
    </row>
    <row r="142" spans="2:16" ht="24.75" customHeight="1">
      <c r="B142" s="455"/>
      <c r="C142" s="455"/>
    </row>
    <row r="143" spans="2:16" ht="24.75" customHeight="1">
      <c r="B143" s="455"/>
      <c r="C143" s="455"/>
    </row>
    <row r="144" spans="2:16" ht="24.75" customHeight="1">
      <c r="B144" s="455"/>
      <c r="C144" s="455"/>
    </row>
    <row r="145" spans="2:3" ht="24.75" customHeight="1">
      <c r="B145" s="455"/>
      <c r="C145" s="455"/>
    </row>
    <row r="146" spans="2:3" ht="24.75" customHeight="1">
      <c r="B146" s="455"/>
      <c r="C146" s="455"/>
    </row>
    <row r="147" spans="2:3">
      <c r="C147" s="381"/>
    </row>
    <row r="148" spans="2:3">
      <c r="C148" s="369"/>
    </row>
    <row r="149" spans="2:3">
      <c r="C149" s="369"/>
    </row>
    <row r="150" spans="2:3">
      <c r="B150" s="397"/>
      <c r="C150" s="399"/>
    </row>
    <row r="151" spans="2:3">
      <c r="B151" s="397"/>
      <c r="C151" s="399"/>
    </row>
    <row r="152" spans="2:3">
      <c r="B152" s="397"/>
      <c r="C152" s="399"/>
    </row>
    <row r="1234" spans="7:7">
      <c r="G1234" s="354" t="s">
        <v>340</v>
      </c>
    </row>
  </sheetData>
  <mergeCells count="368">
    <mergeCell ref="A1:O1"/>
    <mergeCell ref="F3:N3"/>
    <mergeCell ref="F4:H4"/>
    <mergeCell ref="I4:K4"/>
    <mergeCell ref="L4:N4"/>
    <mergeCell ref="A5:C5"/>
    <mergeCell ref="F5:H5"/>
    <mergeCell ref="I5:K5"/>
    <mergeCell ref="L5:N5"/>
    <mergeCell ref="B6:C6"/>
    <mergeCell ref="F6:H6"/>
    <mergeCell ref="I6:K6"/>
    <mergeCell ref="L6:N6"/>
    <mergeCell ref="B7:C7"/>
    <mergeCell ref="F7:H7"/>
    <mergeCell ref="I7:K7"/>
    <mergeCell ref="L7:N7"/>
    <mergeCell ref="B8:C8"/>
    <mergeCell ref="F8:H8"/>
    <mergeCell ref="I8:K8"/>
    <mergeCell ref="L8:N8"/>
    <mergeCell ref="B9:C9"/>
    <mergeCell ref="F9:H9"/>
    <mergeCell ref="I9:K9"/>
    <mergeCell ref="L9:N9"/>
    <mergeCell ref="B10:C10"/>
    <mergeCell ref="F10:H10"/>
    <mergeCell ref="I10:K10"/>
    <mergeCell ref="L10:N10"/>
    <mergeCell ref="B11:C11"/>
    <mergeCell ref="F11:H11"/>
    <mergeCell ref="I11:K11"/>
    <mergeCell ref="L11:N11"/>
    <mergeCell ref="B12:C12"/>
    <mergeCell ref="F12:H12"/>
    <mergeCell ref="I12:K12"/>
    <mergeCell ref="L12:N12"/>
    <mergeCell ref="B13:C13"/>
    <mergeCell ref="F13:H13"/>
    <mergeCell ref="I13:K13"/>
    <mergeCell ref="L13:N13"/>
    <mergeCell ref="B14:C14"/>
    <mergeCell ref="F14:H14"/>
    <mergeCell ref="I14:K14"/>
    <mergeCell ref="L14:N14"/>
    <mergeCell ref="B15:C15"/>
    <mergeCell ref="F15:H15"/>
    <mergeCell ref="I15:K15"/>
    <mergeCell ref="L15:N15"/>
    <mergeCell ref="B16:C16"/>
    <mergeCell ref="F16:H16"/>
    <mergeCell ref="I16:K16"/>
    <mergeCell ref="L16:N16"/>
    <mergeCell ref="B17:C17"/>
    <mergeCell ref="F17:H17"/>
    <mergeCell ref="I17:K17"/>
    <mergeCell ref="L17:N17"/>
    <mergeCell ref="B18:C18"/>
    <mergeCell ref="F18:H18"/>
    <mergeCell ref="I18:K18"/>
    <mergeCell ref="L18:N18"/>
    <mergeCell ref="B19:C19"/>
    <mergeCell ref="F19:H19"/>
    <mergeCell ref="I19:K19"/>
    <mergeCell ref="L19:N19"/>
    <mergeCell ref="B20:C20"/>
    <mergeCell ref="F20:H20"/>
    <mergeCell ref="I20:K20"/>
    <mergeCell ref="L20:N20"/>
    <mergeCell ref="B21:C21"/>
    <mergeCell ref="F21:H21"/>
    <mergeCell ref="I21:K21"/>
    <mergeCell ref="L21:N21"/>
    <mergeCell ref="B22:C22"/>
    <mergeCell ref="F22:H22"/>
    <mergeCell ref="I22:K22"/>
    <mergeCell ref="L22:N22"/>
    <mergeCell ref="B23:C23"/>
    <mergeCell ref="F23:H23"/>
    <mergeCell ref="I23:K23"/>
    <mergeCell ref="L23:N23"/>
    <mergeCell ref="B24:C24"/>
    <mergeCell ref="F24:H24"/>
    <mergeCell ref="I24:K24"/>
    <mergeCell ref="L24:N24"/>
    <mergeCell ref="B25:C25"/>
    <mergeCell ref="F25:H25"/>
    <mergeCell ref="I25:K25"/>
    <mergeCell ref="L25:N25"/>
    <mergeCell ref="B26:C26"/>
    <mergeCell ref="F26:H26"/>
    <mergeCell ref="I26:K26"/>
    <mergeCell ref="L26:N26"/>
    <mergeCell ref="B27:C27"/>
    <mergeCell ref="F27:H27"/>
    <mergeCell ref="I27:K27"/>
    <mergeCell ref="L27:N27"/>
    <mergeCell ref="B28:C28"/>
    <mergeCell ref="F28:H28"/>
    <mergeCell ref="I28:K28"/>
    <mergeCell ref="L28:N28"/>
    <mergeCell ref="B29:C29"/>
    <mergeCell ref="F29:H29"/>
    <mergeCell ref="I29:K29"/>
    <mergeCell ref="L29:N29"/>
    <mergeCell ref="B30:C30"/>
    <mergeCell ref="F30:H30"/>
    <mergeCell ref="I30:K30"/>
    <mergeCell ref="L30:N30"/>
    <mergeCell ref="B31:C31"/>
    <mergeCell ref="F31:H31"/>
    <mergeCell ref="I31:K31"/>
    <mergeCell ref="L31:N31"/>
    <mergeCell ref="B32:C32"/>
    <mergeCell ref="F32:H32"/>
    <mergeCell ref="I32:K32"/>
    <mergeCell ref="L32:N32"/>
    <mergeCell ref="B33:C33"/>
    <mergeCell ref="F33:H33"/>
    <mergeCell ref="I33:K33"/>
    <mergeCell ref="L33:N33"/>
    <mergeCell ref="B34:C34"/>
    <mergeCell ref="F34:H34"/>
    <mergeCell ref="I34:K34"/>
    <mergeCell ref="L34:N34"/>
    <mergeCell ref="B35:C35"/>
    <mergeCell ref="F35:H35"/>
    <mergeCell ref="I35:K35"/>
    <mergeCell ref="L35:N35"/>
    <mergeCell ref="B36:C36"/>
    <mergeCell ref="F36:H36"/>
    <mergeCell ref="I36:K36"/>
    <mergeCell ref="L36:N36"/>
    <mergeCell ref="B37:C37"/>
    <mergeCell ref="F37:H37"/>
    <mergeCell ref="I37:K37"/>
    <mergeCell ref="L37:N37"/>
    <mergeCell ref="B38:C38"/>
    <mergeCell ref="F38:H38"/>
    <mergeCell ref="I38:K38"/>
    <mergeCell ref="L38:N38"/>
    <mergeCell ref="B39:C39"/>
    <mergeCell ref="F39:H39"/>
    <mergeCell ref="I39:K39"/>
    <mergeCell ref="L39:N39"/>
    <mergeCell ref="B40:C40"/>
    <mergeCell ref="F40:H40"/>
    <mergeCell ref="I40:K40"/>
    <mergeCell ref="L40:N40"/>
    <mergeCell ref="B41:C41"/>
    <mergeCell ref="F41:H41"/>
    <mergeCell ref="I41:K41"/>
    <mergeCell ref="L41:N41"/>
    <mergeCell ref="B42:C42"/>
    <mergeCell ref="F42:H42"/>
    <mergeCell ref="I42:K42"/>
    <mergeCell ref="L42:N42"/>
    <mergeCell ref="A43:C43"/>
    <mergeCell ref="F43:H43"/>
    <mergeCell ref="I43:K43"/>
    <mergeCell ref="L43:N43"/>
    <mergeCell ref="B44:C44"/>
    <mergeCell ref="F44:H44"/>
    <mergeCell ref="I44:K44"/>
    <mergeCell ref="L44:N44"/>
    <mergeCell ref="B45:C45"/>
    <mergeCell ref="F45:H45"/>
    <mergeCell ref="I45:K45"/>
    <mergeCell ref="L45:N45"/>
    <mergeCell ref="B46:C46"/>
    <mergeCell ref="F46:H46"/>
    <mergeCell ref="I46:K46"/>
    <mergeCell ref="L46:N46"/>
    <mergeCell ref="B47:C47"/>
    <mergeCell ref="F47:H47"/>
    <mergeCell ref="I47:K47"/>
    <mergeCell ref="L47:N47"/>
    <mergeCell ref="B48:C48"/>
    <mergeCell ref="F48:H48"/>
    <mergeCell ref="I48:K48"/>
    <mergeCell ref="L48:N48"/>
    <mergeCell ref="B49:C49"/>
    <mergeCell ref="F49:H49"/>
    <mergeCell ref="I49:K49"/>
    <mergeCell ref="L49:N49"/>
    <mergeCell ref="B50:C50"/>
    <mergeCell ref="F50:H50"/>
    <mergeCell ref="I50:K50"/>
    <mergeCell ref="L50:N50"/>
    <mergeCell ref="B51:C51"/>
    <mergeCell ref="F51:H51"/>
    <mergeCell ref="I51:K51"/>
    <mergeCell ref="L51:N51"/>
    <mergeCell ref="B52:C52"/>
    <mergeCell ref="F52:H52"/>
    <mergeCell ref="I52:K52"/>
    <mergeCell ref="L52:N52"/>
    <mergeCell ref="B53:C53"/>
    <mergeCell ref="F53:H53"/>
    <mergeCell ref="I53:K53"/>
    <mergeCell ref="L53:N53"/>
    <mergeCell ref="B54:C54"/>
    <mergeCell ref="F54:H54"/>
    <mergeCell ref="I54:K54"/>
    <mergeCell ref="L54:N54"/>
    <mergeCell ref="B55:C55"/>
    <mergeCell ref="F55:H55"/>
    <mergeCell ref="I55:K55"/>
    <mergeCell ref="L55:N55"/>
    <mergeCell ref="B56:C56"/>
    <mergeCell ref="F56:H56"/>
    <mergeCell ref="I56:K56"/>
    <mergeCell ref="L56:N56"/>
    <mergeCell ref="B57:C57"/>
    <mergeCell ref="F57:H57"/>
    <mergeCell ref="I57:K57"/>
    <mergeCell ref="L57:N57"/>
    <mergeCell ref="B58:C58"/>
    <mergeCell ref="F58:H58"/>
    <mergeCell ref="I58:K58"/>
    <mergeCell ref="L58:N58"/>
    <mergeCell ref="B59:C59"/>
    <mergeCell ref="F59:H59"/>
    <mergeCell ref="I59:K59"/>
    <mergeCell ref="L59:N59"/>
    <mergeCell ref="B60:C60"/>
    <mergeCell ref="F60:H60"/>
    <mergeCell ref="I60:K60"/>
    <mergeCell ref="L60:N60"/>
    <mergeCell ref="B61:C61"/>
    <mergeCell ref="F61:H61"/>
    <mergeCell ref="I61:K61"/>
    <mergeCell ref="L61:N61"/>
    <mergeCell ref="B62:C62"/>
    <mergeCell ref="F62:H62"/>
    <mergeCell ref="I62:K62"/>
    <mergeCell ref="L62:N62"/>
    <mergeCell ref="B63:C63"/>
    <mergeCell ref="F63:H63"/>
    <mergeCell ref="I63:K63"/>
    <mergeCell ref="L63:N63"/>
    <mergeCell ref="B64:C64"/>
    <mergeCell ref="F64:H64"/>
    <mergeCell ref="I64:K64"/>
    <mergeCell ref="L64:N64"/>
    <mergeCell ref="B65:C65"/>
    <mergeCell ref="F65:H65"/>
    <mergeCell ref="I65:K65"/>
    <mergeCell ref="L65:N65"/>
    <mergeCell ref="B66:C66"/>
    <mergeCell ref="F66:H66"/>
    <mergeCell ref="I66:K66"/>
    <mergeCell ref="L66:N66"/>
    <mergeCell ref="B67:C67"/>
    <mergeCell ref="F67:H67"/>
    <mergeCell ref="I67:K67"/>
    <mergeCell ref="L67:N67"/>
    <mergeCell ref="B68:C68"/>
    <mergeCell ref="F68:H68"/>
    <mergeCell ref="I68:K68"/>
    <mergeCell ref="L68:N68"/>
    <mergeCell ref="B69:C69"/>
    <mergeCell ref="F69:H69"/>
    <mergeCell ref="I69:K69"/>
    <mergeCell ref="L69:N69"/>
    <mergeCell ref="B70:C70"/>
    <mergeCell ref="F70:H70"/>
    <mergeCell ref="I70:K70"/>
    <mergeCell ref="L70:N70"/>
    <mergeCell ref="A71:C71"/>
    <mergeCell ref="F71:H71"/>
    <mergeCell ref="I71:K71"/>
    <mergeCell ref="L71:N71"/>
    <mergeCell ref="B72:C72"/>
    <mergeCell ref="F72:H72"/>
    <mergeCell ref="I72:K72"/>
    <mergeCell ref="L72:N72"/>
    <mergeCell ref="B73:C73"/>
    <mergeCell ref="F73:H73"/>
    <mergeCell ref="I73:K73"/>
    <mergeCell ref="L73:N73"/>
    <mergeCell ref="A74:C74"/>
    <mergeCell ref="F74:H74"/>
    <mergeCell ref="I74:K74"/>
    <mergeCell ref="L74:N74"/>
    <mergeCell ref="A75:C75"/>
    <mergeCell ref="F75:H75"/>
    <mergeCell ref="I75:K75"/>
    <mergeCell ref="L75:N75"/>
    <mergeCell ref="A76:C76"/>
    <mergeCell ref="F76:H76"/>
    <mergeCell ref="I76:K76"/>
    <mergeCell ref="L76:N76"/>
    <mergeCell ref="A77:C77"/>
    <mergeCell ref="F77:H77"/>
    <mergeCell ref="I77:K77"/>
    <mergeCell ref="L77:N77"/>
    <mergeCell ref="A78:C78"/>
    <mergeCell ref="F78:H78"/>
    <mergeCell ref="I78:K78"/>
    <mergeCell ref="L78:N78"/>
    <mergeCell ref="A79:C79"/>
    <mergeCell ref="F79:H79"/>
    <mergeCell ref="I79:K79"/>
    <mergeCell ref="L79:N79"/>
    <mergeCell ref="A80:C80"/>
    <mergeCell ref="F80:H80"/>
    <mergeCell ref="I80:K80"/>
    <mergeCell ref="L80:N80"/>
    <mergeCell ref="A81:C81"/>
    <mergeCell ref="F81:H81"/>
    <mergeCell ref="I81:K81"/>
    <mergeCell ref="L81:N81"/>
    <mergeCell ref="A82:C82"/>
    <mergeCell ref="F82:H82"/>
    <mergeCell ref="I82:K82"/>
    <mergeCell ref="L82:N82"/>
    <mergeCell ref="A83:C83"/>
    <mergeCell ref="F83:H83"/>
    <mergeCell ref="I83:K83"/>
    <mergeCell ref="L83:N83"/>
    <mergeCell ref="A84:C84"/>
    <mergeCell ref="F84:H84"/>
    <mergeCell ref="I84:K84"/>
    <mergeCell ref="L84:N84"/>
    <mergeCell ref="A85:C85"/>
    <mergeCell ref="F85:H85"/>
    <mergeCell ref="I85:K85"/>
    <mergeCell ref="L85:N85"/>
    <mergeCell ref="A86:C86"/>
    <mergeCell ref="F86:H86"/>
    <mergeCell ref="I86:K86"/>
    <mergeCell ref="L86:N86"/>
    <mergeCell ref="A87:C87"/>
    <mergeCell ref="F87:H87"/>
    <mergeCell ref="I87:K87"/>
    <mergeCell ref="L87:N87"/>
    <mergeCell ref="A88:C88"/>
    <mergeCell ref="F88:H88"/>
    <mergeCell ref="I88:K88"/>
    <mergeCell ref="L88:N88"/>
    <mergeCell ref="A89:C89"/>
    <mergeCell ref="F89:H89"/>
    <mergeCell ref="I89:K89"/>
    <mergeCell ref="L89:N89"/>
    <mergeCell ref="A90:C90"/>
    <mergeCell ref="F90:H90"/>
    <mergeCell ref="I90:K90"/>
    <mergeCell ref="L90:N90"/>
    <mergeCell ref="A91:C91"/>
    <mergeCell ref="F91:H91"/>
    <mergeCell ref="I91:K91"/>
    <mergeCell ref="L91:N91"/>
    <mergeCell ref="A92:C92"/>
    <mergeCell ref="F92:H92"/>
    <mergeCell ref="I92:K92"/>
    <mergeCell ref="L92:N92"/>
    <mergeCell ref="B98:C98"/>
    <mergeCell ref="B131:C131"/>
    <mergeCell ref="B132:C132"/>
    <mergeCell ref="M133:N133"/>
    <mergeCell ref="B134:C134"/>
    <mergeCell ref="B135:C135"/>
    <mergeCell ref="B136:C136"/>
    <mergeCell ref="A3:C4"/>
    <mergeCell ref="D3:D4"/>
    <mergeCell ref="E3:E4"/>
    <mergeCell ref="O3:O4"/>
  </mergeCells>
  <phoneticPr fontId="18"/>
  <printOptions horizontalCentered="1"/>
  <pageMargins left="0.39370078740157483" right="0.19685039370078741" top="0.51181102362204722" bottom="0.19685039370078741" header="0.39370078740157483" footer="0.31496062992125984"/>
  <pageSetup paperSize="8" scale="85" fitToWidth="1" fitToHeight="0" orientation="landscape" usePrinterDefaults="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1" tint="0.35"/>
    <pageSetUpPr autoPageBreaks="0"/>
  </sheetPr>
  <dimension ref="A1:G1215"/>
  <sheetViews>
    <sheetView view="pageBreakPreview" zoomScaleNormal="70" zoomScaleSheetLayoutView="100" workbookViewId="0">
      <selection sqref="A1:O1"/>
    </sheetView>
  </sheetViews>
  <sheetFormatPr defaultColWidth="9.09765625" defaultRowHeight="13"/>
  <cols>
    <col min="1" max="1" width="3.59765625" style="467" customWidth="1"/>
    <col min="2" max="2" width="3" style="467" customWidth="1"/>
    <col min="3" max="3" width="19.8984375" style="467" customWidth="1"/>
    <col min="4" max="4" width="70.69921875" style="354" customWidth="1"/>
    <col min="5" max="5" width="30.69921875" style="354" customWidth="1"/>
    <col min="6" max="16384" width="9.09765625" style="353"/>
  </cols>
  <sheetData>
    <row r="1" spans="1:5" s="355" customFormat="1" ht="28.5" customHeight="1">
      <c r="A1" s="357" t="s">
        <v>1520</v>
      </c>
      <c r="B1" s="357"/>
      <c r="C1" s="357"/>
      <c r="D1" s="357"/>
      <c r="E1" s="357"/>
    </row>
    <row r="2" spans="1:5" s="356" customFormat="1" ht="17.25" customHeight="1">
      <c r="A2" s="426"/>
      <c r="B2" s="432"/>
      <c r="C2" s="432"/>
      <c r="D2" s="358"/>
      <c r="E2" s="358"/>
    </row>
    <row r="3" spans="1:5" ht="25" customHeight="1">
      <c r="A3" s="468" t="s">
        <v>2198</v>
      </c>
      <c r="B3" s="474"/>
      <c r="C3" s="479"/>
      <c r="D3" s="382" t="s">
        <v>94</v>
      </c>
      <c r="E3" s="388" t="s">
        <v>1915</v>
      </c>
    </row>
    <row r="4" spans="1:5" s="356" customFormat="1" ht="25" customHeight="1">
      <c r="A4" s="469" t="s">
        <v>494</v>
      </c>
      <c r="B4" s="469"/>
      <c r="C4" s="469"/>
      <c r="D4" s="383"/>
      <c r="E4" s="389"/>
    </row>
    <row r="5" spans="1:5" s="356" customFormat="1" ht="25" customHeight="1">
      <c r="A5" s="470"/>
      <c r="B5" s="475" t="s">
        <v>10</v>
      </c>
      <c r="C5" s="480"/>
      <c r="D5" s="383"/>
      <c r="E5" s="389"/>
    </row>
    <row r="6" spans="1:5" s="356" customFormat="1" ht="45" customHeight="1">
      <c r="A6" s="470"/>
      <c r="B6" s="470"/>
      <c r="C6" s="481" t="s">
        <v>288</v>
      </c>
      <c r="D6" s="383"/>
      <c r="E6" s="389"/>
    </row>
    <row r="7" spans="1:5" s="356" customFormat="1" ht="45" customHeight="1">
      <c r="A7" s="471"/>
      <c r="B7" s="476"/>
      <c r="C7" s="481" t="s">
        <v>74</v>
      </c>
      <c r="D7" s="383"/>
      <c r="E7" s="389"/>
    </row>
    <row r="8" spans="1:5" s="356" customFormat="1" ht="45" customHeight="1">
      <c r="A8" s="470"/>
      <c r="B8" s="470"/>
      <c r="C8" s="481" t="s">
        <v>152</v>
      </c>
      <c r="D8" s="383"/>
      <c r="E8" s="389"/>
    </row>
    <row r="9" spans="1:5" s="356" customFormat="1" ht="45" customHeight="1">
      <c r="A9" s="470"/>
      <c r="B9" s="470"/>
      <c r="C9" s="481" t="s">
        <v>399</v>
      </c>
      <c r="D9" s="383"/>
      <c r="E9" s="389"/>
    </row>
    <row r="10" spans="1:5" s="356" customFormat="1" ht="45" customHeight="1">
      <c r="A10" s="471"/>
      <c r="B10" s="476"/>
      <c r="C10" s="482" t="s">
        <v>555</v>
      </c>
      <c r="D10" s="383"/>
      <c r="E10" s="389"/>
    </row>
    <row r="11" spans="1:5" s="356" customFormat="1" ht="45" customHeight="1">
      <c r="A11" s="470"/>
      <c r="B11" s="470"/>
      <c r="C11" s="481" t="s">
        <v>33</v>
      </c>
      <c r="D11" s="383"/>
      <c r="E11" s="389"/>
    </row>
    <row r="12" spans="1:5" s="356" customFormat="1" ht="25" customHeight="1">
      <c r="A12" s="470"/>
      <c r="B12" s="475" t="s">
        <v>648</v>
      </c>
      <c r="C12" s="480"/>
      <c r="D12" s="383"/>
      <c r="E12" s="389"/>
    </row>
    <row r="13" spans="1:5" s="356" customFormat="1" ht="45" customHeight="1">
      <c r="A13" s="470"/>
      <c r="B13" s="470"/>
      <c r="C13" s="481" t="s">
        <v>1274</v>
      </c>
      <c r="D13" s="383"/>
      <c r="E13" s="389"/>
    </row>
    <row r="14" spans="1:5" s="356" customFormat="1" ht="45" customHeight="1">
      <c r="A14" s="471"/>
      <c r="B14" s="476"/>
      <c r="C14" s="481" t="s">
        <v>205</v>
      </c>
      <c r="D14" s="383"/>
      <c r="E14" s="389"/>
    </row>
    <row r="15" spans="1:5" s="356" customFormat="1" ht="45" customHeight="1">
      <c r="A15" s="470"/>
      <c r="B15" s="470"/>
      <c r="C15" s="481" t="s">
        <v>959</v>
      </c>
      <c r="D15" s="383"/>
      <c r="E15" s="389"/>
    </row>
    <row r="16" spans="1:5" s="356" customFormat="1" ht="45" customHeight="1">
      <c r="A16" s="470"/>
      <c r="B16" s="470"/>
      <c r="C16" s="481" t="s">
        <v>1279</v>
      </c>
      <c r="D16" s="383"/>
      <c r="E16" s="389"/>
    </row>
    <row r="17" spans="1:5" s="356" customFormat="1" ht="45" customHeight="1">
      <c r="A17" s="471"/>
      <c r="B17" s="476"/>
      <c r="C17" s="481" t="s">
        <v>2202</v>
      </c>
      <c r="D17" s="383"/>
      <c r="E17" s="389"/>
    </row>
    <row r="18" spans="1:5" s="356" customFormat="1" ht="45" customHeight="1">
      <c r="A18" s="470"/>
      <c r="B18" s="470"/>
      <c r="C18" s="481" t="s">
        <v>1486</v>
      </c>
      <c r="D18" s="383"/>
      <c r="E18" s="389"/>
    </row>
    <row r="19" spans="1:5" s="356" customFormat="1" ht="25" customHeight="1">
      <c r="A19" s="470"/>
      <c r="B19" s="475" t="s">
        <v>761</v>
      </c>
      <c r="C19" s="480"/>
      <c r="D19" s="383"/>
      <c r="E19" s="389"/>
    </row>
    <row r="20" spans="1:5" s="356" customFormat="1" ht="45" customHeight="1">
      <c r="A20" s="470"/>
      <c r="B20" s="470"/>
      <c r="C20" s="481" t="s">
        <v>1682</v>
      </c>
      <c r="D20" s="383"/>
      <c r="E20" s="389"/>
    </row>
    <row r="21" spans="1:5" s="356" customFormat="1" ht="45" customHeight="1">
      <c r="A21" s="471"/>
      <c r="B21" s="476"/>
      <c r="C21" s="481" t="s">
        <v>321</v>
      </c>
      <c r="D21" s="383"/>
      <c r="E21" s="389"/>
    </row>
    <row r="22" spans="1:5" s="356" customFormat="1" ht="45" customHeight="1">
      <c r="A22" s="470"/>
      <c r="B22" s="470"/>
      <c r="C22" s="481" t="s">
        <v>287</v>
      </c>
      <c r="D22" s="383"/>
      <c r="E22" s="389"/>
    </row>
    <row r="23" spans="1:5" s="356" customFormat="1" ht="45" customHeight="1">
      <c r="A23" s="470"/>
      <c r="B23" s="470"/>
      <c r="C23" s="481" t="s">
        <v>636</v>
      </c>
      <c r="D23" s="383"/>
      <c r="E23" s="389"/>
    </row>
    <row r="24" spans="1:5" s="356" customFormat="1" ht="45" customHeight="1">
      <c r="A24" s="471"/>
      <c r="B24" s="476"/>
      <c r="C24" s="481" t="s">
        <v>1424</v>
      </c>
      <c r="D24" s="383"/>
      <c r="E24" s="389"/>
    </row>
    <row r="25" spans="1:5" s="356" customFormat="1" ht="45" customHeight="1">
      <c r="A25" s="470"/>
      <c r="B25" s="470"/>
      <c r="C25" s="481" t="s">
        <v>776</v>
      </c>
      <c r="D25" s="383"/>
      <c r="E25" s="389"/>
    </row>
    <row r="26" spans="1:5" s="356" customFormat="1" ht="25" customHeight="1">
      <c r="A26" s="469" t="s">
        <v>1212</v>
      </c>
      <c r="B26" s="469"/>
      <c r="C26" s="469"/>
      <c r="D26" s="442"/>
      <c r="E26" s="484"/>
    </row>
    <row r="27" spans="1:5" s="356" customFormat="1" ht="25" customHeight="1">
      <c r="A27" s="470"/>
      <c r="B27" s="475" t="s">
        <v>10</v>
      </c>
      <c r="C27" s="480"/>
      <c r="D27" s="442"/>
      <c r="E27" s="484"/>
    </row>
    <row r="28" spans="1:5" s="356" customFormat="1" ht="45" customHeight="1">
      <c r="A28" s="470"/>
      <c r="B28" s="477"/>
      <c r="C28" s="481" t="s">
        <v>372</v>
      </c>
      <c r="D28" s="442"/>
      <c r="E28" s="484"/>
    </row>
    <row r="29" spans="1:5" s="356" customFormat="1" ht="45" customHeight="1">
      <c r="A29" s="471"/>
      <c r="B29" s="478"/>
      <c r="C29" s="481" t="s">
        <v>74</v>
      </c>
      <c r="D29" s="442"/>
      <c r="E29" s="484"/>
    </row>
    <row r="30" spans="1:5" s="356" customFormat="1" ht="45" customHeight="1">
      <c r="A30" s="470"/>
      <c r="B30" s="477"/>
      <c r="C30" s="481" t="s">
        <v>152</v>
      </c>
      <c r="D30" s="442"/>
      <c r="E30" s="484"/>
    </row>
    <row r="31" spans="1:5" s="356" customFormat="1" ht="45" customHeight="1">
      <c r="A31" s="471"/>
      <c r="B31" s="478"/>
      <c r="C31" s="482" t="s">
        <v>555</v>
      </c>
      <c r="D31" s="442"/>
      <c r="E31" s="484"/>
    </row>
    <row r="32" spans="1:5" s="356" customFormat="1" ht="45" customHeight="1">
      <c r="A32" s="470"/>
      <c r="B32" s="477"/>
      <c r="C32" s="481" t="s">
        <v>33</v>
      </c>
      <c r="D32" s="442"/>
      <c r="E32" s="484"/>
    </row>
    <row r="33" spans="1:5" s="356" customFormat="1" ht="25" customHeight="1">
      <c r="A33" s="470"/>
      <c r="B33" s="475" t="s">
        <v>648</v>
      </c>
      <c r="C33" s="480"/>
      <c r="D33" s="442"/>
      <c r="E33" s="484"/>
    </row>
    <row r="34" spans="1:5" s="356" customFormat="1" ht="45" customHeight="1">
      <c r="A34" s="470"/>
      <c r="B34" s="477"/>
      <c r="C34" s="481" t="s">
        <v>1274</v>
      </c>
      <c r="D34" s="442"/>
      <c r="E34" s="484"/>
    </row>
    <row r="35" spans="1:5" s="356" customFormat="1" ht="45" customHeight="1">
      <c r="A35" s="471"/>
      <c r="B35" s="478"/>
      <c r="C35" s="481" t="s">
        <v>205</v>
      </c>
      <c r="D35" s="442"/>
      <c r="E35" s="484"/>
    </row>
    <row r="36" spans="1:5" s="356" customFormat="1" ht="45" customHeight="1">
      <c r="A36" s="470"/>
      <c r="B36" s="477"/>
      <c r="C36" s="481" t="s">
        <v>959</v>
      </c>
      <c r="D36" s="442"/>
      <c r="E36" s="484"/>
    </row>
    <row r="37" spans="1:5" s="356" customFormat="1" ht="45" customHeight="1">
      <c r="A37" s="470"/>
      <c r="B37" s="477"/>
      <c r="C37" s="481" t="s">
        <v>1279</v>
      </c>
      <c r="D37" s="442"/>
      <c r="E37" s="484"/>
    </row>
    <row r="38" spans="1:5" s="356" customFormat="1" ht="45" customHeight="1">
      <c r="A38" s="470"/>
      <c r="B38" s="477"/>
      <c r="C38" s="481" t="s">
        <v>1486</v>
      </c>
      <c r="D38" s="442"/>
      <c r="E38" s="484"/>
    </row>
    <row r="39" spans="1:5" s="356" customFormat="1" ht="25" customHeight="1">
      <c r="A39" s="470"/>
      <c r="B39" s="475" t="s">
        <v>761</v>
      </c>
      <c r="C39" s="480"/>
      <c r="D39" s="442"/>
      <c r="E39" s="484"/>
    </row>
    <row r="40" spans="1:5" s="356" customFormat="1" ht="45" customHeight="1">
      <c r="A40" s="470"/>
      <c r="B40" s="477"/>
      <c r="C40" s="481" t="s">
        <v>1682</v>
      </c>
      <c r="D40" s="442"/>
      <c r="E40" s="484"/>
    </row>
    <row r="41" spans="1:5" s="356" customFormat="1" ht="45" customHeight="1">
      <c r="A41" s="471"/>
      <c r="B41" s="476"/>
      <c r="C41" s="481" t="s">
        <v>321</v>
      </c>
      <c r="D41" s="442"/>
      <c r="E41" s="484"/>
    </row>
    <row r="42" spans="1:5" s="356" customFormat="1" ht="45" customHeight="1">
      <c r="A42" s="470"/>
      <c r="B42" s="470"/>
      <c r="C42" s="481" t="s">
        <v>287</v>
      </c>
      <c r="D42" s="442"/>
      <c r="E42" s="484"/>
    </row>
    <row r="43" spans="1:5" s="356" customFormat="1" ht="45" customHeight="1">
      <c r="A43" s="470"/>
      <c r="B43" s="470"/>
      <c r="C43" s="481" t="s">
        <v>636</v>
      </c>
      <c r="D43" s="442"/>
      <c r="E43" s="484"/>
    </row>
    <row r="44" spans="1:5" s="356" customFormat="1" ht="45" customHeight="1">
      <c r="A44" s="471"/>
      <c r="B44" s="476"/>
      <c r="C44" s="481" t="s">
        <v>1424</v>
      </c>
      <c r="D44" s="442"/>
      <c r="E44" s="484"/>
    </row>
    <row r="45" spans="1:5" s="356" customFormat="1" ht="45" customHeight="1">
      <c r="A45" s="472"/>
      <c r="B45" s="472"/>
      <c r="C45" s="481" t="s">
        <v>776</v>
      </c>
      <c r="D45" s="442"/>
      <c r="E45" s="484"/>
    </row>
    <row r="46" spans="1:5" s="355" customFormat="1" ht="16.5" customHeight="1">
      <c r="A46" s="473"/>
      <c r="B46" s="425" t="s">
        <v>786</v>
      </c>
      <c r="C46" s="431"/>
      <c r="D46" s="384"/>
      <c r="E46" s="390"/>
    </row>
    <row r="47" spans="1:5" s="356" customFormat="1" ht="16.5" customHeight="1">
      <c r="A47" s="425"/>
      <c r="B47" s="426" t="s">
        <v>1828</v>
      </c>
      <c r="C47" s="432"/>
      <c r="D47" s="358"/>
      <c r="E47" s="358"/>
    </row>
    <row r="48" spans="1:5" s="356" customFormat="1" ht="16.5" customHeight="1">
      <c r="A48" s="425"/>
      <c r="B48" s="426" t="s">
        <v>2137</v>
      </c>
      <c r="C48" s="432"/>
      <c r="D48" s="358"/>
      <c r="E48" s="358"/>
    </row>
    <row r="49" spans="2:6" ht="16.5" customHeight="1">
      <c r="B49" s="164"/>
      <c r="C49" s="483"/>
      <c r="D49" s="397"/>
      <c r="E49" s="397"/>
    </row>
    <row r="50" spans="2:6" ht="16.5" customHeight="1">
      <c r="B50" s="164"/>
      <c r="C50" s="483"/>
      <c r="D50" s="397"/>
      <c r="E50" s="397"/>
    </row>
    <row r="51" spans="2:6" ht="24.75" customHeight="1"/>
    <row r="52" spans="2:6" ht="24.75" customHeight="1">
      <c r="D52" s="387" t="s">
        <v>119</v>
      </c>
      <c r="E52" s="393"/>
      <c r="F52" s="356"/>
    </row>
    <row r="53" spans="2:6" ht="24.75" customHeight="1"/>
    <row r="54" spans="2:6" ht="24.75" customHeight="1"/>
    <row r="55" spans="2:6" ht="24.75" customHeight="1"/>
    <row r="56" spans="2:6" ht="24.75" customHeight="1"/>
    <row r="57" spans="2:6" ht="24.75" customHeight="1"/>
    <row r="58" spans="2:6" ht="24.75" customHeight="1"/>
    <row r="59" spans="2:6" ht="24.75" customHeight="1"/>
    <row r="60" spans="2:6" ht="24.75" customHeight="1"/>
    <row r="61" spans="2:6" ht="24.75" customHeight="1"/>
    <row r="62" spans="2:6" ht="24.75" customHeight="1"/>
    <row r="63" spans="2:6" ht="24.75" customHeight="1"/>
    <row r="64" spans="2:6" ht="24.75" customHeight="1"/>
    <row r="65" ht="24.75" customHeight="1"/>
    <row r="1215" spans="7:7">
      <c r="G1215" s="353" t="s">
        <v>340</v>
      </c>
    </row>
  </sheetData>
  <mergeCells count="10">
    <mergeCell ref="A1:E1"/>
    <mergeCell ref="A3:C3"/>
    <mergeCell ref="A4:C4"/>
    <mergeCell ref="B5:C5"/>
    <mergeCell ref="B12:C12"/>
    <mergeCell ref="B19:C19"/>
    <mergeCell ref="A26:C26"/>
    <mergeCell ref="B27:C27"/>
    <mergeCell ref="B33:C33"/>
    <mergeCell ref="B39:C39"/>
  </mergeCells>
  <phoneticPr fontId="18"/>
  <printOptions horizontalCentered="1"/>
  <pageMargins left="0.39370078740157483" right="0.19685039370078741" top="0.51181102362204722" bottom="0.19685039370078741" header="0.39370078740157483" footer="0.31496062992125984"/>
  <pageSetup paperSize="9" scale="85" fitToWidth="1" fitToHeight="0" orientation="portrait" usePrinterDefaults="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theme="1" tint="0.35"/>
    <pageSetUpPr autoPageBreaks="0"/>
  </sheetPr>
  <dimension ref="A1:G1209"/>
  <sheetViews>
    <sheetView view="pageBreakPreview" zoomScaleNormal="55" zoomScaleSheetLayoutView="100" workbookViewId="0">
      <selection sqref="A1:O1"/>
    </sheetView>
  </sheetViews>
  <sheetFormatPr defaultColWidth="9.09765625" defaultRowHeight="13"/>
  <cols>
    <col min="1" max="1" width="3.59765625" style="353" customWidth="1"/>
    <col min="2" max="3" width="10.59765625" style="353" customWidth="1"/>
    <col min="4" max="5" width="17.59765625" style="354" customWidth="1"/>
    <col min="6" max="6" width="47.3984375" style="354" customWidth="1"/>
    <col min="7" max="16384" width="9.09765625" style="353"/>
  </cols>
  <sheetData>
    <row r="1" spans="1:6" s="355" customFormat="1" ht="28.5" customHeight="1">
      <c r="A1" s="357" t="s">
        <v>2218</v>
      </c>
      <c r="B1" s="357"/>
      <c r="C1" s="357"/>
      <c r="D1" s="357"/>
      <c r="E1" s="357"/>
      <c r="F1" s="357"/>
    </row>
    <row r="2" spans="1:6" s="356" customFormat="1" ht="17.25" customHeight="1">
      <c r="A2" s="358"/>
      <c r="B2" s="369"/>
      <c r="C2" s="369"/>
      <c r="D2" s="433"/>
      <c r="E2" s="433"/>
      <c r="F2" s="358"/>
    </row>
    <row r="3" spans="1:6" ht="25" customHeight="1">
      <c r="A3" s="412" t="s">
        <v>2070</v>
      </c>
      <c r="B3" s="412"/>
      <c r="C3" s="412"/>
      <c r="D3" s="434" t="s">
        <v>2130</v>
      </c>
      <c r="E3" s="440"/>
      <c r="F3" s="444" t="s">
        <v>2131</v>
      </c>
    </row>
    <row r="4" spans="1:6" ht="25" customHeight="1">
      <c r="A4" s="412"/>
      <c r="B4" s="412"/>
      <c r="C4" s="412"/>
      <c r="D4" s="406" t="s">
        <v>596</v>
      </c>
      <c r="E4" s="406" t="s">
        <v>485</v>
      </c>
      <c r="F4" s="444"/>
    </row>
    <row r="5" spans="1:6" s="356" customFormat="1" ht="25" customHeight="1">
      <c r="A5" s="362" t="s">
        <v>1316</v>
      </c>
      <c r="B5" s="362"/>
      <c r="C5" s="362"/>
      <c r="D5" s="435"/>
      <c r="E5" s="383"/>
      <c r="F5" s="383"/>
    </row>
    <row r="6" spans="1:6" s="356" customFormat="1" ht="25" customHeight="1">
      <c r="A6" s="362" t="s">
        <v>2135</v>
      </c>
      <c r="B6" s="362"/>
      <c r="C6" s="362"/>
      <c r="D6" s="435"/>
      <c r="E6" s="383"/>
      <c r="F6" s="383"/>
    </row>
    <row r="7" spans="1:6" s="356" customFormat="1" ht="25" customHeight="1">
      <c r="A7" s="362" t="s">
        <v>499</v>
      </c>
      <c r="B7" s="362"/>
      <c r="C7" s="362"/>
      <c r="D7" s="435"/>
      <c r="E7" s="383"/>
      <c r="F7" s="383"/>
    </row>
    <row r="8" spans="1:6" s="356" customFormat="1" ht="25" customHeight="1">
      <c r="A8" s="362" t="s">
        <v>842</v>
      </c>
      <c r="B8" s="362"/>
      <c r="C8" s="362"/>
      <c r="D8" s="435"/>
      <c r="E8" s="383"/>
      <c r="F8" s="383"/>
    </row>
    <row r="9" spans="1:6" s="356" customFormat="1" ht="25" customHeight="1">
      <c r="A9" s="362" t="s">
        <v>1395</v>
      </c>
      <c r="B9" s="362"/>
      <c r="C9" s="362"/>
      <c r="D9" s="435"/>
      <c r="E9" s="383"/>
      <c r="F9" s="383"/>
    </row>
    <row r="10" spans="1:6" s="356" customFormat="1" ht="25" customHeight="1">
      <c r="A10" s="362" t="s">
        <v>232</v>
      </c>
      <c r="B10" s="362"/>
      <c r="C10" s="362"/>
      <c r="D10" s="435"/>
      <c r="E10" s="383"/>
      <c r="F10" s="383"/>
    </row>
    <row r="11" spans="1:6" s="356" customFormat="1" ht="25" customHeight="1">
      <c r="A11" s="362" t="s">
        <v>2168</v>
      </c>
      <c r="B11" s="362"/>
      <c r="C11" s="362"/>
      <c r="D11" s="435"/>
      <c r="E11" s="383"/>
      <c r="F11" s="383"/>
    </row>
    <row r="12" spans="1:6" s="356" customFormat="1" ht="25" customHeight="1">
      <c r="A12" s="362" t="s">
        <v>2169</v>
      </c>
      <c r="B12" s="362"/>
      <c r="C12" s="362"/>
      <c r="D12" s="435"/>
      <c r="E12" s="383"/>
      <c r="F12" s="383"/>
    </row>
    <row r="13" spans="1:6" s="356" customFormat="1" ht="25" customHeight="1">
      <c r="A13" s="362" t="s">
        <v>2170</v>
      </c>
      <c r="B13" s="362"/>
      <c r="C13" s="362"/>
      <c r="D13" s="435"/>
      <c r="E13" s="435"/>
      <c r="F13" s="383"/>
    </row>
    <row r="14" spans="1:6" s="356" customFormat="1" ht="25" customHeight="1">
      <c r="A14" s="362" t="s">
        <v>1851</v>
      </c>
      <c r="B14" s="362"/>
      <c r="C14" s="362"/>
      <c r="D14" s="435"/>
      <c r="E14" s="435"/>
      <c r="F14" s="383"/>
    </row>
    <row r="15" spans="1:6" s="356" customFormat="1" ht="25" customHeight="1">
      <c r="A15" s="362" t="s">
        <v>2171</v>
      </c>
      <c r="B15" s="362"/>
      <c r="C15" s="362"/>
      <c r="D15" s="435"/>
      <c r="E15" s="435"/>
      <c r="F15" s="383"/>
    </row>
    <row r="16" spans="1:6" s="356" customFormat="1" ht="25" customHeight="1">
      <c r="A16" s="362" t="s">
        <v>1756</v>
      </c>
      <c r="B16" s="362"/>
      <c r="C16" s="362"/>
      <c r="D16" s="435"/>
      <c r="E16" s="435"/>
      <c r="F16" s="383"/>
    </row>
    <row r="17" spans="1:6" s="356" customFormat="1" ht="25" customHeight="1">
      <c r="A17" s="362" t="s">
        <v>2172</v>
      </c>
      <c r="B17" s="362"/>
      <c r="C17" s="362"/>
      <c r="D17" s="435"/>
      <c r="E17" s="435"/>
      <c r="F17" s="383"/>
    </row>
    <row r="18" spans="1:6" s="356" customFormat="1" ht="25" customHeight="1">
      <c r="A18" s="362" t="s">
        <v>452</v>
      </c>
      <c r="B18" s="362"/>
      <c r="C18" s="362"/>
      <c r="D18" s="435"/>
      <c r="E18" s="435"/>
      <c r="F18" s="383"/>
    </row>
    <row r="19" spans="1:6" s="356" customFormat="1" ht="25" customHeight="1">
      <c r="A19" s="362" t="s">
        <v>2173</v>
      </c>
      <c r="B19" s="362"/>
      <c r="C19" s="362"/>
      <c r="D19" s="435"/>
      <c r="E19" s="435"/>
      <c r="F19" s="383"/>
    </row>
    <row r="20" spans="1:6" s="356" customFormat="1" ht="25" customHeight="1">
      <c r="A20" s="362" t="s">
        <v>804</v>
      </c>
      <c r="B20" s="362"/>
      <c r="C20" s="362"/>
      <c r="D20" s="436"/>
      <c r="E20" s="436"/>
      <c r="F20" s="442"/>
    </row>
    <row r="21" spans="1:6" s="356" customFormat="1" ht="25" customHeight="1">
      <c r="A21" s="362" t="s">
        <v>1247</v>
      </c>
      <c r="B21" s="362"/>
      <c r="C21" s="362"/>
      <c r="D21" s="436"/>
      <c r="E21" s="436"/>
      <c r="F21" s="442"/>
    </row>
    <row r="22" spans="1:6" s="356" customFormat="1" ht="25" customHeight="1">
      <c r="A22" s="362" t="s">
        <v>1423</v>
      </c>
      <c r="B22" s="362"/>
      <c r="C22" s="362"/>
      <c r="D22" s="436"/>
      <c r="E22" s="436"/>
      <c r="F22" s="442"/>
    </row>
    <row r="23" spans="1:6" s="356" customFormat="1" ht="25" customHeight="1">
      <c r="A23" s="362" t="s">
        <v>2151</v>
      </c>
      <c r="B23" s="362"/>
      <c r="C23" s="362"/>
      <c r="D23" s="436"/>
      <c r="E23" s="436"/>
      <c r="F23" s="442"/>
    </row>
    <row r="24" spans="1:6" s="356" customFormat="1" ht="25" customHeight="1">
      <c r="A24" s="362" t="s">
        <v>834</v>
      </c>
      <c r="B24" s="362"/>
      <c r="C24" s="362"/>
      <c r="D24" s="436"/>
      <c r="E24" s="436"/>
      <c r="F24" s="442"/>
    </row>
    <row r="25" spans="1:6" s="356" customFormat="1" ht="25" customHeight="1">
      <c r="A25" s="362" t="s">
        <v>1685</v>
      </c>
      <c r="B25" s="362"/>
      <c r="C25" s="362"/>
      <c r="D25" s="436"/>
      <c r="E25" s="436"/>
      <c r="F25" s="442"/>
    </row>
    <row r="26" spans="1:6" s="356" customFormat="1" ht="25" customHeight="1">
      <c r="A26" s="362"/>
      <c r="B26" s="362"/>
      <c r="C26" s="362"/>
      <c r="D26" s="436"/>
      <c r="E26" s="436"/>
      <c r="F26" s="442"/>
    </row>
    <row r="27" spans="1:6" s="356" customFormat="1" ht="25" customHeight="1">
      <c r="A27" s="365"/>
      <c r="B27" s="365"/>
      <c r="C27" s="365"/>
      <c r="D27" s="436"/>
      <c r="E27" s="436"/>
      <c r="F27" s="442"/>
    </row>
    <row r="28" spans="1:6" s="356" customFormat="1" ht="25" customHeight="1">
      <c r="A28" s="365"/>
      <c r="B28" s="365"/>
      <c r="C28" s="365"/>
      <c r="D28" s="436"/>
      <c r="E28" s="436"/>
      <c r="F28" s="442"/>
    </row>
    <row r="29" spans="1:6" s="356" customFormat="1" ht="25" customHeight="1">
      <c r="A29" s="365"/>
      <c r="B29" s="365"/>
      <c r="C29" s="365"/>
      <c r="D29" s="436"/>
      <c r="E29" s="436"/>
      <c r="F29" s="442"/>
    </row>
    <row r="30" spans="1:6" s="356" customFormat="1" ht="25" customHeight="1">
      <c r="A30" s="365" t="s">
        <v>7</v>
      </c>
      <c r="B30" s="365"/>
      <c r="C30" s="365"/>
      <c r="D30" s="435"/>
      <c r="E30" s="435"/>
      <c r="F30" s="383"/>
    </row>
    <row r="31" spans="1:6" s="355" customFormat="1" ht="16.5" customHeight="1">
      <c r="B31" s="356" t="s">
        <v>786</v>
      </c>
      <c r="C31" s="381"/>
      <c r="D31" s="384"/>
      <c r="E31" s="384"/>
      <c r="F31" s="390"/>
    </row>
    <row r="32" spans="1:6" s="356" customFormat="1" ht="16.5" customHeight="1">
      <c r="B32" s="358" t="s">
        <v>1828</v>
      </c>
      <c r="C32" s="369"/>
      <c r="D32" s="433"/>
      <c r="E32" s="433"/>
      <c r="F32" s="358"/>
    </row>
    <row r="33" spans="2:7" s="356" customFormat="1" ht="16.5" customHeight="1">
      <c r="B33" s="426" t="s">
        <v>533</v>
      </c>
      <c r="C33" s="369"/>
      <c r="D33" s="433"/>
      <c r="E33" s="433"/>
      <c r="F33" s="358"/>
    </row>
    <row r="34" spans="2:7" ht="16.5" customHeight="1">
      <c r="B34" s="426" t="s">
        <v>1829</v>
      </c>
      <c r="C34" s="399"/>
      <c r="D34" s="439"/>
      <c r="E34" s="439"/>
      <c r="F34" s="397"/>
    </row>
    <row r="35" spans="2:7" ht="16.5" customHeight="1">
      <c r="B35" s="397" t="s">
        <v>1489</v>
      </c>
      <c r="C35" s="399"/>
      <c r="D35" s="439"/>
      <c r="E35" s="439"/>
      <c r="F35" s="397"/>
    </row>
    <row r="36" spans="2:7" ht="16.5" customHeight="1">
      <c r="B36" s="397"/>
      <c r="C36" s="399"/>
      <c r="D36" s="439"/>
      <c r="E36" s="439"/>
      <c r="F36" s="397"/>
    </row>
    <row r="37" spans="2:7" ht="16.5" customHeight="1">
      <c r="B37" s="397" t="s">
        <v>1363</v>
      </c>
      <c r="C37" s="399"/>
      <c r="D37" s="439"/>
      <c r="E37" s="439"/>
      <c r="F37" s="397"/>
    </row>
    <row r="38" spans="2:7" ht="16.5" customHeight="1">
      <c r="B38" s="397"/>
      <c r="C38" s="399"/>
      <c r="D38" s="439"/>
      <c r="E38" s="439"/>
      <c r="F38" s="397"/>
    </row>
    <row r="39" spans="2:7" ht="16.5" customHeight="1">
      <c r="B39" s="397"/>
      <c r="C39" s="399"/>
      <c r="D39" s="439"/>
      <c r="E39" s="439"/>
      <c r="F39" s="397"/>
    </row>
    <row r="40" spans="2:7" ht="16.5" customHeight="1">
      <c r="B40" s="397"/>
      <c r="C40" s="399"/>
      <c r="D40" s="439"/>
      <c r="E40" s="439"/>
      <c r="F40" s="397"/>
    </row>
    <row r="41" spans="2:7" ht="16.5" customHeight="1">
      <c r="B41" s="397"/>
      <c r="C41" s="399"/>
      <c r="D41" s="439"/>
      <c r="E41" s="439"/>
      <c r="F41" s="397"/>
    </row>
    <row r="42" spans="2:7" ht="24.75" customHeight="1"/>
    <row r="43" spans="2:7" ht="24.75" customHeight="1">
      <c r="E43" s="443" t="s">
        <v>119</v>
      </c>
      <c r="F43" s="393"/>
      <c r="G43" s="356"/>
    </row>
    <row r="44" spans="2:7" ht="24.75" customHeight="1"/>
    <row r="45" spans="2:7" ht="24.75" customHeight="1"/>
    <row r="46" spans="2:7" ht="24.75" customHeight="1"/>
    <row r="47" spans="2:7" ht="24.75" customHeight="1"/>
    <row r="48" spans="2:7" ht="24.75" customHeight="1"/>
    <row r="49" ht="24.75" customHeight="1"/>
    <row r="50" ht="24.75" customHeight="1"/>
    <row r="51" ht="24.75" customHeight="1"/>
    <row r="52" ht="24.75" customHeight="1"/>
    <row r="53" ht="24.75" customHeight="1"/>
    <row r="54" ht="24.75" customHeight="1"/>
    <row r="55" ht="24.75" customHeight="1"/>
    <row r="56" ht="24.75" customHeight="1"/>
    <row r="1209" spans="6:6">
      <c r="F1209" s="354" t="s">
        <v>340</v>
      </c>
    </row>
  </sheetData>
  <mergeCells count="30">
    <mergeCell ref="A1:F1"/>
    <mergeCell ref="D3:E3"/>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C4"/>
    <mergeCell ref="F3:F4"/>
  </mergeCells>
  <phoneticPr fontId="5"/>
  <printOptions horizontalCentered="1"/>
  <pageMargins left="0.39370078740157483" right="0.19685039370078741" top="0.51181102362204722" bottom="0.19685039370078741" header="0.39370078740157483" footer="0.31496062992125984"/>
  <pageSetup paperSize="9" scale="85" fitToWidth="1" fitToHeight="0" orientation="portrait" usePrinterDefaults="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theme="1" tint="0.35"/>
    <pageSetUpPr autoPageBreaks="0"/>
  </sheetPr>
  <dimension ref="A1:P1210"/>
  <sheetViews>
    <sheetView view="pageBreakPreview" zoomScale="70" zoomScaleNormal="55" zoomScaleSheetLayoutView="70" workbookViewId="0">
      <selection sqref="A1:O1"/>
    </sheetView>
  </sheetViews>
  <sheetFormatPr defaultColWidth="9.09765625" defaultRowHeight="13"/>
  <cols>
    <col min="1" max="1" width="3.59765625" style="353" customWidth="1"/>
    <col min="2" max="3" width="10.59765625" style="353" customWidth="1"/>
    <col min="4" max="4" width="8.296875" style="354" customWidth="1"/>
    <col min="5" max="5" width="9.09765625" style="354"/>
    <col min="6" max="6" width="15.09765625" style="354" customWidth="1"/>
    <col min="7" max="7" width="6.3984375" style="354" customWidth="1"/>
    <col min="8" max="8" width="24.296875" style="354" customWidth="1"/>
    <col min="9" max="10" width="6.3984375" style="354" customWidth="1"/>
    <col min="11" max="11" width="24.296875" style="354" customWidth="1"/>
    <col min="12" max="13" width="6.3984375" style="354" customWidth="1"/>
    <col min="14" max="14" width="24.296875" style="354" customWidth="1"/>
    <col min="15" max="15" width="71" style="354" customWidth="1"/>
    <col min="16" max="16384" width="9.09765625" style="353"/>
  </cols>
  <sheetData>
    <row r="1" spans="1:15" s="355" customFormat="1" ht="28.5" customHeight="1">
      <c r="A1" s="402" t="s">
        <v>2217</v>
      </c>
      <c r="B1" s="402"/>
      <c r="C1" s="402"/>
      <c r="D1" s="402"/>
      <c r="E1" s="402"/>
      <c r="F1" s="402"/>
      <c r="G1" s="402"/>
      <c r="H1" s="402"/>
      <c r="I1" s="402"/>
      <c r="J1" s="402"/>
      <c r="K1" s="402"/>
      <c r="L1" s="402"/>
      <c r="M1" s="402"/>
      <c r="N1" s="402"/>
      <c r="O1" s="402"/>
    </row>
    <row r="2" spans="1:15" s="356" customFormat="1" ht="17.25" customHeight="1">
      <c r="A2" s="358"/>
      <c r="B2" s="369"/>
      <c r="C2" s="369"/>
      <c r="D2" s="358"/>
      <c r="E2" s="358"/>
      <c r="F2" s="358"/>
      <c r="G2" s="358"/>
      <c r="H2" s="358"/>
      <c r="I2" s="358"/>
      <c r="J2" s="358"/>
      <c r="K2" s="358"/>
      <c r="L2" s="358"/>
      <c r="M2" s="358"/>
      <c r="N2" s="358"/>
      <c r="O2" s="358"/>
    </row>
    <row r="3" spans="1:15" ht="25" customHeight="1">
      <c r="A3" s="412" t="s">
        <v>2070</v>
      </c>
      <c r="B3" s="412"/>
      <c r="C3" s="412"/>
      <c r="D3" s="406" t="s">
        <v>53</v>
      </c>
      <c r="E3" s="406" t="s">
        <v>928</v>
      </c>
      <c r="F3" s="406" t="s">
        <v>955</v>
      </c>
      <c r="G3" s="406"/>
      <c r="H3" s="406"/>
      <c r="I3" s="406"/>
      <c r="J3" s="406"/>
      <c r="K3" s="406"/>
      <c r="L3" s="406"/>
      <c r="M3" s="406"/>
      <c r="N3" s="406"/>
      <c r="O3" s="444" t="s">
        <v>2131</v>
      </c>
    </row>
    <row r="4" spans="1:15" ht="25" customHeight="1">
      <c r="A4" s="412"/>
      <c r="B4" s="412"/>
      <c r="C4" s="412"/>
      <c r="D4" s="406"/>
      <c r="E4" s="406"/>
      <c r="F4" s="406" t="s">
        <v>222</v>
      </c>
      <c r="G4" s="406"/>
      <c r="H4" s="406"/>
      <c r="I4" s="406" t="s">
        <v>2132</v>
      </c>
      <c r="J4" s="406"/>
      <c r="K4" s="406"/>
      <c r="L4" s="406" t="s">
        <v>958</v>
      </c>
      <c r="M4" s="406"/>
      <c r="N4" s="406"/>
      <c r="O4" s="444"/>
    </row>
    <row r="5" spans="1:15" s="356" customFormat="1" ht="25" customHeight="1">
      <c r="A5" s="362" t="s">
        <v>1316</v>
      </c>
      <c r="B5" s="362"/>
      <c r="C5" s="362"/>
      <c r="D5" s="460"/>
      <c r="E5" s="460"/>
      <c r="F5" s="383"/>
      <c r="G5" s="383"/>
      <c r="H5" s="383"/>
      <c r="I5" s="383"/>
      <c r="J5" s="383"/>
      <c r="K5" s="383"/>
      <c r="L5" s="383"/>
      <c r="M5" s="383"/>
      <c r="N5" s="383"/>
      <c r="O5" s="383"/>
    </row>
    <row r="6" spans="1:15" s="356" customFormat="1" ht="25" customHeight="1">
      <c r="A6" s="362" t="s">
        <v>2135</v>
      </c>
      <c r="B6" s="362"/>
      <c r="C6" s="362"/>
      <c r="D6" s="460"/>
      <c r="E6" s="460"/>
      <c r="F6" s="383"/>
      <c r="G6" s="383"/>
      <c r="H6" s="383"/>
      <c r="I6" s="383"/>
      <c r="J6" s="383"/>
      <c r="K6" s="383"/>
      <c r="L6" s="383"/>
      <c r="M6" s="383"/>
      <c r="N6" s="383"/>
      <c r="O6" s="383"/>
    </row>
    <row r="7" spans="1:15" s="356" customFormat="1" ht="25" customHeight="1">
      <c r="A7" s="362" t="s">
        <v>499</v>
      </c>
      <c r="B7" s="362"/>
      <c r="C7" s="362"/>
      <c r="D7" s="460"/>
      <c r="E7" s="460"/>
      <c r="F7" s="383"/>
      <c r="G7" s="383"/>
      <c r="H7" s="383"/>
      <c r="I7" s="383"/>
      <c r="J7" s="383"/>
      <c r="K7" s="383"/>
      <c r="L7" s="383"/>
      <c r="M7" s="383"/>
      <c r="N7" s="383"/>
      <c r="O7" s="383"/>
    </row>
    <row r="8" spans="1:15" s="356" customFormat="1" ht="25" customHeight="1">
      <c r="A8" s="362" t="s">
        <v>1395</v>
      </c>
      <c r="B8" s="362"/>
      <c r="C8" s="362"/>
      <c r="D8" s="460"/>
      <c r="E8" s="460"/>
      <c r="F8" s="383"/>
      <c r="G8" s="383"/>
      <c r="H8" s="383"/>
      <c r="I8" s="383"/>
      <c r="J8" s="383"/>
      <c r="K8" s="383"/>
      <c r="L8" s="383"/>
      <c r="M8" s="383"/>
      <c r="N8" s="383"/>
      <c r="O8" s="383"/>
    </row>
    <row r="9" spans="1:15" s="356" customFormat="1" ht="25" customHeight="1">
      <c r="A9" s="362" t="s">
        <v>232</v>
      </c>
      <c r="B9" s="362"/>
      <c r="C9" s="362"/>
      <c r="D9" s="460"/>
      <c r="E9" s="460"/>
      <c r="F9" s="383"/>
      <c r="G9" s="383"/>
      <c r="H9" s="383"/>
      <c r="I9" s="383"/>
      <c r="J9" s="383"/>
      <c r="K9" s="383"/>
      <c r="L9" s="383"/>
      <c r="M9" s="383"/>
      <c r="N9" s="383"/>
      <c r="O9" s="383"/>
    </row>
    <row r="10" spans="1:15" s="356" customFormat="1" ht="25" customHeight="1">
      <c r="A10" s="362" t="s">
        <v>2168</v>
      </c>
      <c r="B10" s="362"/>
      <c r="C10" s="362"/>
      <c r="D10" s="460"/>
      <c r="E10" s="460"/>
      <c r="F10" s="383"/>
      <c r="G10" s="383"/>
      <c r="H10" s="383"/>
      <c r="I10" s="383"/>
      <c r="J10" s="383"/>
      <c r="K10" s="383"/>
      <c r="L10" s="383"/>
      <c r="M10" s="383"/>
      <c r="N10" s="383"/>
      <c r="O10" s="383"/>
    </row>
    <row r="11" spans="1:15" s="356" customFormat="1" ht="25" customHeight="1">
      <c r="A11" s="362" t="s">
        <v>2169</v>
      </c>
      <c r="B11" s="362"/>
      <c r="C11" s="362"/>
      <c r="D11" s="460"/>
      <c r="E11" s="460"/>
      <c r="F11" s="383"/>
      <c r="G11" s="383"/>
      <c r="H11" s="383"/>
      <c r="I11" s="383"/>
      <c r="J11" s="383"/>
      <c r="K11" s="383"/>
      <c r="L11" s="383"/>
      <c r="M11" s="383"/>
      <c r="N11" s="383"/>
      <c r="O11" s="383"/>
    </row>
    <row r="12" spans="1:15" s="356" customFormat="1" ht="25" customHeight="1">
      <c r="A12" s="362" t="s">
        <v>2170</v>
      </c>
      <c r="B12" s="362"/>
      <c r="C12" s="362"/>
      <c r="D12" s="460"/>
      <c r="E12" s="460"/>
      <c r="F12" s="383"/>
      <c r="G12" s="383"/>
      <c r="H12" s="383"/>
      <c r="I12" s="383"/>
      <c r="J12" s="383"/>
      <c r="K12" s="383"/>
      <c r="L12" s="383"/>
      <c r="M12" s="383"/>
      <c r="N12" s="383"/>
      <c r="O12" s="383"/>
    </row>
    <row r="13" spans="1:15" s="356" customFormat="1" ht="25" customHeight="1">
      <c r="A13" s="362" t="s">
        <v>1851</v>
      </c>
      <c r="B13" s="362"/>
      <c r="C13" s="362"/>
      <c r="D13" s="460"/>
      <c r="E13" s="460"/>
      <c r="F13" s="383"/>
      <c r="G13" s="383"/>
      <c r="H13" s="383"/>
      <c r="I13" s="383"/>
      <c r="J13" s="383"/>
      <c r="K13" s="383"/>
      <c r="L13" s="383"/>
      <c r="M13" s="383"/>
      <c r="N13" s="383"/>
      <c r="O13" s="383"/>
    </row>
    <row r="14" spans="1:15" s="356" customFormat="1" ht="25" customHeight="1">
      <c r="A14" s="362" t="s">
        <v>2171</v>
      </c>
      <c r="B14" s="362"/>
      <c r="C14" s="362"/>
      <c r="D14" s="460"/>
      <c r="E14" s="460"/>
      <c r="F14" s="383"/>
      <c r="G14" s="383"/>
      <c r="H14" s="383"/>
      <c r="I14" s="383"/>
      <c r="J14" s="383"/>
      <c r="K14" s="383"/>
      <c r="L14" s="383"/>
      <c r="M14" s="383"/>
      <c r="N14" s="383"/>
      <c r="O14" s="383"/>
    </row>
    <row r="15" spans="1:15" s="356" customFormat="1" ht="25" customHeight="1">
      <c r="A15" s="362" t="s">
        <v>1756</v>
      </c>
      <c r="B15" s="362"/>
      <c r="C15" s="362"/>
      <c r="D15" s="460"/>
      <c r="E15" s="460"/>
      <c r="F15" s="383"/>
      <c r="G15" s="383"/>
      <c r="H15" s="383"/>
      <c r="I15" s="383"/>
      <c r="J15" s="383"/>
      <c r="K15" s="383"/>
      <c r="L15" s="383"/>
      <c r="M15" s="383"/>
      <c r="N15" s="383"/>
      <c r="O15" s="383"/>
    </row>
    <row r="16" spans="1:15" s="356" customFormat="1" ht="25" customHeight="1">
      <c r="A16" s="362" t="s">
        <v>2172</v>
      </c>
      <c r="B16" s="362"/>
      <c r="C16" s="362"/>
      <c r="D16" s="460"/>
      <c r="E16" s="460"/>
      <c r="F16" s="383"/>
      <c r="G16" s="383"/>
      <c r="H16" s="383"/>
      <c r="I16" s="383"/>
      <c r="J16" s="383"/>
      <c r="K16" s="383"/>
      <c r="L16" s="383"/>
      <c r="M16" s="383"/>
      <c r="N16" s="383"/>
      <c r="O16" s="383"/>
    </row>
    <row r="17" spans="1:15" s="356" customFormat="1" ht="25" customHeight="1">
      <c r="A17" s="362" t="s">
        <v>452</v>
      </c>
      <c r="B17" s="362"/>
      <c r="C17" s="362"/>
      <c r="D17" s="460"/>
      <c r="E17" s="460"/>
      <c r="F17" s="383"/>
      <c r="G17" s="383"/>
      <c r="H17" s="383"/>
      <c r="I17" s="383"/>
      <c r="J17" s="383"/>
      <c r="K17" s="383"/>
      <c r="L17" s="383"/>
      <c r="M17" s="383"/>
      <c r="N17" s="383"/>
      <c r="O17" s="383"/>
    </row>
    <row r="18" spans="1:15" s="356" customFormat="1" ht="25" customHeight="1">
      <c r="A18" s="362" t="s">
        <v>2173</v>
      </c>
      <c r="B18" s="362"/>
      <c r="C18" s="362"/>
      <c r="D18" s="460"/>
      <c r="E18" s="460"/>
      <c r="F18" s="383"/>
      <c r="G18" s="383"/>
      <c r="H18" s="383"/>
      <c r="I18" s="383"/>
      <c r="J18" s="383"/>
      <c r="K18" s="383"/>
      <c r="L18" s="383"/>
      <c r="M18" s="383"/>
      <c r="N18" s="383"/>
      <c r="O18" s="383"/>
    </row>
    <row r="19" spans="1:15" s="356" customFormat="1" ht="25" customHeight="1">
      <c r="A19" s="485" t="s">
        <v>804</v>
      </c>
      <c r="B19" s="486"/>
      <c r="C19" s="487"/>
      <c r="D19" s="460"/>
      <c r="E19" s="460"/>
      <c r="F19" s="383"/>
      <c r="G19" s="383"/>
      <c r="H19" s="383"/>
      <c r="I19" s="383"/>
      <c r="J19" s="383"/>
      <c r="K19" s="383"/>
      <c r="L19" s="383"/>
      <c r="M19" s="383"/>
      <c r="N19" s="383"/>
      <c r="O19" s="383"/>
    </row>
    <row r="20" spans="1:15" s="356" customFormat="1" ht="25" customHeight="1">
      <c r="A20" s="485" t="s">
        <v>1247</v>
      </c>
      <c r="B20" s="486"/>
      <c r="C20" s="487"/>
      <c r="D20" s="460"/>
      <c r="E20" s="460"/>
      <c r="F20" s="383"/>
      <c r="G20" s="383"/>
      <c r="H20" s="383"/>
      <c r="I20" s="383"/>
      <c r="J20" s="383"/>
      <c r="K20" s="383"/>
      <c r="L20" s="383"/>
      <c r="M20" s="383"/>
      <c r="N20" s="383"/>
      <c r="O20" s="383"/>
    </row>
    <row r="21" spans="1:15" s="356" customFormat="1" ht="25" customHeight="1">
      <c r="A21" s="485" t="s">
        <v>1423</v>
      </c>
      <c r="B21" s="486"/>
      <c r="C21" s="487"/>
      <c r="D21" s="460"/>
      <c r="E21" s="460"/>
      <c r="F21" s="383"/>
      <c r="G21" s="383"/>
      <c r="H21" s="383"/>
      <c r="I21" s="383"/>
      <c r="J21" s="383"/>
      <c r="K21" s="383"/>
      <c r="L21" s="383"/>
      <c r="M21" s="383"/>
      <c r="N21" s="383"/>
      <c r="O21" s="383"/>
    </row>
    <row r="22" spans="1:15" s="356" customFormat="1" ht="25" customHeight="1">
      <c r="A22" s="485" t="s">
        <v>2151</v>
      </c>
      <c r="B22" s="486"/>
      <c r="C22" s="487"/>
      <c r="D22" s="460"/>
      <c r="E22" s="460"/>
      <c r="F22" s="383"/>
      <c r="G22" s="383"/>
      <c r="H22" s="383"/>
      <c r="I22" s="383"/>
      <c r="J22" s="383"/>
      <c r="K22" s="383"/>
      <c r="L22" s="383"/>
      <c r="M22" s="383"/>
      <c r="N22" s="383"/>
      <c r="O22" s="383"/>
    </row>
    <row r="23" spans="1:15" s="356" customFormat="1" ht="25" customHeight="1">
      <c r="A23" s="485" t="s">
        <v>834</v>
      </c>
      <c r="B23" s="486"/>
      <c r="C23" s="487"/>
      <c r="D23" s="460"/>
      <c r="E23" s="460"/>
      <c r="F23" s="383"/>
      <c r="G23" s="383"/>
      <c r="H23" s="383"/>
      <c r="I23" s="383"/>
      <c r="J23" s="383"/>
      <c r="K23" s="383"/>
      <c r="L23" s="383"/>
      <c r="M23" s="383"/>
      <c r="N23" s="383"/>
      <c r="O23" s="383"/>
    </row>
    <row r="24" spans="1:15" s="356" customFormat="1" ht="25" customHeight="1">
      <c r="A24" s="485" t="s">
        <v>1685</v>
      </c>
      <c r="B24" s="486"/>
      <c r="C24" s="487"/>
      <c r="D24" s="460"/>
      <c r="E24" s="460"/>
      <c r="F24" s="383"/>
      <c r="G24" s="383"/>
      <c r="H24" s="383"/>
      <c r="I24" s="383"/>
      <c r="J24" s="383"/>
      <c r="K24" s="383"/>
      <c r="L24" s="383"/>
      <c r="M24" s="383"/>
      <c r="N24" s="383"/>
      <c r="O24" s="383"/>
    </row>
    <row r="25" spans="1:15" s="356" customFormat="1" ht="25" customHeight="1">
      <c r="A25" s="485" t="s">
        <v>415</v>
      </c>
      <c r="B25" s="486"/>
      <c r="C25" s="487"/>
      <c r="D25" s="460"/>
      <c r="E25" s="460"/>
      <c r="F25" s="383"/>
      <c r="G25" s="383"/>
      <c r="H25" s="383"/>
      <c r="I25" s="383"/>
      <c r="J25" s="383"/>
      <c r="K25" s="383"/>
      <c r="L25" s="383"/>
      <c r="M25" s="383"/>
      <c r="N25" s="383"/>
      <c r="O25" s="383"/>
    </row>
    <row r="26" spans="1:15" s="356" customFormat="1" ht="25" customHeight="1">
      <c r="A26" s="365"/>
      <c r="B26" s="365"/>
      <c r="C26" s="365"/>
      <c r="D26" s="460"/>
      <c r="E26" s="460"/>
      <c r="F26" s="383"/>
      <c r="G26" s="383"/>
      <c r="H26" s="383"/>
      <c r="I26" s="383"/>
      <c r="J26" s="383"/>
      <c r="K26" s="383"/>
      <c r="L26" s="383"/>
      <c r="M26" s="383"/>
      <c r="N26" s="383"/>
      <c r="O26" s="383"/>
    </row>
    <row r="27" spans="1:15" s="356" customFormat="1" ht="25" customHeight="1">
      <c r="A27" s="365"/>
      <c r="B27" s="365"/>
      <c r="C27" s="365"/>
      <c r="D27" s="460"/>
      <c r="E27" s="460"/>
      <c r="F27" s="383"/>
      <c r="G27" s="383"/>
      <c r="H27" s="383"/>
      <c r="I27" s="383"/>
      <c r="J27" s="383"/>
      <c r="K27" s="383"/>
      <c r="L27" s="383"/>
      <c r="M27" s="383"/>
      <c r="N27" s="383"/>
      <c r="O27" s="383"/>
    </row>
    <row r="28" spans="1:15" s="356" customFormat="1" ht="25" customHeight="1">
      <c r="A28" s="365"/>
      <c r="B28" s="365"/>
      <c r="C28" s="365"/>
      <c r="D28" s="460"/>
      <c r="E28" s="460"/>
      <c r="F28" s="383"/>
      <c r="G28" s="383"/>
      <c r="H28" s="383"/>
      <c r="I28" s="383"/>
      <c r="J28" s="383"/>
      <c r="K28" s="383"/>
      <c r="L28" s="383"/>
      <c r="M28" s="383"/>
      <c r="N28" s="383"/>
      <c r="O28" s="383"/>
    </row>
    <row r="29" spans="1:15" s="355" customFormat="1" ht="16.5" customHeight="1">
      <c r="B29" s="356" t="s">
        <v>665</v>
      </c>
      <c r="C29" s="381"/>
      <c r="D29" s="384"/>
      <c r="E29" s="384"/>
      <c r="F29" s="384"/>
      <c r="G29" s="384"/>
      <c r="H29" s="384"/>
      <c r="I29" s="384"/>
      <c r="J29" s="384"/>
      <c r="K29" s="384"/>
      <c r="L29" s="384"/>
      <c r="M29" s="384"/>
      <c r="N29" s="384"/>
      <c r="O29" s="390"/>
    </row>
    <row r="30" spans="1:15" s="356" customFormat="1" ht="16.5" customHeight="1">
      <c r="B30" s="358" t="s">
        <v>1828</v>
      </c>
      <c r="C30" s="369"/>
      <c r="D30" s="358"/>
      <c r="E30" s="358"/>
      <c r="F30" s="358"/>
      <c r="G30" s="358"/>
      <c r="H30" s="358"/>
      <c r="I30" s="358"/>
      <c r="J30" s="358"/>
      <c r="K30" s="358"/>
      <c r="L30" s="358"/>
      <c r="M30" s="358"/>
      <c r="N30" s="358"/>
      <c r="O30" s="358"/>
    </row>
    <row r="31" spans="1:15" s="356" customFormat="1" ht="16.5" customHeight="1">
      <c r="B31" s="426" t="s">
        <v>533</v>
      </c>
      <c r="C31" s="369"/>
      <c r="D31" s="358"/>
      <c r="E31" s="358"/>
      <c r="F31" s="358"/>
      <c r="G31" s="358"/>
      <c r="H31" s="358"/>
      <c r="I31" s="358"/>
      <c r="J31" s="358"/>
      <c r="K31" s="358"/>
      <c r="L31" s="358"/>
      <c r="M31" s="358"/>
      <c r="N31" s="358"/>
      <c r="O31" s="358"/>
    </row>
    <row r="32" spans="1:15" s="356" customFormat="1" ht="16.5" customHeight="1">
      <c r="B32" s="358" t="s">
        <v>1489</v>
      </c>
      <c r="C32" s="369"/>
      <c r="D32" s="358"/>
      <c r="E32" s="358"/>
      <c r="F32" s="358"/>
      <c r="G32" s="358"/>
      <c r="H32" s="358"/>
      <c r="I32" s="358"/>
      <c r="J32" s="358"/>
      <c r="K32" s="358"/>
      <c r="L32" s="358"/>
      <c r="M32" s="358"/>
      <c r="N32" s="358"/>
      <c r="O32" s="358"/>
    </row>
    <row r="33" spans="2:16" ht="16.5" customHeight="1">
      <c r="B33" s="397"/>
      <c r="C33" s="399"/>
      <c r="D33" s="397"/>
      <c r="E33" s="397"/>
      <c r="F33" s="397"/>
      <c r="G33" s="397"/>
      <c r="H33" s="397"/>
      <c r="I33" s="397"/>
      <c r="J33" s="397"/>
      <c r="K33" s="397"/>
      <c r="L33" s="397"/>
      <c r="M33" s="397"/>
      <c r="N33" s="397"/>
      <c r="O33" s="397"/>
    </row>
    <row r="34" spans="2:16" ht="16.5" customHeight="1">
      <c r="B34" s="397"/>
      <c r="C34" s="399"/>
      <c r="D34" s="397"/>
      <c r="E34" s="397"/>
      <c r="F34" s="397"/>
      <c r="G34" s="397"/>
      <c r="H34" s="397"/>
      <c r="I34" s="397"/>
      <c r="J34" s="397"/>
      <c r="K34" s="397"/>
      <c r="L34" s="397"/>
      <c r="M34" s="397"/>
      <c r="N34" s="397"/>
      <c r="O34" s="397"/>
    </row>
    <row r="35" spans="2:16" ht="16.5" customHeight="1">
      <c r="B35" s="397"/>
      <c r="C35" s="399"/>
      <c r="D35" s="397"/>
      <c r="E35" s="397"/>
      <c r="F35" s="397"/>
      <c r="G35" s="397"/>
      <c r="H35" s="397"/>
      <c r="I35" s="397"/>
      <c r="J35" s="397"/>
      <c r="K35" s="397"/>
      <c r="L35" s="397"/>
      <c r="M35" s="397"/>
      <c r="N35" s="397"/>
      <c r="O35" s="397"/>
    </row>
    <row r="36" spans="2:16" ht="16.5" customHeight="1">
      <c r="B36" s="397"/>
      <c r="C36" s="399"/>
      <c r="D36" s="397"/>
      <c r="E36" s="397"/>
      <c r="F36" s="397"/>
      <c r="G36" s="397"/>
      <c r="H36" s="397"/>
      <c r="I36" s="397"/>
      <c r="J36" s="397"/>
      <c r="K36" s="397"/>
      <c r="L36" s="397"/>
      <c r="M36" s="397"/>
      <c r="N36" s="397"/>
      <c r="O36" s="397"/>
    </row>
    <row r="37" spans="2:16" ht="16.5" customHeight="1">
      <c r="B37" s="397"/>
      <c r="C37" s="399"/>
      <c r="D37" s="397"/>
      <c r="E37" s="397"/>
      <c r="F37" s="397"/>
      <c r="G37" s="397"/>
      <c r="H37" s="397"/>
      <c r="I37" s="397"/>
      <c r="J37" s="397"/>
      <c r="K37" s="397"/>
      <c r="L37" s="397"/>
      <c r="M37" s="397"/>
      <c r="N37" s="397"/>
      <c r="O37" s="397"/>
    </row>
    <row r="38" spans="2:16" ht="16.5" customHeight="1">
      <c r="B38" s="397"/>
      <c r="C38" s="399"/>
      <c r="D38" s="397"/>
      <c r="E38" s="397"/>
      <c r="F38" s="397"/>
      <c r="G38" s="397"/>
      <c r="H38" s="397"/>
      <c r="I38" s="397"/>
      <c r="J38" s="397"/>
      <c r="K38" s="397"/>
      <c r="L38" s="397"/>
      <c r="M38" s="397"/>
      <c r="N38" s="397"/>
      <c r="O38" s="397"/>
    </row>
    <row r="39" spans="2:16" ht="16.5" customHeight="1">
      <c r="B39" s="397"/>
      <c r="C39" s="399"/>
      <c r="D39" s="397"/>
      <c r="E39" s="397"/>
      <c r="F39" s="397"/>
      <c r="G39" s="397"/>
      <c r="H39" s="397"/>
      <c r="I39" s="397"/>
      <c r="J39" s="397"/>
      <c r="K39" s="397"/>
      <c r="L39" s="397"/>
      <c r="M39" s="397"/>
      <c r="N39" s="397"/>
      <c r="O39" s="397"/>
    </row>
    <row r="40" spans="2:16" ht="16.5" customHeight="1">
      <c r="B40" s="397"/>
      <c r="C40" s="399"/>
      <c r="D40" s="397"/>
      <c r="E40" s="397"/>
      <c r="F40" s="397"/>
      <c r="G40" s="397"/>
      <c r="H40" s="397"/>
      <c r="I40" s="397"/>
      <c r="J40" s="397"/>
      <c r="K40" s="397"/>
      <c r="L40" s="397"/>
      <c r="M40" s="397"/>
      <c r="N40" s="397"/>
      <c r="O40" s="397"/>
    </row>
    <row r="41" spans="2:16" s="356" customFormat="1" ht="16.5" customHeight="1">
      <c r="B41" s="358"/>
      <c r="C41" s="369"/>
      <c r="D41" s="358"/>
      <c r="E41" s="358"/>
      <c r="F41" s="358"/>
      <c r="G41" s="358"/>
      <c r="H41" s="358"/>
      <c r="I41" s="358"/>
      <c r="J41" s="358"/>
      <c r="K41" s="358"/>
      <c r="L41" s="358"/>
      <c r="M41" s="358"/>
      <c r="N41" s="358"/>
      <c r="O41" s="358"/>
    </row>
    <row r="42" spans="2:16" ht="16.5" customHeight="1">
      <c r="B42" s="397"/>
      <c r="C42" s="399"/>
      <c r="D42" s="397"/>
      <c r="E42" s="397"/>
      <c r="F42" s="397"/>
      <c r="G42" s="397"/>
      <c r="H42" s="397"/>
      <c r="I42" s="397"/>
      <c r="J42" s="397"/>
      <c r="K42" s="397"/>
      <c r="L42" s="397"/>
      <c r="M42" s="397"/>
      <c r="N42" s="397"/>
      <c r="O42" s="397"/>
    </row>
    <row r="43" spans="2:16" ht="24.75" customHeight="1"/>
    <row r="44" spans="2:16" ht="24.75" customHeight="1">
      <c r="M44" s="443" t="s">
        <v>119</v>
      </c>
      <c r="N44" s="443"/>
      <c r="O44" s="393"/>
      <c r="P44" s="356"/>
    </row>
    <row r="45" spans="2:16" ht="24.75" customHeight="1"/>
    <row r="46" spans="2:16" ht="24.75" customHeight="1"/>
    <row r="47" spans="2:16" ht="24.75" customHeight="1"/>
    <row r="48" spans="2:16"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1210" spans="7:7">
      <c r="G1210" s="354" t="s">
        <v>340</v>
      </c>
    </row>
  </sheetData>
  <mergeCells count="106">
    <mergeCell ref="A1:O1"/>
    <mergeCell ref="F3:N3"/>
    <mergeCell ref="F4:H4"/>
    <mergeCell ref="I4:K4"/>
    <mergeCell ref="L4:N4"/>
    <mergeCell ref="A5:C5"/>
    <mergeCell ref="F5:H5"/>
    <mergeCell ref="I5:K5"/>
    <mergeCell ref="L5:N5"/>
    <mergeCell ref="A6:C6"/>
    <mergeCell ref="F6:H6"/>
    <mergeCell ref="I6:K6"/>
    <mergeCell ref="L6:N6"/>
    <mergeCell ref="A7:C7"/>
    <mergeCell ref="F7:H7"/>
    <mergeCell ref="I7:K7"/>
    <mergeCell ref="L7:N7"/>
    <mergeCell ref="A8:C8"/>
    <mergeCell ref="F8:H8"/>
    <mergeCell ref="I8:K8"/>
    <mergeCell ref="L8:N8"/>
    <mergeCell ref="A9:C9"/>
    <mergeCell ref="F9:H9"/>
    <mergeCell ref="I9:K9"/>
    <mergeCell ref="L9:N9"/>
    <mergeCell ref="A10:C10"/>
    <mergeCell ref="F10:H10"/>
    <mergeCell ref="I10:K10"/>
    <mergeCell ref="L10:N10"/>
    <mergeCell ref="A11:C11"/>
    <mergeCell ref="F11:H11"/>
    <mergeCell ref="I11:K11"/>
    <mergeCell ref="L11:N11"/>
    <mergeCell ref="A12:C12"/>
    <mergeCell ref="F12:H12"/>
    <mergeCell ref="I12:K12"/>
    <mergeCell ref="L12:N12"/>
    <mergeCell ref="A13:C13"/>
    <mergeCell ref="F13:H13"/>
    <mergeCell ref="I13:K13"/>
    <mergeCell ref="L13:N13"/>
    <mergeCell ref="A14:C14"/>
    <mergeCell ref="F14:H14"/>
    <mergeCell ref="I14:K14"/>
    <mergeCell ref="L14:N14"/>
    <mergeCell ref="A15:C15"/>
    <mergeCell ref="F15:H15"/>
    <mergeCell ref="I15:K15"/>
    <mergeCell ref="L15:N15"/>
    <mergeCell ref="A16:C16"/>
    <mergeCell ref="F16:H16"/>
    <mergeCell ref="I16:K16"/>
    <mergeCell ref="L16:N16"/>
    <mergeCell ref="A17:C17"/>
    <mergeCell ref="F17:H17"/>
    <mergeCell ref="I17:K17"/>
    <mergeCell ref="L17:N17"/>
    <mergeCell ref="A18:C18"/>
    <mergeCell ref="F18:H18"/>
    <mergeCell ref="I18:K18"/>
    <mergeCell ref="L18:N18"/>
    <mergeCell ref="A19:C19"/>
    <mergeCell ref="F19:H19"/>
    <mergeCell ref="I19:K19"/>
    <mergeCell ref="L19:N19"/>
    <mergeCell ref="A20:C20"/>
    <mergeCell ref="F20:H20"/>
    <mergeCell ref="I20:K20"/>
    <mergeCell ref="L20:N20"/>
    <mergeCell ref="A21:C21"/>
    <mergeCell ref="F21:H21"/>
    <mergeCell ref="I21:K21"/>
    <mergeCell ref="L21:N21"/>
    <mergeCell ref="A22:C22"/>
    <mergeCell ref="F22:H22"/>
    <mergeCell ref="I22:K22"/>
    <mergeCell ref="L22:N22"/>
    <mergeCell ref="A23:C23"/>
    <mergeCell ref="F23:H23"/>
    <mergeCell ref="I23:K23"/>
    <mergeCell ref="L23:N23"/>
    <mergeCell ref="A24:C24"/>
    <mergeCell ref="F24:H24"/>
    <mergeCell ref="I24:K24"/>
    <mergeCell ref="L24:N24"/>
    <mergeCell ref="A25:C25"/>
    <mergeCell ref="F25:H25"/>
    <mergeCell ref="I25:K25"/>
    <mergeCell ref="L25:N25"/>
    <mergeCell ref="A26:C26"/>
    <mergeCell ref="F26:H26"/>
    <mergeCell ref="I26:K26"/>
    <mergeCell ref="L26:N26"/>
    <mergeCell ref="A27:C27"/>
    <mergeCell ref="F27:H27"/>
    <mergeCell ref="I27:K27"/>
    <mergeCell ref="L27:N27"/>
    <mergeCell ref="A28:C28"/>
    <mergeCell ref="F28:H28"/>
    <mergeCell ref="I28:K28"/>
    <mergeCell ref="L28:N28"/>
    <mergeCell ref="M44:N44"/>
    <mergeCell ref="A3:C4"/>
    <mergeCell ref="D3:D4"/>
    <mergeCell ref="E3:E4"/>
    <mergeCell ref="O3:O4"/>
  </mergeCells>
  <phoneticPr fontId="5"/>
  <printOptions horizontalCentered="1"/>
  <pageMargins left="0.39370078740157483" right="0.19685039370078741" top="0.51181102362204722" bottom="0.19685039370078741" header="0.39370078740157483" footer="0.31496062992125984"/>
  <pageSetup paperSize="8" scale="85" fitToWidth="1" fitToHeight="0" orientation="landscape"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1" tint="0.35"/>
  </sheetPr>
  <dimension ref="A1:K1203"/>
  <sheetViews>
    <sheetView showGridLines="0" view="pageBreakPreview" zoomScaleSheetLayoutView="100" workbookViewId="0">
      <selection activeCell="K17" sqref="K17"/>
    </sheetView>
  </sheetViews>
  <sheetFormatPr defaultColWidth="9.09765625" defaultRowHeight="12"/>
  <cols>
    <col min="1" max="1" width="2" style="1" customWidth="1"/>
    <col min="2" max="6" width="3.09765625" style="1" customWidth="1"/>
    <col min="7" max="7" width="30.59765625" style="1" customWidth="1"/>
    <col min="8" max="9" width="19" style="1" customWidth="1"/>
    <col min="10" max="10" width="23.59765625" style="1" customWidth="1"/>
    <col min="11" max="11" width="2" style="1" customWidth="1"/>
    <col min="12" max="12" width="10.296875" style="1" customWidth="1"/>
    <col min="13" max="16384" width="9.09765625" style="1"/>
  </cols>
  <sheetData>
    <row r="1" spans="1:11">
      <c r="B1" s="2"/>
      <c r="C1" s="2"/>
      <c r="D1" s="2"/>
      <c r="E1" s="2"/>
      <c r="F1" s="2"/>
      <c r="G1" s="2"/>
      <c r="H1" s="2"/>
      <c r="I1" s="2"/>
      <c r="J1" s="2"/>
    </row>
    <row r="2" spans="1:11" ht="6.75" customHeight="1"/>
    <row r="3" spans="1:11" ht="18.75" customHeight="1">
      <c r="B3" s="3" t="s">
        <v>1598</v>
      </c>
      <c r="C3" s="3"/>
      <c r="D3" s="3"/>
      <c r="E3" s="3"/>
      <c r="F3" s="3"/>
      <c r="G3" s="3"/>
      <c r="H3" s="3"/>
      <c r="I3" s="3"/>
      <c r="J3" s="3"/>
    </row>
    <row r="4" spans="1:11">
      <c r="A4" s="48"/>
      <c r="B4" s="4" t="s">
        <v>1287</v>
      </c>
      <c r="C4" s="4"/>
      <c r="D4" s="4"/>
      <c r="E4" s="4"/>
      <c r="F4" s="4"/>
      <c r="G4" s="4"/>
      <c r="H4" s="4"/>
      <c r="I4" s="4"/>
      <c r="J4" s="4"/>
      <c r="K4" s="48"/>
    </row>
    <row r="5" spans="1:11" ht="13.5" customHeight="1">
      <c r="A5" s="48"/>
      <c r="B5" s="49" t="s">
        <v>26</v>
      </c>
      <c r="C5" s="49"/>
      <c r="D5" s="49"/>
      <c r="E5" s="49"/>
      <c r="F5" s="49"/>
      <c r="G5" s="49"/>
      <c r="H5" s="49" t="s">
        <v>1680</v>
      </c>
      <c r="I5" s="49" t="s">
        <v>158</v>
      </c>
      <c r="J5" s="49" t="s">
        <v>738</v>
      </c>
      <c r="K5" s="48"/>
    </row>
    <row r="6" spans="1:11" ht="13.5" customHeight="1">
      <c r="A6" s="48"/>
      <c r="B6" s="9" t="s">
        <v>266</v>
      </c>
      <c r="C6" s="48"/>
      <c r="D6" s="23"/>
      <c r="E6" s="23"/>
      <c r="F6" s="23"/>
      <c r="G6" s="23"/>
      <c r="H6" s="71">
        <f>H11+H16+H36+H38</f>
        <v>0</v>
      </c>
      <c r="I6" s="74">
        <f t="shared" ref="I6:I47" si="0">ROUNDDOWN(H6*8%,0)</f>
        <v>0</v>
      </c>
      <c r="J6" s="78"/>
      <c r="K6" s="48"/>
    </row>
    <row r="7" spans="1:11" ht="13.5" customHeight="1">
      <c r="B7" s="9"/>
      <c r="C7" s="6" t="s">
        <v>1863</v>
      </c>
      <c r="D7" s="23"/>
      <c r="E7" s="14"/>
      <c r="F7" s="14"/>
      <c r="G7" s="11"/>
      <c r="H7" s="25">
        <f>SUM(H8:H10)</f>
        <v>0</v>
      </c>
      <c r="I7" s="33">
        <f t="shared" si="0"/>
        <v>0</v>
      </c>
      <c r="J7" s="40"/>
    </row>
    <row r="8" spans="1:11" ht="13.5" customHeight="1">
      <c r="B8" s="9"/>
      <c r="C8" s="52"/>
      <c r="D8" s="12" t="s">
        <v>879</v>
      </c>
      <c r="E8" s="11"/>
      <c r="F8" s="11"/>
      <c r="G8" s="11"/>
      <c r="H8" s="26"/>
      <c r="I8" s="33">
        <f t="shared" si="0"/>
        <v>0</v>
      </c>
      <c r="J8" s="40"/>
    </row>
    <row r="9" spans="1:11" ht="13.5" customHeight="1">
      <c r="B9" s="9"/>
      <c r="C9" s="52"/>
      <c r="D9" s="12" t="s">
        <v>2139</v>
      </c>
      <c r="E9" s="11"/>
      <c r="F9" s="11"/>
      <c r="G9" s="11"/>
      <c r="H9" s="26"/>
      <c r="I9" s="33">
        <f t="shared" si="0"/>
        <v>0</v>
      </c>
      <c r="J9" s="40"/>
    </row>
    <row r="10" spans="1:11" ht="13.5" customHeight="1">
      <c r="B10" s="9"/>
      <c r="C10" s="53"/>
      <c r="D10" s="12" t="s">
        <v>772</v>
      </c>
      <c r="E10" s="11"/>
      <c r="F10" s="11"/>
      <c r="G10" s="11"/>
      <c r="H10" s="26"/>
      <c r="I10" s="33">
        <f t="shared" si="0"/>
        <v>0</v>
      </c>
      <c r="J10" s="40"/>
    </row>
    <row r="11" spans="1:11" ht="13.5" customHeight="1">
      <c r="B11" s="9"/>
      <c r="C11" s="6" t="s">
        <v>164</v>
      </c>
      <c r="D11" s="23"/>
      <c r="E11" s="14"/>
      <c r="F11" s="14"/>
      <c r="G11" s="11"/>
      <c r="H11" s="25">
        <f>SUM(H12:H14)</f>
        <v>0</v>
      </c>
      <c r="I11" s="33">
        <f t="shared" si="0"/>
        <v>0</v>
      </c>
      <c r="J11" s="40"/>
    </row>
    <row r="12" spans="1:11" ht="13.5" customHeight="1">
      <c r="B12" s="9"/>
      <c r="C12" s="52"/>
      <c r="D12" s="55" t="s">
        <v>1246</v>
      </c>
      <c r="E12" s="11"/>
      <c r="F12" s="11"/>
      <c r="G12" s="11"/>
      <c r="H12" s="26"/>
      <c r="I12" s="33">
        <f t="shared" si="0"/>
        <v>0</v>
      </c>
      <c r="J12" s="40"/>
    </row>
    <row r="13" spans="1:11" ht="13.5" customHeight="1">
      <c r="B13" s="9"/>
      <c r="C13" s="52"/>
      <c r="D13" s="55" t="s">
        <v>2148</v>
      </c>
      <c r="E13" s="11"/>
      <c r="F13" s="11"/>
      <c r="G13" s="11"/>
      <c r="H13" s="26"/>
      <c r="I13" s="33">
        <f t="shared" si="0"/>
        <v>0</v>
      </c>
      <c r="J13" s="40"/>
    </row>
    <row r="14" spans="1:11" ht="13.5" customHeight="1">
      <c r="B14" s="9"/>
      <c r="C14" s="53"/>
      <c r="D14" s="55" t="s">
        <v>772</v>
      </c>
      <c r="E14" s="11"/>
      <c r="F14" s="11"/>
      <c r="G14" s="11"/>
      <c r="H14" s="26"/>
      <c r="I14" s="33">
        <f t="shared" si="0"/>
        <v>0</v>
      </c>
      <c r="J14" s="40"/>
    </row>
    <row r="15" spans="1:11" ht="13.5" customHeight="1">
      <c r="B15" s="9"/>
      <c r="C15" s="6" t="s">
        <v>1815</v>
      </c>
      <c r="D15" s="48"/>
      <c r="E15" s="14"/>
      <c r="F15" s="14"/>
      <c r="G15" s="11"/>
      <c r="H15" s="25">
        <f>H16</f>
        <v>0</v>
      </c>
      <c r="I15" s="33">
        <f t="shared" si="0"/>
        <v>0</v>
      </c>
      <c r="J15" s="40"/>
    </row>
    <row r="16" spans="1:11" ht="13.5" customHeight="1">
      <c r="A16" s="48"/>
      <c r="B16" s="7"/>
      <c r="C16" s="9"/>
      <c r="D16" s="6" t="s">
        <v>2149</v>
      </c>
      <c r="E16" s="14"/>
      <c r="F16" s="14"/>
      <c r="G16" s="11"/>
      <c r="H16" s="25">
        <f>SUM(H18:H35)</f>
        <v>0</v>
      </c>
      <c r="I16" s="33">
        <f t="shared" si="0"/>
        <v>0</v>
      </c>
      <c r="J16" s="40"/>
      <c r="K16" s="48"/>
    </row>
    <row r="17" spans="1:11" ht="13.5" customHeight="1">
      <c r="B17" s="7"/>
      <c r="C17" s="9"/>
      <c r="D17" s="9"/>
      <c r="E17" s="6" t="s">
        <v>1592</v>
      </c>
      <c r="F17" s="14"/>
      <c r="G17" s="16"/>
      <c r="H17" s="25">
        <f>SUM(H18:H31)</f>
        <v>0</v>
      </c>
      <c r="I17" s="33">
        <f t="shared" si="0"/>
        <v>0</v>
      </c>
      <c r="J17" s="40"/>
    </row>
    <row r="18" spans="1:11" ht="13.5" customHeight="1">
      <c r="A18" s="48"/>
      <c r="B18" s="7"/>
      <c r="C18" s="7"/>
      <c r="D18" s="9"/>
      <c r="E18" s="9"/>
      <c r="F18" s="60" t="s">
        <v>969</v>
      </c>
      <c r="G18" s="66"/>
      <c r="H18" s="27"/>
      <c r="I18" s="34">
        <f t="shared" si="0"/>
        <v>0</v>
      </c>
      <c r="J18" s="41"/>
      <c r="K18" s="48"/>
    </row>
    <row r="19" spans="1:11">
      <c r="A19" s="48"/>
      <c r="B19" s="7"/>
      <c r="C19" s="7"/>
      <c r="D19" s="9"/>
      <c r="E19" s="9"/>
      <c r="F19" s="61" t="s">
        <v>1625</v>
      </c>
      <c r="G19" s="67"/>
      <c r="H19" s="28"/>
      <c r="I19" s="35">
        <f t="shared" si="0"/>
        <v>0</v>
      </c>
      <c r="J19" s="42"/>
      <c r="K19" s="48"/>
    </row>
    <row r="20" spans="1:11">
      <c r="B20" s="7"/>
      <c r="C20" s="7"/>
      <c r="D20" s="9"/>
      <c r="E20" s="9"/>
      <c r="F20" s="61" t="s">
        <v>1302</v>
      </c>
      <c r="G20" s="67"/>
      <c r="H20" s="28"/>
      <c r="I20" s="35">
        <f t="shared" si="0"/>
        <v>0</v>
      </c>
      <c r="J20" s="42"/>
    </row>
    <row r="21" spans="1:11">
      <c r="B21" s="7"/>
      <c r="C21" s="7"/>
      <c r="D21" s="9"/>
      <c r="E21" s="9"/>
      <c r="F21" s="61" t="s">
        <v>2143</v>
      </c>
      <c r="G21" s="67"/>
      <c r="H21" s="28"/>
      <c r="I21" s="35">
        <f t="shared" si="0"/>
        <v>0</v>
      </c>
      <c r="J21" s="42"/>
    </row>
    <row r="22" spans="1:11">
      <c r="B22" s="7"/>
      <c r="C22" s="7"/>
      <c r="D22" s="9"/>
      <c r="E22" s="9"/>
      <c r="F22" s="62" t="s">
        <v>1040</v>
      </c>
      <c r="G22" s="67"/>
      <c r="H22" s="28"/>
      <c r="I22" s="35">
        <f t="shared" si="0"/>
        <v>0</v>
      </c>
      <c r="J22" s="42"/>
    </row>
    <row r="23" spans="1:11">
      <c r="B23" s="7"/>
      <c r="C23" s="7"/>
      <c r="D23" s="9"/>
      <c r="E23" s="9"/>
      <c r="F23" s="9"/>
      <c r="G23" s="68" t="s">
        <v>662</v>
      </c>
      <c r="H23" s="28"/>
      <c r="I23" s="35">
        <f t="shared" si="0"/>
        <v>0</v>
      </c>
      <c r="J23" s="42"/>
    </row>
    <row r="24" spans="1:11">
      <c r="B24" s="7"/>
      <c r="C24" s="7"/>
      <c r="D24" s="9"/>
      <c r="E24" s="9"/>
      <c r="F24" s="9"/>
      <c r="G24" s="68" t="s">
        <v>613</v>
      </c>
      <c r="H24" s="28"/>
      <c r="I24" s="35">
        <f t="shared" si="0"/>
        <v>0</v>
      </c>
      <c r="J24" s="42"/>
    </row>
    <row r="25" spans="1:11">
      <c r="B25" s="7"/>
      <c r="C25" s="7"/>
      <c r="D25" s="9"/>
      <c r="E25" s="9"/>
      <c r="F25" s="9"/>
      <c r="G25" s="68" t="s">
        <v>1877</v>
      </c>
      <c r="H25" s="28"/>
      <c r="I25" s="35">
        <f t="shared" si="0"/>
        <v>0</v>
      </c>
      <c r="J25" s="42"/>
    </row>
    <row r="26" spans="1:11">
      <c r="B26" s="7"/>
      <c r="C26" s="7"/>
      <c r="D26" s="9"/>
      <c r="E26" s="9"/>
      <c r="F26" s="9"/>
      <c r="G26" s="68" t="s">
        <v>462</v>
      </c>
      <c r="H26" s="28"/>
      <c r="I26" s="35">
        <f t="shared" si="0"/>
        <v>0</v>
      </c>
      <c r="J26" s="42"/>
    </row>
    <row r="27" spans="1:11">
      <c r="B27" s="7"/>
      <c r="C27" s="7"/>
      <c r="D27" s="9"/>
      <c r="E27" s="9"/>
      <c r="F27" s="9"/>
      <c r="G27" s="68" t="s">
        <v>23</v>
      </c>
      <c r="H27" s="28"/>
      <c r="I27" s="35">
        <f t="shared" si="0"/>
        <v>0</v>
      </c>
      <c r="J27" s="42"/>
    </row>
    <row r="28" spans="1:11">
      <c r="B28" s="7"/>
      <c r="C28" s="7"/>
      <c r="D28" s="9"/>
      <c r="E28" s="9"/>
      <c r="F28" s="9"/>
      <c r="G28" s="68" t="s">
        <v>1711</v>
      </c>
      <c r="H28" s="28"/>
      <c r="I28" s="35">
        <f t="shared" si="0"/>
        <v>0</v>
      </c>
      <c r="J28" s="42"/>
    </row>
    <row r="29" spans="1:11">
      <c r="B29" s="7"/>
      <c r="C29" s="7"/>
      <c r="D29" s="9"/>
      <c r="E29" s="9"/>
      <c r="F29" s="63"/>
      <c r="G29" s="68" t="s">
        <v>772</v>
      </c>
      <c r="H29" s="28"/>
      <c r="I29" s="35">
        <f t="shared" si="0"/>
        <v>0</v>
      </c>
      <c r="J29" s="42"/>
    </row>
    <row r="30" spans="1:11">
      <c r="B30" s="7"/>
      <c r="C30" s="7"/>
      <c r="D30" s="9"/>
      <c r="E30" s="9"/>
      <c r="F30" s="61" t="s">
        <v>32</v>
      </c>
      <c r="G30" s="67"/>
      <c r="H30" s="28"/>
      <c r="I30" s="35">
        <f t="shared" si="0"/>
        <v>0</v>
      </c>
      <c r="J30" s="42"/>
    </row>
    <row r="31" spans="1:11">
      <c r="B31" s="7"/>
      <c r="C31" s="7"/>
      <c r="D31" s="9"/>
      <c r="E31" s="9"/>
      <c r="F31" s="64" t="s">
        <v>78</v>
      </c>
      <c r="G31" s="69"/>
      <c r="H31" s="29"/>
      <c r="I31" s="35">
        <f t="shared" si="0"/>
        <v>0</v>
      </c>
      <c r="J31" s="43"/>
    </row>
    <row r="32" spans="1:11">
      <c r="B32" s="7"/>
      <c r="C32" s="7"/>
      <c r="D32" s="9"/>
      <c r="E32" s="6" t="s">
        <v>2144</v>
      </c>
      <c r="F32" s="48"/>
      <c r="G32" s="70"/>
      <c r="H32" s="25">
        <f>SUM(H33:H35)</f>
        <v>0</v>
      </c>
      <c r="I32" s="33">
        <f t="shared" si="0"/>
        <v>0</v>
      </c>
      <c r="J32" s="79"/>
    </row>
    <row r="33" spans="1:11">
      <c r="A33" s="48"/>
      <c r="B33" s="7"/>
      <c r="C33" s="7"/>
      <c r="D33" s="9"/>
      <c r="E33" s="9"/>
      <c r="F33" s="60" t="s">
        <v>2145</v>
      </c>
      <c r="G33" s="66"/>
      <c r="H33" s="27"/>
      <c r="I33" s="34">
        <f t="shared" si="0"/>
        <v>0</v>
      </c>
      <c r="J33" s="41"/>
      <c r="K33" s="48"/>
    </row>
    <row r="34" spans="1:11">
      <c r="A34" s="48"/>
      <c r="B34" s="7"/>
      <c r="C34" s="7"/>
      <c r="D34" s="9"/>
      <c r="E34" s="9"/>
      <c r="F34" s="61" t="s">
        <v>2003</v>
      </c>
      <c r="G34" s="67"/>
      <c r="H34" s="28"/>
      <c r="I34" s="35">
        <f t="shared" si="0"/>
        <v>0</v>
      </c>
      <c r="J34" s="42"/>
      <c r="K34" s="48"/>
    </row>
    <row r="35" spans="1:11">
      <c r="A35" s="48"/>
      <c r="B35" s="7"/>
      <c r="C35" s="7"/>
      <c r="D35" s="9"/>
      <c r="E35" s="9"/>
      <c r="F35" s="64" t="s">
        <v>2146</v>
      </c>
      <c r="G35" s="69"/>
      <c r="H35" s="29"/>
      <c r="I35" s="36">
        <f t="shared" si="0"/>
        <v>0</v>
      </c>
      <c r="J35" s="43"/>
      <c r="K35" s="48"/>
    </row>
    <row r="36" spans="1:11" ht="13.5" customHeight="1">
      <c r="A36" s="48"/>
      <c r="B36" s="7"/>
      <c r="C36" s="6" t="s">
        <v>625</v>
      </c>
      <c r="D36" s="14"/>
      <c r="E36" s="11"/>
      <c r="F36" s="23"/>
      <c r="G36" s="15"/>
      <c r="H36" s="25">
        <f>H37</f>
        <v>0</v>
      </c>
      <c r="I36" s="33">
        <f t="shared" si="0"/>
        <v>0</v>
      </c>
      <c r="J36" s="40"/>
      <c r="K36" s="48"/>
    </row>
    <row r="37" spans="1:11" ht="13.5" customHeight="1">
      <c r="A37" s="48"/>
      <c r="B37" s="7"/>
      <c r="C37" s="9"/>
      <c r="D37" s="12" t="s">
        <v>663</v>
      </c>
      <c r="E37" s="11"/>
      <c r="F37" s="23"/>
      <c r="G37" s="15"/>
      <c r="H37" s="15"/>
      <c r="I37" s="33">
        <f t="shared" si="0"/>
        <v>0</v>
      </c>
      <c r="J37" s="40"/>
      <c r="K37" s="48"/>
    </row>
    <row r="38" spans="1:11">
      <c r="A38" s="48"/>
      <c r="B38" s="7"/>
      <c r="C38" s="6" t="s">
        <v>314</v>
      </c>
      <c r="D38" s="48"/>
      <c r="E38" s="11"/>
      <c r="F38" s="23"/>
      <c r="G38" s="15"/>
      <c r="H38" s="25">
        <f>H39+H45</f>
        <v>0</v>
      </c>
      <c r="I38" s="33">
        <f t="shared" si="0"/>
        <v>0</v>
      </c>
      <c r="J38" s="40"/>
      <c r="K38" s="48"/>
    </row>
    <row r="39" spans="1:11">
      <c r="A39" s="48"/>
      <c r="B39" s="7"/>
      <c r="C39" s="9"/>
      <c r="D39" s="56" t="s">
        <v>173</v>
      </c>
      <c r="E39" s="14"/>
      <c r="F39" s="23"/>
      <c r="G39" s="15"/>
      <c r="H39" s="25">
        <f>SUM(H40:H44)</f>
        <v>0</v>
      </c>
      <c r="I39" s="33">
        <f t="shared" si="0"/>
        <v>0</v>
      </c>
      <c r="J39" s="79"/>
      <c r="K39" s="48"/>
    </row>
    <row r="40" spans="1:11">
      <c r="B40" s="7"/>
      <c r="C40" s="9"/>
      <c r="D40" s="9"/>
      <c r="E40" s="57" t="s">
        <v>929</v>
      </c>
      <c r="F40" s="65"/>
      <c r="G40" s="66"/>
      <c r="H40" s="72"/>
      <c r="I40" s="75">
        <f t="shared" si="0"/>
        <v>0</v>
      </c>
      <c r="J40" s="41"/>
    </row>
    <row r="41" spans="1:11">
      <c r="B41" s="7"/>
      <c r="C41" s="9"/>
      <c r="D41" s="9"/>
      <c r="E41" s="58" t="s">
        <v>1696</v>
      </c>
      <c r="F41" s="61"/>
      <c r="G41" s="67"/>
      <c r="H41" s="73"/>
      <c r="I41" s="35">
        <f t="shared" si="0"/>
        <v>0</v>
      </c>
      <c r="J41" s="80"/>
    </row>
    <row r="42" spans="1:11">
      <c r="B42" s="7"/>
      <c r="C42" s="9"/>
      <c r="D42" s="9"/>
      <c r="E42" s="58" t="s">
        <v>548</v>
      </c>
      <c r="F42" s="61"/>
      <c r="G42" s="67"/>
      <c r="H42" s="73"/>
      <c r="I42" s="35">
        <f t="shared" si="0"/>
        <v>0</v>
      </c>
      <c r="J42" s="80"/>
    </row>
    <row r="43" spans="1:11">
      <c r="B43" s="7"/>
      <c r="C43" s="9"/>
      <c r="D43" s="9"/>
      <c r="E43" s="58" t="s">
        <v>1394</v>
      </c>
      <c r="F43" s="61"/>
      <c r="G43" s="67"/>
      <c r="H43" s="73"/>
      <c r="I43" s="35">
        <f t="shared" si="0"/>
        <v>0</v>
      </c>
      <c r="J43" s="80"/>
    </row>
    <row r="44" spans="1:11">
      <c r="B44" s="7"/>
      <c r="C44" s="9"/>
      <c r="D44" s="9"/>
      <c r="E44" s="59" t="s">
        <v>1750</v>
      </c>
      <c r="F44" s="64"/>
      <c r="G44" s="69"/>
      <c r="H44" s="73"/>
      <c r="I44" s="35">
        <f t="shared" si="0"/>
        <v>0</v>
      </c>
      <c r="J44" s="80"/>
    </row>
    <row r="45" spans="1:11">
      <c r="A45" s="48"/>
      <c r="B45" s="50"/>
      <c r="C45" s="23"/>
      <c r="D45" s="12" t="s">
        <v>2112</v>
      </c>
      <c r="E45" s="23"/>
      <c r="F45" s="23"/>
      <c r="G45" s="15"/>
      <c r="H45" s="15"/>
      <c r="I45" s="33">
        <f t="shared" si="0"/>
        <v>0</v>
      </c>
      <c r="J45" s="40"/>
      <c r="K45" s="48"/>
    </row>
    <row r="46" spans="1:11" ht="13.5" customHeight="1">
      <c r="A46" s="48"/>
      <c r="B46" s="7"/>
      <c r="C46" s="6" t="s">
        <v>2156</v>
      </c>
      <c r="D46" s="14"/>
      <c r="E46" s="11"/>
      <c r="F46" s="23"/>
      <c r="G46" s="15"/>
      <c r="H46" s="25">
        <f>H47</f>
        <v>0</v>
      </c>
      <c r="I46" s="33">
        <f t="shared" si="0"/>
        <v>0</v>
      </c>
      <c r="J46" s="40"/>
      <c r="K46" s="48"/>
    </row>
    <row r="47" spans="1:11" ht="13.5" customHeight="1">
      <c r="A47" s="48"/>
      <c r="B47" s="51"/>
      <c r="C47" s="54" t="s">
        <v>772</v>
      </c>
      <c r="D47" s="12"/>
      <c r="E47" s="11"/>
      <c r="F47" s="23"/>
      <c r="G47" s="15"/>
      <c r="H47" s="15"/>
      <c r="I47" s="33">
        <f t="shared" si="0"/>
        <v>0</v>
      </c>
      <c r="J47" s="40"/>
      <c r="K47" s="48"/>
    </row>
    <row r="48" spans="1:11" ht="13.5" customHeight="1">
      <c r="I48" s="76"/>
      <c r="J48" s="76"/>
    </row>
    <row r="49" spans="1:11">
      <c r="A49" s="48"/>
      <c r="B49" s="1" t="s">
        <v>130</v>
      </c>
      <c r="C49" s="48"/>
      <c r="D49" s="48" t="s">
        <v>422</v>
      </c>
      <c r="E49" s="48"/>
      <c r="F49" s="48"/>
      <c r="G49" s="48"/>
      <c r="H49" s="48"/>
      <c r="I49" s="48"/>
      <c r="J49" s="48"/>
      <c r="K49" s="48"/>
    </row>
    <row r="50" spans="1:11">
      <c r="A50" s="48"/>
      <c r="B50" s="1" t="s">
        <v>2203</v>
      </c>
      <c r="C50" s="48"/>
      <c r="D50" s="48" t="s">
        <v>2018</v>
      </c>
      <c r="E50" s="48"/>
      <c r="F50" s="48"/>
      <c r="G50" s="48"/>
      <c r="H50" s="48"/>
      <c r="I50" s="48"/>
      <c r="J50" s="48"/>
      <c r="K50" s="48"/>
    </row>
    <row r="51" spans="1:11">
      <c r="B51" s="1" t="s">
        <v>231</v>
      </c>
      <c r="D51" s="1" t="s">
        <v>2206</v>
      </c>
    </row>
    <row r="52" spans="1:11" s="47" customFormat="1">
      <c r="B52" s="1" t="s">
        <v>2040</v>
      </c>
      <c r="C52" s="1"/>
      <c r="D52" s="1" t="s">
        <v>614</v>
      </c>
      <c r="E52" s="1"/>
    </row>
    <row r="53" spans="1:11" s="47" customFormat="1">
      <c r="B53" s="1"/>
      <c r="C53" s="1" t="s">
        <v>1454</v>
      </c>
      <c r="D53" s="1" t="s">
        <v>1586</v>
      </c>
      <c r="E53" s="1"/>
    </row>
    <row r="54" spans="1:11">
      <c r="B54" s="1" t="s">
        <v>777</v>
      </c>
      <c r="D54" s="1" t="s">
        <v>257</v>
      </c>
    </row>
    <row r="55" spans="1:11">
      <c r="C55" s="1" t="s">
        <v>1321</v>
      </c>
      <c r="D55" s="1" t="s">
        <v>1887</v>
      </c>
    </row>
    <row r="57" spans="1:11">
      <c r="A57" s="48"/>
      <c r="C57" s="48"/>
      <c r="D57" s="48"/>
      <c r="E57" s="48"/>
      <c r="F57" s="48"/>
      <c r="G57" s="48"/>
      <c r="H57" s="48"/>
      <c r="I57" s="48"/>
      <c r="J57" s="48"/>
      <c r="K57" s="48"/>
    </row>
    <row r="74" spans="9:10" ht="22.5" customHeight="1">
      <c r="I74" s="77" t="s">
        <v>2221</v>
      </c>
      <c r="J74" s="39"/>
    </row>
    <row r="1203" spans="7:7">
      <c r="G1203" s="1" t="s">
        <v>340</v>
      </c>
    </row>
  </sheetData>
  <mergeCells count="6">
    <mergeCell ref="B1:J1"/>
    <mergeCell ref="B3:J3"/>
    <mergeCell ref="B4:J4"/>
    <mergeCell ref="B5:G5"/>
    <mergeCell ref="C8:C10"/>
    <mergeCell ref="C12:C14"/>
  </mergeCells>
  <phoneticPr fontId="5"/>
  <printOptions horizontalCentered="1"/>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theme="1" tint="0.35"/>
    <pageSetUpPr autoPageBreaks="0"/>
  </sheetPr>
  <dimension ref="A1:G1204"/>
  <sheetViews>
    <sheetView view="pageBreakPreview" zoomScaleNormal="55" zoomScaleSheetLayoutView="100" workbookViewId="0">
      <selection sqref="A1:O1"/>
    </sheetView>
  </sheetViews>
  <sheetFormatPr defaultColWidth="9.09765625" defaultRowHeight="13"/>
  <cols>
    <col min="1" max="1" width="3.59765625" style="353" customWidth="1"/>
    <col min="2" max="3" width="10.59765625" style="353" customWidth="1"/>
    <col min="4" max="5" width="17.59765625" style="354" customWidth="1"/>
    <col min="6" max="6" width="47.3984375" style="354" customWidth="1"/>
    <col min="7" max="16384" width="9.09765625" style="353"/>
  </cols>
  <sheetData>
    <row r="1" spans="1:6" s="355" customFormat="1" ht="28.5" customHeight="1">
      <c r="A1" s="357" t="s">
        <v>582</v>
      </c>
      <c r="B1" s="357"/>
      <c r="C1" s="357"/>
      <c r="D1" s="357"/>
      <c r="E1" s="357"/>
      <c r="F1" s="357"/>
    </row>
    <row r="2" spans="1:6" s="356" customFormat="1" ht="17.25" customHeight="1">
      <c r="A2" s="358"/>
      <c r="B2" s="369"/>
      <c r="C2" s="369"/>
      <c r="D2" s="433"/>
      <c r="E2" s="433"/>
      <c r="F2" s="358"/>
    </row>
    <row r="3" spans="1:6" ht="25" customHeight="1">
      <c r="A3" s="412" t="s">
        <v>2070</v>
      </c>
      <c r="B3" s="412"/>
      <c r="C3" s="412"/>
      <c r="D3" s="434" t="s">
        <v>2130</v>
      </c>
      <c r="E3" s="440"/>
      <c r="F3" s="444" t="s">
        <v>2131</v>
      </c>
    </row>
    <row r="4" spans="1:6" ht="25" customHeight="1">
      <c r="A4" s="412"/>
      <c r="B4" s="412"/>
      <c r="C4" s="412"/>
      <c r="D4" s="406" t="s">
        <v>596</v>
      </c>
      <c r="E4" s="406" t="s">
        <v>485</v>
      </c>
      <c r="F4" s="444"/>
    </row>
    <row r="5" spans="1:6" s="356" customFormat="1" ht="25" customHeight="1">
      <c r="A5" s="488" t="s">
        <v>2085</v>
      </c>
      <c r="B5" s="489"/>
      <c r="C5" s="489"/>
      <c r="D5" s="435"/>
      <c r="E5" s="441"/>
      <c r="F5" s="383"/>
    </row>
    <row r="6" spans="1:6" s="356" customFormat="1" ht="25" customHeight="1">
      <c r="A6" s="362" t="s">
        <v>1247</v>
      </c>
      <c r="B6" s="362"/>
      <c r="C6" s="362"/>
      <c r="D6" s="435"/>
      <c r="E6" s="383"/>
      <c r="F6" s="383"/>
    </row>
    <row r="7" spans="1:6" s="356" customFormat="1" ht="25" customHeight="1">
      <c r="A7" s="362" t="s">
        <v>804</v>
      </c>
      <c r="B7" s="362"/>
      <c r="C7" s="362"/>
      <c r="D7" s="435"/>
      <c r="E7" s="383"/>
      <c r="F7" s="383"/>
    </row>
    <row r="8" spans="1:6" s="356" customFormat="1" ht="25" customHeight="1">
      <c r="A8" s="362" t="s">
        <v>1423</v>
      </c>
      <c r="B8" s="362"/>
      <c r="C8" s="362"/>
      <c r="D8" s="435"/>
      <c r="E8" s="383"/>
      <c r="F8" s="383"/>
    </row>
    <row r="9" spans="1:6" s="356" customFormat="1" ht="25" customHeight="1">
      <c r="A9" s="362" t="s">
        <v>1945</v>
      </c>
      <c r="B9" s="362"/>
      <c r="C9" s="362"/>
      <c r="D9" s="435"/>
      <c r="E9" s="383"/>
      <c r="F9" s="383"/>
    </row>
    <row r="10" spans="1:6" s="356" customFormat="1" ht="25" customHeight="1">
      <c r="A10" s="362" t="s">
        <v>1153</v>
      </c>
      <c r="B10" s="362"/>
      <c r="C10" s="362"/>
      <c r="D10" s="435"/>
      <c r="E10" s="383"/>
      <c r="F10" s="383"/>
    </row>
    <row r="11" spans="1:6" s="356" customFormat="1" ht="25" customHeight="1">
      <c r="A11" s="362" t="s">
        <v>684</v>
      </c>
      <c r="B11" s="362"/>
      <c r="C11" s="362"/>
      <c r="D11" s="435"/>
      <c r="E11" s="383"/>
      <c r="F11" s="383"/>
    </row>
    <row r="12" spans="1:6" s="356" customFormat="1" ht="25" customHeight="1">
      <c r="A12" s="362" t="s">
        <v>2161</v>
      </c>
      <c r="B12" s="362"/>
      <c r="C12" s="362"/>
      <c r="D12" s="435"/>
      <c r="E12" s="383"/>
      <c r="F12" s="383"/>
    </row>
    <row r="13" spans="1:6" s="356" customFormat="1" ht="25" customHeight="1">
      <c r="A13" s="362" t="s">
        <v>192</v>
      </c>
      <c r="B13" s="362"/>
      <c r="C13" s="362"/>
      <c r="D13" s="435"/>
      <c r="E13" s="383"/>
      <c r="F13" s="383"/>
    </row>
    <row r="14" spans="1:6" s="356" customFormat="1" ht="25" customHeight="1">
      <c r="A14" s="362" t="s">
        <v>1165</v>
      </c>
      <c r="B14" s="362"/>
      <c r="C14" s="362"/>
      <c r="D14" s="435"/>
      <c r="E14" s="383"/>
      <c r="F14" s="383"/>
    </row>
    <row r="15" spans="1:6" s="356" customFormat="1" ht="25" customHeight="1">
      <c r="A15" s="362" t="s">
        <v>452</v>
      </c>
      <c r="B15" s="362"/>
      <c r="C15" s="362"/>
      <c r="D15" s="435"/>
      <c r="E15" s="383"/>
      <c r="F15" s="383"/>
    </row>
    <row r="16" spans="1:6" s="356" customFormat="1" ht="25" customHeight="1">
      <c r="A16" s="362" t="s">
        <v>1145</v>
      </c>
      <c r="B16" s="362"/>
      <c r="C16" s="362"/>
      <c r="D16" s="435"/>
      <c r="E16" s="383"/>
      <c r="F16" s="383"/>
    </row>
    <row r="17" spans="1:6" s="356" customFormat="1" ht="25" customHeight="1">
      <c r="A17" s="485" t="s">
        <v>1313</v>
      </c>
      <c r="B17" s="486"/>
      <c r="C17" s="487"/>
      <c r="D17" s="436"/>
      <c r="E17" s="442"/>
      <c r="F17" s="442"/>
    </row>
    <row r="18" spans="1:6" s="356" customFormat="1" ht="25" customHeight="1">
      <c r="A18" s="485" t="s">
        <v>1700</v>
      </c>
      <c r="B18" s="486"/>
      <c r="C18" s="487"/>
      <c r="D18" s="436"/>
      <c r="E18" s="442"/>
      <c r="F18" s="442"/>
    </row>
    <row r="19" spans="1:6" s="356" customFormat="1" ht="25" customHeight="1">
      <c r="A19" s="485" t="s">
        <v>783</v>
      </c>
      <c r="B19" s="486"/>
      <c r="C19" s="487"/>
      <c r="D19" s="436"/>
      <c r="E19" s="442"/>
      <c r="F19" s="442"/>
    </row>
    <row r="20" spans="1:6" s="356" customFormat="1" ht="25" customHeight="1">
      <c r="A20" s="485" t="s">
        <v>724</v>
      </c>
      <c r="B20" s="486"/>
      <c r="C20" s="487"/>
      <c r="D20" s="436"/>
      <c r="E20" s="442"/>
      <c r="F20" s="442"/>
    </row>
    <row r="21" spans="1:6" s="356" customFormat="1" ht="25" customHeight="1">
      <c r="A21" s="485" t="s">
        <v>571</v>
      </c>
      <c r="B21" s="486"/>
      <c r="C21" s="487"/>
      <c r="D21" s="436"/>
      <c r="E21" s="442"/>
      <c r="F21" s="442"/>
    </row>
    <row r="22" spans="1:6" s="356" customFormat="1" ht="25" customHeight="1">
      <c r="A22" s="485" t="s">
        <v>2195</v>
      </c>
      <c r="B22" s="486"/>
      <c r="C22" s="487"/>
      <c r="D22" s="436"/>
      <c r="E22" s="442"/>
      <c r="F22" s="442"/>
    </row>
    <row r="23" spans="1:6" s="356" customFormat="1" ht="25" customHeight="1">
      <c r="A23" s="485" t="s">
        <v>1259</v>
      </c>
      <c r="B23" s="486"/>
      <c r="C23" s="487"/>
      <c r="D23" s="436"/>
      <c r="E23" s="442"/>
      <c r="F23" s="442"/>
    </row>
    <row r="24" spans="1:6" s="356" customFormat="1" ht="25" customHeight="1">
      <c r="A24" s="485" t="s">
        <v>383</v>
      </c>
      <c r="B24" s="486"/>
      <c r="C24" s="487"/>
      <c r="D24" s="436"/>
      <c r="E24" s="442"/>
      <c r="F24" s="442"/>
    </row>
    <row r="25" spans="1:6" s="356" customFormat="1" ht="25" customHeight="1">
      <c r="A25" s="485" t="s">
        <v>466</v>
      </c>
      <c r="B25" s="486"/>
      <c r="C25" s="487"/>
      <c r="D25" s="436"/>
      <c r="E25" s="442"/>
      <c r="F25" s="442"/>
    </row>
    <row r="26" spans="1:6" s="356" customFormat="1" ht="25" customHeight="1">
      <c r="A26" s="485" t="s">
        <v>1726</v>
      </c>
      <c r="B26" s="486"/>
      <c r="C26" s="487"/>
      <c r="D26" s="436"/>
      <c r="E26" s="442"/>
      <c r="F26" s="442"/>
    </row>
    <row r="27" spans="1:6" s="356" customFormat="1" ht="25" customHeight="1">
      <c r="A27" s="485" t="s">
        <v>857</v>
      </c>
      <c r="B27" s="486"/>
      <c r="C27" s="487"/>
      <c r="D27" s="436"/>
      <c r="E27" s="442"/>
      <c r="F27" s="442"/>
    </row>
    <row r="28" spans="1:6" s="356" customFormat="1" ht="25" customHeight="1">
      <c r="A28" s="485" t="s">
        <v>2193</v>
      </c>
      <c r="B28" s="486"/>
      <c r="C28" s="487"/>
      <c r="D28" s="436"/>
      <c r="E28" s="442"/>
      <c r="F28" s="442"/>
    </row>
    <row r="29" spans="1:6" s="356" customFormat="1" ht="25" customHeight="1">
      <c r="A29" s="485" t="s">
        <v>2093</v>
      </c>
      <c r="B29" s="486"/>
      <c r="C29" s="487"/>
      <c r="D29" s="436"/>
      <c r="E29" s="442"/>
      <c r="F29" s="442"/>
    </row>
    <row r="30" spans="1:6" s="356" customFormat="1" ht="25" customHeight="1">
      <c r="A30" s="485" t="s">
        <v>2192</v>
      </c>
      <c r="B30" s="486"/>
      <c r="C30" s="487"/>
      <c r="D30" s="436"/>
      <c r="E30" s="442"/>
      <c r="F30" s="442"/>
    </row>
    <row r="31" spans="1:6" s="356" customFormat="1" ht="25" customHeight="1">
      <c r="A31" s="485" t="s">
        <v>834</v>
      </c>
      <c r="B31" s="486"/>
      <c r="C31" s="487"/>
      <c r="D31" s="436"/>
      <c r="E31" s="442"/>
      <c r="F31" s="442"/>
    </row>
    <row r="32" spans="1:6" s="356" customFormat="1" ht="25" customHeight="1">
      <c r="A32" s="485" t="s">
        <v>1685</v>
      </c>
      <c r="B32" s="486"/>
      <c r="C32" s="487"/>
      <c r="D32" s="436"/>
      <c r="E32" s="442"/>
      <c r="F32" s="442"/>
    </row>
    <row r="33" spans="1:7" s="356" customFormat="1" ht="25" customHeight="1">
      <c r="A33" s="362"/>
      <c r="B33" s="362"/>
      <c r="C33" s="362"/>
      <c r="D33" s="435"/>
      <c r="E33" s="435"/>
      <c r="F33" s="383"/>
    </row>
    <row r="34" spans="1:7" s="356" customFormat="1" ht="25" customHeight="1">
      <c r="A34" s="362"/>
      <c r="B34" s="362"/>
      <c r="C34" s="362"/>
      <c r="D34" s="435"/>
      <c r="E34" s="435"/>
      <c r="F34" s="383"/>
    </row>
    <row r="35" spans="1:7" s="356" customFormat="1" ht="25" customHeight="1">
      <c r="A35" s="362"/>
      <c r="B35" s="362"/>
      <c r="C35" s="362"/>
      <c r="D35" s="435"/>
      <c r="E35" s="435"/>
      <c r="F35" s="383"/>
    </row>
    <row r="36" spans="1:7" s="356" customFormat="1" ht="25" customHeight="1">
      <c r="A36" s="365" t="s">
        <v>7</v>
      </c>
      <c r="B36" s="365"/>
      <c r="C36" s="365"/>
      <c r="D36" s="435"/>
      <c r="E36" s="435"/>
      <c r="F36" s="383"/>
    </row>
    <row r="37" spans="1:7" s="355" customFormat="1" ht="16.5" customHeight="1">
      <c r="B37" s="356" t="s">
        <v>786</v>
      </c>
      <c r="C37" s="381"/>
      <c r="D37" s="384"/>
      <c r="E37" s="384"/>
      <c r="F37" s="390"/>
    </row>
    <row r="38" spans="1:7" s="356" customFormat="1" ht="16.5" customHeight="1">
      <c r="B38" s="358" t="s">
        <v>1828</v>
      </c>
      <c r="C38" s="369"/>
      <c r="D38" s="433"/>
      <c r="E38" s="433"/>
      <c r="F38" s="358"/>
    </row>
    <row r="39" spans="1:7" s="356" customFormat="1" ht="16.5" customHeight="1">
      <c r="B39" s="426" t="s">
        <v>533</v>
      </c>
      <c r="C39" s="369"/>
      <c r="D39" s="433"/>
      <c r="E39" s="433"/>
      <c r="F39" s="358"/>
    </row>
    <row r="40" spans="1:7" ht="16.5" customHeight="1">
      <c r="B40" s="426" t="s">
        <v>1058</v>
      </c>
      <c r="C40" s="399"/>
      <c r="D40" s="439"/>
      <c r="E40" s="439"/>
      <c r="F40" s="397"/>
    </row>
    <row r="41" spans="1:7" ht="16.5" customHeight="1">
      <c r="B41" s="164" t="s">
        <v>1242</v>
      </c>
      <c r="C41" s="399"/>
      <c r="D41" s="439"/>
      <c r="E41" s="439"/>
      <c r="F41" s="397"/>
    </row>
    <row r="42" spans="1:7" ht="16.5" customHeight="1">
      <c r="B42" s="397" t="s">
        <v>1489</v>
      </c>
      <c r="C42" s="399"/>
      <c r="D42" s="439"/>
      <c r="E42" s="439"/>
      <c r="F42" s="397"/>
    </row>
    <row r="43" spans="1:7" ht="16.5" customHeight="1">
      <c r="B43" s="397"/>
      <c r="C43" s="399"/>
      <c r="D43" s="439"/>
      <c r="E43" s="439"/>
      <c r="F43" s="397"/>
    </row>
    <row r="44" spans="1:7" ht="24.75" customHeight="1">
      <c r="E44" s="443" t="s">
        <v>119</v>
      </c>
      <c r="F44" s="393"/>
      <c r="G44" s="356"/>
    </row>
    <row r="45" spans="1:7" ht="24.75" customHeight="1"/>
    <row r="46" spans="1:7" ht="24.75" customHeight="1"/>
    <row r="47" spans="1:7" ht="24.75" customHeight="1"/>
    <row r="48" spans="1:7"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1204" spans="6:6">
      <c r="F1204" s="354" t="s">
        <v>340</v>
      </c>
    </row>
  </sheetData>
  <mergeCells count="36">
    <mergeCell ref="A1:F1"/>
    <mergeCell ref="D3:E3"/>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C4"/>
    <mergeCell ref="F3:F4"/>
  </mergeCells>
  <phoneticPr fontId="5"/>
  <printOptions horizontalCentered="1"/>
  <pageMargins left="0.39370078740157483" right="0.19685039370078741" top="0.51181102362204722" bottom="0.19685039370078741" header="0.39370078740157483" footer="0.31496062992125984"/>
  <pageSetup paperSize="9" scale="80" fitToWidth="1" fitToHeight="0" orientation="portrait" usePrinterDefaults="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theme="1" tint="0.35"/>
    <pageSetUpPr autoPageBreaks="0"/>
  </sheetPr>
  <dimension ref="A1:P1204"/>
  <sheetViews>
    <sheetView view="pageBreakPreview" zoomScale="70" zoomScaleNormal="55" zoomScaleSheetLayoutView="70" workbookViewId="0">
      <selection sqref="A1:O1"/>
    </sheetView>
  </sheetViews>
  <sheetFormatPr defaultColWidth="9.09765625" defaultRowHeight="13"/>
  <cols>
    <col min="1" max="1" width="3.59765625" style="353" customWidth="1"/>
    <col min="2" max="3" width="10.59765625" style="353" customWidth="1"/>
    <col min="4" max="4" width="8.296875" style="354" customWidth="1"/>
    <col min="5" max="5" width="9.09765625" style="354"/>
    <col min="6" max="6" width="15.09765625" style="354" customWidth="1"/>
    <col min="7" max="7" width="6.3984375" style="354" customWidth="1"/>
    <col min="8" max="8" width="24.296875" style="354" customWidth="1"/>
    <col min="9" max="10" width="6.3984375" style="354" customWidth="1"/>
    <col min="11" max="11" width="24.296875" style="354" customWidth="1"/>
    <col min="12" max="13" width="6.3984375" style="354" customWidth="1"/>
    <col min="14" max="14" width="24.296875" style="354" customWidth="1"/>
    <col min="15" max="15" width="71" style="354" customWidth="1"/>
    <col min="16" max="16384" width="9.09765625" style="353"/>
  </cols>
  <sheetData>
    <row r="1" spans="1:15" s="355" customFormat="1" ht="28.5" customHeight="1">
      <c r="A1" s="402" t="s">
        <v>1816</v>
      </c>
      <c r="B1" s="402"/>
      <c r="C1" s="402"/>
      <c r="D1" s="402"/>
      <c r="E1" s="402"/>
      <c r="F1" s="402"/>
      <c r="G1" s="402"/>
      <c r="H1" s="402"/>
      <c r="I1" s="402"/>
      <c r="J1" s="402"/>
      <c r="K1" s="402"/>
      <c r="L1" s="402"/>
      <c r="M1" s="402"/>
      <c r="N1" s="402"/>
      <c r="O1" s="402"/>
    </row>
    <row r="2" spans="1:15" s="356" customFormat="1" ht="17.25" customHeight="1">
      <c r="A2" s="358"/>
      <c r="B2" s="369"/>
      <c r="C2" s="369"/>
      <c r="D2" s="358"/>
      <c r="E2" s="358"/>
      <c r="F2" s="358"/>
      <c r="G2" s="358"/>
      <c r="H2" s="358"/>
      <c r="I2" s="358"/>
      <c r="J2" s="358"/>
      <c r="K2" s="358"/>
      <c r="L2" s="358"/>
      <c r="M2" s="358"/>
      <c r="N2" s="358"/>
      <c r="O2" s="358"/>
    </row>
    <row r="3" spans="1:15" ht="25" customHeight="1">
      <c r="A3" s="412" t="s">
        <v>2070</v>
      </c>
      <c r="B3" s="412"/>
      <c r="C3" s="412"/>
      <c r="D3" s="406" t="s">
        <v>53</v>
      </c>
      <c r="E3" s="406" t="s">
        <v>928</v>
      </c>
      <c r="F3" s="406" t="s">
        <v>955</v>
      </c>
      <c r="G3" s="406"/>
      <c r="H3" s="406"/>
      <c r="I3" s="406"/>
      <c r="J3" s="406"/>
      <c r="K3" s="406"/>
      <c r="L3" s="406"/>
      <c r="M3" s="406"/>
      <c r="N3" s="406"/>
      <c r="O3" s="444" t="s">
        <v>2131</v>
      </c>
    </row>
    <row r="4" spans="1:15" ht="25" customHeight="1">
      <c r="A4" s="412"/>
      <c r="B4" s="412"/>
      <c r="C4" s="412"/>
      <c r="D4" s="406"/>
      <c r="E4" s="406"/>
      <c r="F4" s="406" t="s">
        <v>222</v>
      </c>
      <c r="G4" s="406"/>
      <c r="H4" s="406"/>
      <c r="I4" s="406" t="s">
        <v>2132</v>
      </c>
      <c r="J4" s="406"/>
      <c r="K4" s="406"/>
      <c r="L4" s="406" t="s">
        <v>958</v>
      </c>
      <c r="M4" s="406"/>
      <c r="N4" s="406"/>
      <c r="O4" s="444"/>
    </row>
    <row r="5" spans="1:15" s="356" customFormat="1" ht="25" customHeight="1">
      <c r="A5" s="488" t="s">
        <v>2085</v>
      </c>
      <c r="B5" s="489"/>
      <c r="C5" s="489"/>
      <c r="D5" s="460"/>
      <c r="E5" s="460"/>
      <c r="F5" s="383"/>
      <c r="G5" s="383"/>
      <c r="H5" s="383"/>
      <c r="I5" s="383"/>
      <c r="J5" s="383"/>
      <c r="K5" s="383"/>
      <c r="L5" s="383"/>
      <c r="M5" s="383"/>
      <c r="N5" s="383"/>
      <c r="O5" s="383"/>
    </row>
    <row r="6" spans="1:15" s="356" customFormat="1" ht="25" customHeight="1">
      <c r="A6" s="362" t="s">
        <v>1247</v>
      </c>
      <c r="B6" s="362"/>
      <c r="C6" s="362"/>
      <c r="D6" s="460"/>
      <c r="E6" s="460"/>
      <c r="F6" s="383"/>
      <c r="G6" s="383"/>
      <c r="H6" s="383"/>
      <c r="I6" s="383"/>
      <c r="J6" s="383"/>
      <c r="K6" s="383"/>
      <c r="L6" s="383"/>
      <c r="M6" s="383"/>
      <c r="N6" s="383"/>
      <c r="O6" s="383"/>
    </row>
    <row r="7" spans="1:15" s="356" customFormat="1" ht="25" customHeight="1">
      <c r="A7" s="362" t="s">
        <v>804</v>
      </c>
      <c r="B7" s="362"/>
      <c r="C7" s="362"/>
      <c r="D7" s="460"/>
      <c r="E7" s="460"/>
      <c r="F7" s="383"/>
      <c r="G7" s="383"/>
      <c r="H7" s="383"/>
      <c r="I7" s="383"/>
      <c r="J7" s="383"/>
      <c r="K7" s="383"/>
      <c r="L7" s="383"/>
      <c r="M7" s="383"/>
      <c r="N7" s="383"/>
      <c r="O7" s="383"/>
    </row>
    <row r="8" spans="1:15" s="356" customFormat="1" ht="25" customHeight="1">
      <c r="A8" s="362" t="s">
        <v>1423</v>
      </c>
      <c r="B8" s="362"/>
      <c r="C8" s="362"/>
      <c r="D8" s="460"/>
      <c r="E8" s="460"/>
      <c r="F8" s="383"/>
      <c r="G8" s="383"/>
      <c r="H8" s="383"/>
      <c r="I8" s="383"/>
      <c r="J8" s="383"/>
      <c r="K8" s="383"/>
      <c r="L8" s="383"/>
      <c r="M8" s="383"/>
      <c r="N8" s="383"/>
      <c r="O8" s="383"/>
    </row>
    <row r="9" spans="1:15" s="356" customFormat="1" ht="25" customHeight="1">
      <c r="A9" s="362" t="s">
        <v>1945</v>
      </c>
      <c r="B9" s="362"/>
      <c r="C9" s="362"/>
      <c r="D9" s="460"/>
      <c r="E9" s="460"/>
      <c r="F9" s="383"/>
      <c r="G9" s="383"/>
      <c r="H9" s="383"/>
      <c r="I9" s="383"/>
      <c r="J9" s="383"/>
      <c r="K9" s="383"/>
      <c r="L9" s="383"/>
      <c r="M9" s="383"/>
      <c r="N9" s="383"/>
      <c r="O9" s="383"/>
    </row>
    <row r="10" spans="1:15" s="356" customFormat="1" ht="25" customHeight="1">
      <c r="A10" s="362" t="s">
        <v>1153</v>
      </c>
      <c r="B10" s="362"/>
      <c r="C10" s="362"/>
      <c r="D10" s="460"/>
      <c r="E10" s="460"/>
      <c r="F10" s="383"/>
      <c r="G10" s="383"/>
      <c r="H10" s="383"/>
      <c r="I10" s="383"/>
      <c r="J10" s="383"/>
      <c r="K10" s="383"/>
      <c r="L10" s="383"/>
      <c r="M10" s="383"/>
      <c r="N10" s="383"/>
      <c r="O10" s="383"/>
    </row>
    <row r="11" spans="1:15" s="356" customFormat="1" ht="25" customHeight="1">
      <c r="A11" s="362" t="s">
        <v>684</v>
      </c>
      <c r="B11" s="362"/>
      <c r="C11" s="362"/>
      <c r="D11" s="460"/>
      <c r="E11" s="460"/>
      <c r="F11" s="383"/>
      <c r="G11" s="383"/>
      <c r="H11" s="383"/>
      <c r="I11" s="383"/>
      <c r="J11" s="383"/>
      <c r="K11" s="383"/>
      <c r="L11" s="383"/>
      <c r="M11" s="383"/>
      <c r="N11" s="383"/>
      <c r="O11" s="383"/>
    </row>
    <row r="12" spans="1:15" s="356" customFormat="1" ht="25" customHeight="1">
      <c r="A12" s="362" t="s">
        <v>2161</v>
      </c>
      <c r="B12" s="362"/>
      <c r="C12" s="362"/>
      <c r="D12" s="460"/>
      <c r="E12" s="460"/>
      <c r="F12" s="383"/>
      <c r="G12" s="383"/>
      <c r="H12" s="383"/>
      <c r="I12" s="383"/>
      <c r="J12" s="383"/>
      <c r="K12" s="383"/>
      <c r="L12" s="383"/>
      <c r="M12" s="383"/>
      <c r="N12" s="383"/>
      <c r="O12" s="383"/>
    </row>
    <row r="13" spans="1:15" s="356" customFormat="1" ht="25" customHeight="1">
      <c r="A13" s="362" t="s">
        <v>192</v>
      </c>
      <c r="B13" s="362"/>
      <c r="C13" s="362"/>
      <c r="D13" s="460"/>
      <c r="E13" s="460"/>
      <c r="F13" s="383"/>
      <c r="G13" s="383"/>
      <c r="H13" s="383"/>
      <c r="I13" s="383"/>
      <c r="J13" s="383"/>
      <c r="K13" s="383"/>
      <c r="L13" s="383"/>
      <c r="M13" s="383"/>
      <c r="N13" s="383"/>
      <c r="O13" s="383"/>
    </row>
    <row r="14" spans="1:15" s="356" customFormat="1" ht="25" customHeight="1">
      <c r="A14" s="362" t="s">
        <v>1165</v>
      </c>
      <c r="B14" s="362"/>
      <c r="C14" s="362"/>
      <c r="D14" s="460"/>
      <c r="E14" s="460"/>
      <c r="F14" s="383"/>
      <c r="G14" s="383"/>
      <c r="H14" s="383"/>
      <c r="I14" s="383"/>
      <c r="J14" s="383"/>
      <c r="K14" s="383"/>
      <c r="L14" s="383"/>
      <c r="M14" s="383"/>
      <c r="N14" s="383"/>
      <c r="O14" s="383"/>
    </row>
    <row r="15" spans="1:15" s="356" customFormat="1" ht="25" customHeight="1">
      <c r="A15" s="362" t="s">
        <v>452</v>
      </c>
      <c r="B15" s="362"/>
      <c r="C15" s="362"/>
      <c r="D15" s="460"/>
      <c r="E15" s="460"/>
      <c r="F15" s="383"/>
      <c r="G15" s="383"/>
      <c r="H15" s="383"/>
      <c r="I15" s="383"/>
      <c r="J15" s="383"/>
      <c r="K15" s="383"/>
      <c r="L15" s="383"/>
      <c r="M15" s="383"/>
      <c r="N15" s="383"/>
      <c r="O15" s="383"/>
    </row>
    <row r="16" spans="1:15" s="356" customFormat="1" ht="25" customHeight="1">
      <c r="A16" s="362" t="s">
        <v>1145</v>
      </c>
      <c r="B16" s="362"/>
      <c r="C16" s="362"/>
      <c r="D16" s="460"/>
      <c r="E16" s="460"/>
      <c r="F16" s="383"/>
      <c r="G16" s="383"/>
      <c r="H16" s="383"/>
      <c r="I16" s="383"/>
      <c r="J16" s="383"/>
      <c r="K16" s="383"/>
      <c r="L16" s="383"/>
      <c r="M16" s="383"/>
      <c r="N16" s="383"/>
      <c r="O16" s="383"/>
    </row>
    <row r="17" spans="1:15" s="356" customFormat="1" ht="25" customHeight="1">
      <c r="A17" s="485" t="s">
        <v>1313</v>
      </c>
      <c r="B17" s="486"/>
      <c r="C17" s="487"/>
      <c r="D17" s="460"/>
      <c r="E17" s="460"/>
      <c r="F17" s="383"/>
      <c r="G17" s="383"/>
      <c r="H17" s="383"/>
      <c r="I17" s="383"/>
      <c r="J17" s="383"/>
      <c r="K17" s="383"/>
      <c r="L17" s="383"/>
      <c r="M17" s="383"/>
      <c r="N17" s="383"/>
      <c r="O17" s="383"/>
    </row>
    <row r="18" spans="1:15" s="356" customFormat="1" ht="25" customHeight="1">
      <c r="A18" s="485" t="s">
        <v>1700</v>
      </c>
      <c r="B18" s="486"/>
      <c r="C18" s="487"/>
      <c r="D18" s="460"/>
      <c r="E18" s="460"/>
      <c r="F18" s="383"/>
      <c r="G18" s="383"/>
      <c r="H18" s="383"/>
      <c r="I18" s="383"/>
      <c r="J18" s="383"/>
      <c r="K18" s="383"/>
      <c r="L18" s="383"/>
      <c r="M18" s="383"/>
      <c r="N18" s="383"/>
      <c r="O18" s="383"/>
    </row>
    <row r="19" spans="1:15" s="356" customFormat="1" ht="25" customHeight="1">
      <c r="A19" s="485" t="s">
        <v>783</v>
      </c>
      <c r="B19" s="486"/>
      <c r="C19" s="487"/>
      <c r="D19" s="460"/>
      <c r="E19" s="460"/>
      <c r="F19" s="383"/>
      <c r="G19" s="383"/>
      <c r="H19" s="383"/>
      <c r="I19" s="383"/>
      <c r="J19" s="383"/>
      <c r="K19" s="383"/>
      <c r="L19" s="383"/>
      <c r="M19" s="383"/>
      <c r="N19" s="383"/>
      <c r="O19" s="383"/>
    </row>
    <row r="20" spans="1:15" s="356" customFormat="1" ht="25" customHeight="1">
      <c r="A20" s="485" t="s">
        <v>724</v>
      </c>
      <c r="B20" s="486"/>
      <c r="C20" s="487"/>
      <c r="D20" s="460"/>
      <c r="E20" s="460"/>
      <c r="F20" s="383"/>
      <c r="G20" s="383"/>
      <c r="H20" s="383"/>
      <c r="I20" s="383"/>
      <c r="J20" s="383"/>
      <c r="K20" s="383"/>
      <c r="L20" s="383"/>
      <c r="M20" s="383"/>
      <c r="N20" s="383"/>
      <c r="O20" s="383"/>
    </row>
    <row r="21" spans="1:15" s="356" customFormat="1" ht="25" customHeight="1">
      <c r="A21" s="485" t="s">
        <v>571</v>
      </c>
      <c r="B21" s="486"/>
      <c r="C21" s="487"/>
      <c r="D21" s="460"/>
      <c r="E21" s="460"/>
      <c r="F21" s="383"/>
      <c r="G21" s="383"/>
      <c r="H21" s="383"/>
      <c r="I21" s="383"/>
      <c r="J21" s="383"/>
      <c r="K21" s="383"/>
      <c r="L21" s="383"/>
      <c r="M21" s="383"/>
      <c r="N21" s="383"/>
      <c r="O21" s="383"/>
    </row>
    <row r="22" spans="1:15" s="356" customFormat="1" ht="25" customHeight="1">
      <c r="A22" s="485" t="s">
        <v>2195</v>
      </c>
      <c r="B22" s="486"/>
      <c r="C22" s="487"/>
      <c r="D22" s="460"/>
      <c r="E22" s="460"/>
      <c r="F22" s="383"/>
      <c r="G22" s="383"/>
      <c r="H22" s="383"/>
      <c r="I22" s="383"/>
      <c r="J22" s="383"/>
      <c r="K22" s="383"/>
      <c r="L22" s="383"/>
      <c r="M22" s="383"/>
      <c r="N22" s="383"/>
      <c r="O22" s="383"/>
    </row>
    <row r="23" spans="1:15" s="356" customFormat="1" ht="25" customHeight="1">
      <c r="A23" s="485" t="s">
        <v>1259</v>
      </c>
      <c r="B23" s="486"/>
      <c r="C23" s="487"/>
      <c r="D23" s="460"/>
      <c r="E23" s="460"/>
      <c r="F23" s="383"/>
      <c r="G23" s="383"/>
      <c r="H23" s="383"/>
      <c r="I23" s="383"/>
      <c r="J23" s="383"/>
      <c r="K23" s="383"/>
      <c r="L23" s="383"/>
      <c r="M23" s="383"/>
      <c r="N23" s="383"/>
      <c r="O23" s="383"/>
    </row>
    <row r="24" spans="1:15" s="356" customFormat="1" ht="25" customHeight="1">
      <c r="A24" s="485" t="s">
        <v>383</v>
      </c>
      <c r="B24" s="486"/>
      <c r="C24" s="487"/>
      <c r="D24" s="460"/>
      <c r="E24" s="460"/>
      <c r="F24" s="383"/>
      <c r="G24" s="383"/>
      <c r="H24" s="383"/>
      <c r="I24" s="383"/>
      <c r="J24" s="383"/>
      <c r="K24" s="383"/>
      <c r="L24" s="383"/>
      <c r="M24" s="383"/>
      <c r="N24" s="383"/>
      <c r="O24" s="383"/>
    </row>
    <row r="25" spans="1:15" s="356" customFormat="1" ht="25" customHeight="1">
      <c r="A25" s="485" t="s">
        <v>466</v>
      </c>
      <c r="B25" s="486"/>
      <c r="C25" s="487"/>
      <c r="D25" s="460"/>
      <c r="E25" s="460"/>
      <c r="F25" s="383"/>
      <c r="G25" s="383"/>
      <c r="H25" s="383"/>
      <c r="I25" s="383"/>
      <c r="J25" s="383"/>
      <c r="K25" s="383"/>
      <c r="L25" s="383"/>
      <c r="M25" s="383"/>
      <c r="N25" s="383"/>
      <c r="O25" s="383"/>
    </row>
    <row r="26" spans="1:15" s="356" customFormat="1" ht="25" customHeight="1">
      <c r="A26" s="485" t="s">
        <v>1726</v>
      </c>
      <c r="B26" s="486"/>
      <c r="C26" s="487"/>
      <c r="D26" s="460"/>
      <c r="E26" s="460"/>
      <c r="F26" s="383"/>
      <c r="G26" s="383"/>
      <c r="H26" s="383"/>
      <c r="I26" s="383"/>
      <c r="J26" s="383"/>
      <c r="K26" s="383"/>
      <c r="L26" s="383"/>
      <c r="M26" s="383"/>
      <c r="N26" s="383"/>
      <c r="O26" s="383"/>
    </row>
    <row r="27" spans="1:15" s="356" customFormat="1" ht="25" customHeight="1">
      <c r="A27" s="485" t="s">
        <v>857</v>
      </c>
      <c r="B27" s="486"/>
      <c r="C27" s="487"/>
      <c r="D27" s="460"/>
      <c r="E27" s="460"/>
      <c r="F27" s="383"/>
      <c r="G27" s="383"/>
      <c r="H27" s="383"/>
      <c r="I27" s="383"/>
      <c r="J27" s="383"/>
      <c r="K27" s="383"/>
      <c r="L27" s="383"/>
      <c r="M27" s="383"/>
      <c r="N27" s="383"/>
      <c r="O27" s="383"/>
    </row>
    <row r="28" spans="1:15" s="356" customFormat="1" ht="25" customHeight="1">
      <c r="A28" s="485" t="s">
        <v>2193</v>
      </c>
      <c r="B28" s="486"/>
      <c r="C28" s="487"/>
      <c r="D28" s="460"/>
      <c r="E28" s="460"/>
      <c r="F28" s="383"/>
      <c r="G28" s="383"/>
      <c r="H28" s="383"/>
      <c r="I28" s="383"/>
      <c r="J28" s="383"/>
      <c r="K28" s="383"/>
      <c r="L28" s="383"/>
      <c r="M28" s="383"/>
      <c r="N28" s="383"/>
      <c r="O28" s="383"/>
    </row>
    <row r="29" spans="1:15" s="356" customFormat="1" ht="25" customHeight="1">
      <c r="A29" s="485" t="s">
        <v>2093</v>
      </c>
      <c r="B29" s="486"/>
      <c r="C29" s="487"/>
      <c r="D29" s="460"/>
      <c r="E29" s="460"/>
      <c r="F29" s="383"/>
      <c r="G29" s="383"/>
      <c r="H29" s="383"/>
      <c r="I29" s="383"/>
      <c r="J29" s="383"/>
      <c r="K29" s="383"/>
      <c r="L29" s="383"/>
      <c r="M29" s="383"/>
      <c r="N29" s="383"/>
      <c r="O29" s="383"/>
    </row>
    <row r="30" spans="1:15" s="356" customFormat="1" ht="25" customHeight="1">
      <c r="A30" s="485" t="s">
        <v>2192</v>
      </c>
      <c r="B30" s="486"/>
      <c r="C30" s="487"/>
      <c r="D30" s="460"/>
      <c r="E30" s="460"/>
      <c r="F30" s="383"/>
      <c r="G30" s="383"/>
      <c r="H30" s="383"/>
      <c r="I30" s="383"/>
      <c r="J30" s="383"/>
      <c r="K30" s="383"/>
      <c r="L30" s="383"/>
      <c r="M30" s="383"/>
      <c r="N30" s="383"/>
      <c r="O30" s="383"/>
    </row>
    <row r="31" spans="1:15" s="356" customFormat="1" ht="25" customHeight="1">
      <c r="A31" s="485" t="s">
        <v>834</v>
      </c>
      <c r="B31" s="486"/>
      <c r="C31" s="487"/>
      <c r="D31" s="460"/>
      <c r="E31" s="460"/>
      <c r="F31" s="383"/>
      <c r="G31" s="383"/>
      <c r="H31" s="383"/>
      <c r="I31" s="383"/>
      <c r="J31" s="383"/>
      <c r="K31" s="383"/>
      <c r="L31" s="383"/>
      <c r="M31" s="383"/>
      <c r="N31" s="383"/>
      <c r="O31" s="383"/>
    </row>
    <row r="32" spans="1:15" s="356" customFormat="1" ht="25" customHeight="1">
      <c r="A32" s="485" t="s">
        <v>1685</v>
      </c>
      <c r="B32" s="486"/>
      <c r="C32" s="487"/>
      <c r="D32" s="460"/>
      <c r="E32" s="460"/>
      <c r="F32" s="383"/>
      <c r="G32" s="383"/>
      <c r="H32" s="383"/>
      <c r="I32" s="383"/>
      <c r="J32" s="383"/>
      <c r="K32" s="383"/>
      <c r="L32" s="383"/>
      <c r="M32" s="383"/>
      <c r="N32" s="383"/>
      <c r="O32" s="383"/>
    </row>
    <row r="33" spans="1:16" s="356" customFormat="1" ht="25" customHeight="1">
      <c r="A33" s="362"/>
      <c r="B33" s="362"/>
      <c r="C33" s="362"/>
      <c r="D33" s="460"/>
      <c r="E33" s="460"/>
      <c r="F33" s="383"/>
      <c r="G33" s="383"/>
      <c r="H33" s="383"/>
      <c r="I33" s="383"/>
      <c r="J33" s="383"/>
      <c r="K33" s="383"/>
      <c r="L33" s="383"/>
      <c r="M33" s="383"/>
      <c r="N33" s="383"/>
      <c r="O33" s="383"/>
    </row>
    <row r="34" spans="1:16" s="356" customFormat="1" ht="25" customHeight="1">
      <c r="A34" s="362"/>
      <c r="B34" s="362"/>
      <c r="C34" s="362"/>
      <c r="D34" s="460"/>
      <c r="E34" s="460"/>
      <c r="F34" s="383"/>
      <c r="G34" s="383"/>
      <c r="H34" s="383"/>
      <c r="I34" s="383"/>
      <c r="J34" s="383"/>
      <c r="K34" s="383"/>
      <c r="L34" s="383"/>
      <c r="M34" s="383"/>
      <c r="N34" s="383"/>
      <c r="O34" s="383"/>
    </row>
    <row r="35" spans="1:16" s="356" customFormat="1" ht="25" customHeight="1">
      <c r="A35" s="362"/>
      <c r="B35" s="362"/>
      <c r="C35" s="362"/>
      <c r="D35" s="460"/>
      <c r="E35" s="460"/>
      <c r="F35" s="383"/>
      <c r="G35" s="383"/>
      <c r="H35" s="383"/>
      <c r="I35" s="383"/>
      <c r="J35" s="383"/>
      <c r="K35" s="383"/>
      <c r="L35" s="383"/>
      <c r="M35" s="383"/>
      <c r="N35" s="383"/>
      <c r="O35" s="383"/>
    </row>
    <row r="36" spans="1:16" s="356" customFormat="1" ht="25" customHeight="1">
      <c r="A36" s="365"/>
      <c r="B36" s="365"/>
      <c r="C36" s="365"/>
      <c r="D36" s="460"/>
      <c r="E36" s="460"/>
      <c r="F36" s="383"/>
      <c r="G36" s="383"/>
      <c r="H36" s="383"/>
      <c r="I36" s="383"/>
      <c r="J36" s="383"/>
      <c r="K36" s="383"/>
      <c r="L36" s="383"/>
      <c r="M36" s="383"/>
      <c r="N36" s="383"/>
      <c r="O36" s="383"/>
    </row>
    <row r="37" spans="1:16" s="355" customFormat="1" ht="16.5" customHeight="1">
      <c r="B37" s="356" t="s">
        <v>665</v>
      </c>
      <c r="C37" s="381"/>
      <c r="D37" s="384"/>
      <c r="E37" s="384"/>
      <c r="F37" s="384"/>
      <c r="G37" s="384"/>
      <c r="H37" s="384"/>
      <c r="I37" s="384"/>
      <c r="J37" s="384"/>
      <c r="K37" s="384"/>
      <c r="L37" s="384"/>
      <c r="M37" s="384"/>
      <c r="N37" s="384"/>
      <c r="O37" s="390"/>
    </row>
    <row r="38" spans="1:16" s="356" customFormat="1" ht="16.5" customHeight="1">
      <c r="B38" s="358" t="s">
        <v>1828</v>
      </c>
      <c r="C38" s="369"/>
      <c r="D38" s="358"/>
      <c r="E38" s="358"/>
      <c r="F38" s="358"/>
      <c r="G38" s="358"/>
      <c r="H38" s="358"/>
      <c r="I38" s="358"/>
      <c r="J38" s="358"/>
      <c r="K38" s="358"/>
      <c r="L38" s="358"/>
      <c r="M38" s="358"/>
      <c r="N38" s="358"/>
      <c r="O38" s="358"/>
    </row>
    <row r="39" spans="1:16" s="356" customFormat="1" ht="16.5" customHeight="1">
      <c r="B39" s="426" t="s">
        <v>533</v>
      </c>
      <c r="C39" s="369"/>
      <c r="D39" s="358"/>
      <c r="E39" s="358"/>
      <c r="F39" s="358"/>
      <c r="G39" s="358"/>
      <c r="H39" s="358"/>
      <c r="I39" s="358"/>
      <c r="J39" s="358"/>
      <c r="K39" s="358"/>
      <c r="L39" s="358"/>
      <c r="M39" s="358"/>
      <c r="N39" s="358"/>
      <c r="O39" s="358"/>
    </row>
    <row r="40" spans="1:16" ht="16.5" customHeight="1">
      <c r="B40" s="397" t="s">
        <v>1489</v>
      </c>
      <c r="C40" s="399"/>
      <c r="D40" s="397"/>
      <c r="E40" s="397"/>
      <c r="F40" s="397"/>
      <c r="G40" s="397"/>
      <c r="H40" s="397"/>
      <c r="I40" s="397"/>
      <c r="J40" s="397"/>
      <c r="K40" s="397"/>
      <c r="L40" s="397"/>
      <c r="M40" s="397"/>
      <c r="N40" s="397"/>
      <c r="O40" s="397"/>
    </row>
    <row r="41" spans="1:16" ht="16.5" customHeight="1">
      <c r="B41" s="164"/>
      <c r="C41" s="399"/>
      <c r="D41" s="397"/>
      <c r="E41" s="397"/>
      <c r="F41" s="397"/>
      <c r="G41" s="397"/>
      <c r="H41" s="397"/>
      <c r="I41" s="397"/>
      <c r="J41" s="397"/>
      <c r="K41" s="397"/>
      <c r="L41" s="397"/>
      <c r="M41" s="397"/>
      <c r="N41" s="397"/>
      <c r="O41" s="397"/>
    </row>
    <row r="42" spans="1:16" ht="16.5" customHeight="1">
      <c r="B42" s="164"/>
      <c r="C42" s="399"/>
      <c r="D42" s="397"/>
      <c r="E42" s="397"/>
      <c r="F42" s="397"/>
      <c r="G42" s="397"/>
      <c r="H42" s="397"/>
      <c r="I42" s="397"/>
      <c r="J42" s="397"/>
      <c r="K42" s="397"/>
      <c r="L42" s="397"/>
      <c r="M42" s="397"/>
      <c r="N42" s="397"/>
      <c r="O42" s="397"/>
    </row>
    <row r="43" spans="1:16" ht="16.5" customHeight="1">
      <c r="B43" s="397"/>
      <c r="C43" s="399"/>
      <c r="D43" s="397"/>
      <c r="E43" s="397"/>
      <c r="F43" s="397"/>
      <c r="G43" s="397"/>
      <c r="H43" s="397"/>
      <c r="I43" s="397"/>
      <c r="J43" s="397"/>
      <c r="K43" s="397"/>
      <c r="L43" s="397"/>
      <c r="M43" s="397"/>
      <c r="N43" s="397"/>
      <c r="O43" s="397"/>
    </row>
    <row r="44" spans="1:16" ht="24.75" customHeight="1">
      <c r="M44" s="443" t="s">
        <v>119</v>
      </c>
      <c r="N44" s="443"/>
      <c r="O44" s="393"/>
      <c r="P44" s="356"/>
    </row>
    <row r="45" spans="1:16" ht="24.75" customHeight="1"/>
    <row r="46" spans="1:16" ht="24.75" customHeight="1"/>
    <row r="47" spans="1:16" ht="24.75" customHeight="1"/>
    <row r="48" spans="1:16"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1204" spans="7:7">
      <c r="G1204" s="354" t="s">
        <v>340</v>
      </c>
    </row>
  </sheetData>
  <mergeCells count="138">
    <mergeCell ref="A1:O1"/>
    <mergeCell ref="F3:N3"/>
    <mergeCell ref="F4:H4"/>
    <mergeCell ref="I4:K4"/>
    <mergeCell ref="L4:N4"/>
    <mergeCell ref="A5:C5"/>
    <mergeCell ref="F5:H5"/>
    <mergeCell ref="I5:K5"/>
    <mergeCell ref="L5:N5"/>
    <mergeCell ref="A6:C6"/>
    <mergeCell ref="F6:H6"/>
    <mergeCell ref="I6:K6"/>
    <mergeCell ref="L6:N6"/>
    <mergeCell ref="A7:C7"/>
    <mergeCell ref="F7:H7"/>
    <mergeCell ref="I7:K7"/>
    <mergeCell ref="L7:N7"/>
    <mergeCell ref="A8:C8"/>
    <mergeCell ref="F8:H8"/>
    <mergeCell ref="I8:K8"/>
    <mergeCell ref="L8:N8"/>
    <mergeCell ref="A9:C9"/>
    <mergeCell ref="F9:H9"/>
    <mergeCell ref="I9:K9"/>
    <mergeCell ref="L9:N9"/>
    <mergeCell ref="A10:C10"/>
    <mergeCell ref="F10:H10"/>
    <mergeCell ref="I10:K10"/>
    <mergeCell ref="L10:N10"/>
    <mergeCell ref="A11:C11"/>
    <mergeCell ref="F11:H11"/>
    <mergeCell ref="I11:K11"/>
    <mergeCell ref="L11:N11"/>
    <mergeCell ref="A12:C12"/>
    <mergeCell ref="F12:H12"/>
    <mergeCell ref="I12:K12"/>
    <mergeCell ref="L12:N12"/>
    <mergeCell ref="A13:C13"/>
    <mergeCell ref="F13:H13"/>
    <mergeCell ref="I13:K13"/>
    <mergeCell ref="L13:N13"/>
    <mergeCell ref="A14:C14"/>
    <mergeCell ref="F14:H14"/>
    <mergeCell ref="I14:K14"/>
    <mergeCell ref="L14:N14"/>
    <mergeCell ref="A15:C15"/>
    <mergeCell ref="F15:H15"/>
    <mergeCell ref="I15:K15"/>
    <mergeCell ref="L15:N15"/>
    <mergeCell ref="A16:C16"/>
    <mergeCell ref="F16:H16"/>
    <mergeCell ref="I16:K16"/>
    <mergeCell ref="L16:N16"/>
    <mergeCell ref="A17:C17"/>
    <mergeCell ref="F17:H17"/>
    <mergeCell ref="I17:K17"/>
    <mergeCell ref="L17:N17"/>
    <mergeCell ref="A18:C18"/>
    <mergeCell ref="F18:H18"/>
    <mergeCell ref="I18:K18"/>
    <mergeCell ref="L18:N18"/>
    <mergeCell ref="A19:C19"/>
    <mergeCell ref="F19:H19"/>
    <mergeCell ref="I19:K19"/>
    <mergeCell ref="L19:N19"/>
    <mergeCell ref="A20:C20"/>
    <mergeCell ref="F20:H20"/>
    <mergeCell ref="I20:K20"/>
    <mergeCell ref="L20:N20"/>
    <mergeCell ref="A21:C21"/>
    <mergeCell ref="F21:H21"/>
    <mergeCell ref="I21:K21"/>
    <mergeCell ref="L21:N21"/>
    <mergeCell ref="A22:C22"/>
    <mergeCell ref="F22:H22"/>
    <mergeCell ref="I22:K22"/>
    <mergeCell ref="L22:N22"/>
    <mergeCell ref="A23:C23"/>
    <mergeCell ref="F23:H23"/>
    <mergeCell ref="I23:K23"/>
    <mergeCell ref="L23:N23"/>
    <mergeCell ref="A24:C24"/>
    <mergeCell ref="F24:H24"/>
    <mergeCell ref="I24:K24"/>
    <mergeCell ref="L24:N24"/>
    <mergeCell ref="A25:C25"/>
    <mergeCell ref="F25:H25"/>
    <mergeCell ref="I25:K25"/>
    <mergeCell ref="L25:N25"/>
    <mergeCell ref="A26:C26"/>
    <mergeCell ref="F26:H26"/>
    <mergeCell ref="I26:K26"/>
    <mergeCell ref="L26:N26"/>
    <mergeCell ref="A27:C27"/>
    <mergeCell ref="F27:H27"/>
    <mergeCell ref="I27:K27"/>
    <mergeCell ref="L27:N27"/>
    <mergeCell ref="A28:C28"/>
    <mergeCell ref="F28:H28"/>
    <mergeCell ref="I28:K28"/>
    <mergeCell ref="L28:N28"/>
    <mergeCell ref="A29:C29"/>
    <mergeCell ref="F29:H29"/>
    <mergeCell ref="I29:K29"/>
    <mergeCell ref="L29:N29"/>
    <mergeCell ref="A30:C30"/>
    <mergeCell ref="F30:H30"/>
    <mergeCell ref="I30:K30"/>
    <mergeCell ref="L30:N30"/>
    <mergeCell ref="A31:C31"/>
    <mergeCell ref="F31:H31"/>
    <mergeCell ref="I31:K31"/>
    <mergeCell ref="L31:N31"/>
    <mergeCell ref="A32:C32"/>
    <mergeCell ref="F32:H32"/>
    <mergeCell ref="I32:K32"/>
    <mergeCell ref="L32:N32"/>
    <mergeCell ref="A33:C33"/>
    <mergeCell ref="F33:H33"/>
    <mergeCell ref="I33:K33"/>
    <mergeCell ref="L33:N33"/>
    <mergeCell ref="A34:C34"/>
    <mergeCell ref="F34:H34"/>
    <mergeCell ref="I34:K34"/>
    <mergeCell ref="L34:N34"/>
    <mergeCell ref="A35:C35"/>
    <mergeCell ref="F35:H35"/>
    <mergeCell ref="I35:K35"/>
    <mergeCell ref="L35:N35"/>
    <mergeCell ref="A36:C36"/>
    <mergeCell ref="F36:H36"/>
    <mergeCell ref="I36:K36"/>
    <mergeCell ref="L36:N36"/>
    <mergeCell ref="M44:N44"/>
    <mergeCell ref="A3:C4"/>
    <mergeCell ref="D3:D4"/>
    <mergeCell ref="E3:E4"/>
    <mergeCell ref="O3:O4"/>
  </mergeCells>
  <phoneticPr fontId="5"/>
  <printOptions horizontalCentered="1"/>
  <pageMargins left="0.39370078740157483" right="0.19685039370078741" top="0.51181102362204722" bottom="0.19685039370078741" header="0.39370078740157483" footer="0.31496062992125984"/>
  <pageSetup paperSize="8" scale="80" fitToWidth="1" fitToHeight="0" orientation="landscape" usePrinterDefaults="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theme="1" tint="0.35"/>
    <pageSetUpPr autoPageBreaks="0"/>
  </sheetPr>
  <dimension ref="A1:P1202"/>
  <sheetViews>
    <sheetView view="pageBreakPreview" zoomScale="70" zoomScaleNormal="55" zoomScaleSheetLayoutView="70" workbookViewId="0">
      <selection sqref="A1:O1"/>
    </sheetView>
  </sheetViews>
  <sheetFormatPr defaultColWidth="9.09765625" defaultRowHeight="13"/>
  <cols>
    <col min="1" max="1" width="3.59765625" style="353" customWidth="1"/>
    <col min="2" max="3" width="10.59765625" style="353" customWidth="1"/>
    <col min="4" max="4" width="8.296875" style="354" customWidth="1"/>
    <col min="5" max="5" width="9.09765625" style="354"/>
    <col min="6" max="6" width="15.09765625" style="354" customWidth="1"/>
    <col min="7" max="7" width="6.3984375" style="354" customWidth="1"/>
    <col min="8" max="8" width="24.296875" style="354" customWidth="1"/>
    <col min="9" max="10" width="6.3984375" style="354" customWidth="1"/>
    <col min="11" max="11" width="24.296875" style="354" customWidth="1"/>
    <col min="12" max="13" width="6.3984375" style="354" customWidth="1"/>
    <col min="14" max="14" width="24.296875" style="354" customWidth="1"/>
    <col min="15" max="15" width="71" style="354" customWidth="1"/>
    <col min="16" max="16384" width="9.09765625" style="353"/>
  </cols>
  <sheetData>
    <row r="1" spans="1:15" s="355" customFormat="1" ht="28.5" customHeight="1">
      <c r="A1" s="402" t="s">
        <v>591</v>
      </c>
      <c r="B1" s="402"/>
      <c r="C1" s="402"/>
      <c r="D1" s="402"/>
      <c r="E1" s="402"/>
      <c r="F1" s="402"/>
      <c r="G1" s="402"/>
      <c r="H1" s="402"/>
      <c r="I1" s="402"/>
      <c r="J1" s="402"/>
      <c r="K1" s="402"/>
      <c r="L1" s="402"/>
      <c r="M1" s="402"/>
      <c r="N1" s="402"/>
      <c r="O1" s="402"/>
    </row>
    <row r="2" spans="1:15" s="356" customFormat="1" ht="17.25" customHeight="1">
      <c r="A2" s="358"/>
      <c r="B2" s="369"/>
      <c r="C2" s="369"/>
      <c r="D2" s="358"/>
      <c r="E2" s="358"/>
      <c r="F2" s="358"/>
      <c r="G2" s="358"/>
      <c r="H2" s="358"/>
      <c r="I2" s="358"/>
      <c r="J2" s="358"/>
      <c r="K2" s="358"/>
      <c r="L2" s="358"/>
      <c r="M2" s="358"/>
      <c r="N2" s="358"/>
      <c r="O2" s="358"/>
    </row>
    <row r="3" spans="1:15" ht="25" customHeight="1">
      <c r="A3" s="412" t="s">
        <v>2070</v>
      </c>
      <c r="B3" s="412"/>
      <c r="C3" s="412"/>
      <c r="D3" s="406" t="s">
        <v>53</v>
      </c>
      <c r="E3" s="406" t="s">
        <v>928</v>
      </c>
      <c r="F3" s="406" t="s">
        <v>955</v>
      </c>
      <c r="G3" s="406"/>
      <c r="H3" s="406"/>
      <c r="I3" s="406"/>
      <c r="J3" s="406"/>
      <c r="K3" s="406"/>
      <c r="L3" s="406"/>
      <c r="M3" s="406"/>
      <c r="N3" s="406"/>
      <c r="O3" s="444" t="s">
        <v>2131</v>
      </c>
    </row>
    <row r="4" spans="1:15" ht="25" customHeight="1">
      <c r="A4" s="412"/>
      <c r="B4" s="412"/>
      <c r="C4" s="412"/>
      <c r="D4" s="406"/>
      <c r="E4" s="406"/>
      <c r="F4" s="406" t="s">
        <v>222</v>
      </c>
      <c r="G4" s="406"/>
      <c r="H4" s="406"/>
      <c r="I4" s="406" t="s">
        <v>2132</v>
      </c>
      <c r="J4" s="406"/>
      <c r="K4" s="406"/>
      <c r="L4" s="406" t="s">
        <v>958</v>
      </c>
      <c r="M4" s="406"/>
      <c r="N4" s="406"/>
      <c r="O4" s="444"/>
    </row>
    <row r="5" spans="1:15" s="356" customFormat="1" ht="25" customHeight="1">
      <c r="A5" s="365"/>
      <c r="B5" s="365"/>
      <c r="C5" s="365"/>
      <c r="D5" s="460"/>
      <c r="E5" s="460"/>
      <c r="F5" s="383"/>
      <c r="G5" s="383"/>
      <c r="H5" s="383"/>
      <c r="I5" s="383"/>
      <c r="J5" s="383"/>
      <c r="K5" s="383"/>
      <c r="L5" s="383"/>
      <c r="M5" s="383"/>
      <c r="N5" s="383"/>
      <c r="O5" s="383"/>
    </row>
    <row r="6" spans="1:15" s="356" customFormat="1" ht="25" customHeight="1">
      <c r="A6" s="365"/>
      <c r="B6" s="365"/>
      <c r="C6" s="365"/>
      <c r="D6" s="460"/>
      <c r="E6" s="460"/>
      <c r="F6" s="383"/>
      <c r="G6" s="383"/>
      <c r="H6" s="383"/>
      <c r="I6" s="383"/>
      <c r="J6" s="383"/>
      <c r="K6" s="383"/>
      <c r="L6" s="383"/>
      <c r="M6" s="383"/>
      <c r="N6" s="383"/>
      <c r="O6" s="383"/>
    </row>
    <row r="7" spans="1:15" s="356" customFormat="1" ht="25" customHeight="1">
      <c r="A7" s="365"/>
      <c r="B7" s="365"/>
      <c r="C7" s="365"/>
      <c r="D7" s="460"/>
      <c r="E7" s="460"/>
      <c r="F7" s="383"/>
      <c r="G7" s="383"/>
      <c r="H7" s="383"/>
      <c r="I7" s="383"/>
      <c r="J7" s="383"/>
      <c r="K7" s="383"/>
      <c r="L7" s="383"/>
      <c r="M7" s="383"/>
      <c r="N7" s="383"/>
      <c r="O7" s="383"/>
    </row>
    <row r="8" spans="1:15" s="356" customFormat="1" ht="25" customHeight="1">
      <c r="A8" s="365"/>
      <c r="B8" s="365"/>
      <c r="C8" s="365"/>
      <c r="D8" s="460"/>
      <c r="E8" s="460"/>
      <c r="F8" s="383"/>
      <c r="G8" s="383"/>
      <c r="H8" s="383"/>
      <c r="I8" s="383"/>
      <c r="J8" s="383"/>
      <c r="K8" s="383"/>
      <c r="L8" s="383"/>
      <c r="M8" s="383"/>
      <c r="N8" s="383"/>
      <c r="O8" s="383"/>
    </row>
    <row r="9" spans="1:15" s="356" customFormat="1" ht="25" customHeight="1">
      <c r="A9" s="365"/>
      <c r="B9" s="365"/>
      <c r="C9" s="365"/>
      <c r="D9" s="460"/>
      <c r="E9" s="460"/>
      <c r="F9" s="383"/>
      <c r="G9" s="383"/>
      <c r="H9" s="383"/>
      <c r="I9" s="383"/>
      <c r="J9" s="383"/>
      <c r="K9" s="383"/>
      <c r="L9" s="383"/>
      <c r="M9" s="383"/>
      <c r="N9" s="383"/>
      <c r="O9" s="383"/>
    </row>
    <row r="10" spans="1:15" s="356" customFormat="1" ht="25" customHeight="1">
      <c r="A10" s="365"/>
      <c r="B10" s="365"/>
      <c r="C10" s="365"/>
      <c r="D10" s="460"/>
      <c r="E10" s="460"/>
      <c r="F10" s="383"/>
      <c r="G10" s="383"/>
      <c r="H10" s="383"/>
      <c r="I10" s="383"/>
      <c r="J10" s="383"/>
      <c r="K10" s="383"/>
      <c r="L10" s="383"/>
      <c r="M10" s="383"/>
      <c r="N10" s="383"/>
      <c r="O10" s="383"/>
    </row>
    <row r="11" spans="1:15" s="356" customFormat="1" ht="25" customHeight="1">
      <c r="A11" s="365"/>
      <c r="B11" s="365"/>
      <c r="C11" s="365"/>
      <c r="D11" s="460"/>
      <c r="E11" s="460"/>
      <c r="F11" s="383"/>
      <c r="G11" s="383"/>
      <c r="H11" s="383"/>
      <c r="I11" s="383"/>
      <c r="J11" s="383"/>
      <c r="K11" s="383"/>
      <c r="L11" s="383"/>
      <c r="M11" s="383"/>
      <c r="N11" s="383"/>
      <c r="O11" s="383"/>
    </row>
    <row r="12" spans="1:15" s="356" customFormat="1" ht="25" customHeight="1">
      <c r="A12" s="365"/>
      <c r="B12" s="365"/>
      <c r="C12" s="365"/>
      <c r="D12" s="460"/>
      <c r="E12" s="460"/>
      <c r="F12" s="383"/>
      <c r="G12" s="383"/>
      <c r="H12" s="383"/>
      <c r="I12" s="383"/>
      <c r="J12" s="383"/>
      <c r="K12" s="383"/>
      <c r="L12" s="383"/>
      <c r="M12" s="383"/>
      <c r="N12" s="383"/>
      <c r="O12" s="383"/>
    </row>
    <row r="13" spans="1:15" s="356" customFormat="1" ht="25" customHeight="1">
      <c r="A13" s="365"/>
      <c r="B13" s="365"/>
      <c r="C13" s="365"/>
      <c r="D13" s="460"/>
      <c r="E13" s="460"/>
      <c r="F13" s="383"/>
      <c r="G13" s="383"/>
      <c r="H13" s="383"/>
      <c r="I13" s="383"/>
      <c r="J13" s="383"/>
      <c r="K13" s="383"/>
      <c r="L13" s="383"/>
      <c r="M13" s="383"/>
      <c r="N13" s="383"/>
      <c r="O13" s="383"/>
    </row>
    <row r="14" spans="1:15" s="356" customFormat="1" ht="25" customHeight="1">
      <c r="A14" s="365" t="s">
        <v>1478</v>
      </c>
      <c r="B14" s="365"/>
      <c r="C14" s="365"/>
      <c r="D14" s="460"/>
      <c r="E14" s="460"/>
      <c r="F14" s="383"/>
      <c r="G14" s="383"/>
      <c r="H14" s="383"/>
      <c r="I14" s="383"/>
      <c r="J14" s="383"/>
      <c r="K14" s="383"/>
      <c r="L14" s="383"/>
      <c r="M14" s="383"/>
      <c r="N14" s="383"/>
      <c r="O14" s="383"/>
    </row>
    <row r="15" spans="1:15" s="355" customFormat="1" ht="16.5" customHeight="1">
      <c r="B15" s="356" t="s">
        <v>665</v>
      </c>
      <c r="C15" s="381"/>
      <c r="D15" s="384"/>
      <c r="E15" s="384"/>
      <c r="F15" s="384"/>
      <c r="G15" s="384"/>
      <c r="H15" s="384"/>
      <c r="I15" s="384"/>
      <c r="J15" s="384"/>
      <c r="K15" s="384"/>
      <c r="L15" s="384"/>
      <c r="M15" s="384"/>
      <c r="N15" s="384"/>
      <c r="O15" s="390"/>
    </row>
    <row r="16" spans="1:15" s="356" customFormat="1" ht="16.5" customHeight="1">
      <c r="B16" s="358" t="s">
        <v>1828</v>
      </c>
      <c r="C16" s="369"/>
      <c r="D16" s="358"/>
      <c r="E16" s="358"/>
      <c r="F16" s="358"/>
      <c r="G16" s="358"/>
      <c r="H16" s="358"/>
      <c r="I16" s="358"/>
      <c r="J16" s="358"/>
      <c r="K16" s="358"/>
      <c r="L16" s="358"/>
      <c r="M16" s="358"/>
      <c r="N16" s="358"/>
      <c r="O16" s="358"/>
    </row>
    <row r="17" spans="2:15" s="356" customFormat="1" ht="16.5" customHeight="1">
      <c r="B17" s="358" t="s">
        <v>2137</v>
      </c>
      <c r="C17" s="369"/>
      <c r="D17" s="358"/>
      <c r="E17" s="358"/>
      <c r="F17" s="358"/>
      <c r="G17" s="358"/>
      <c r="H17" s="358"/>
      <c r="I17" s="358"/>
      <c r="J17" s="358"/>
      <c r="K17" s="358"/>
      <c r="L17" s="358"/>
      <c r="M17" s="358"/>
      <c r="N17" s="358"/>
      <c r="O17" s="358"/>
    </row>
    <row r="18" spans="2:15" ht="16.5" customHeight="1">
      <c r="B18" s="397"/>
      <c r="C18" s="399"/>
      <c r="D18" s="397"/>
      <c r="E18" s="397"/>
      <c r="F18" s="397"/>
      <c r="G18" s="397"/>
      <c r="H18" s="397"/>
      <c r="I18" s="397"/>
      <c r="J18" s="397"/>
      <c r="K18" s="397"/>
      <c r="L18" s="397"/>
      <c r="M18" s="397"/>
      <c r="N18" s="397"/>
      <c r="O18" s="397"/>
    </row>
    <row r="19" spans="2:15" ht="16.5" customHeight="1">
      <c r="B19" s="397"/>
      <c r="C19" s="399"/>
      <c r="D19" s="397"/>
      <c r="E19" s="397"/>
      <c r="F19" s="397"/>
      <c r="G19" s="397"/>
      <c r="H19" s="397"/>
      <c r="I19" s="397"/>
      <c r="J19" s="397"/>
      <c r="K19" s="397"/>
      <c r="L19" s="397"/>
      <c r="M19" s="397"/>
      <c r="N19" s="397"/>
      <c r="O19" s="397"/>
    </row>
    <row r="20" spans="2:15" ht="16.5" customHeight="1">
      <c r="B20" s="397"/>
      <c r="C20" s="399"/>
      <c r="D20" s="397"/>
      <c r="E20" s="397"/>
      <c r="F20" s="397"/>
      <c r="G20" s="397"/>
      <c r="H20" s="397"/>
      <c r="I20" s="397"/>
      <c r="J20" s="397"/>
      <c r="K20" s="397"/>
      <c r="L20" s="397"/>
      <c r="M20" s="397"/>
      <c r="N20" s="397"/>
      <c r="O20" s="397"/>
    </row>
    <row r="21" spans="2:15" ht="16.5" customHeight="1">
      <c r="B21" s="397"/>
      <c r="C21" s="399"/>
      <c r="D21" s="397"/>
      <c r="E21" s="397"/>
      <c r="F21" s="397"/>
      <c r="G21" s="397"/>
      <c r="H21" s="397"/>
      <c r="I21" s="397"/>
      <c r="J21" s="397"/>
      <c r="K21" s="397"/>
      <c r="L21" s="397"/>
      <c r="M21" s="397"/>
      <c r="N21" s="397"/>
      <c r="O21" s="397"/>
    </row>
    <row r="22" spans="2:15" ht="16.5" customHeight="1">
      <c r="B22" s="397"/>
      <c r="C22" s="399"/>
      <c r="D22" s="397"/>
      <c r="E22" s="397"/>
      <c r="F22" s="397"/>
      <c r="G22" s="397"/>
      <c r="H22" s="397"/>
      <c r="I22" s="397"/>
      <c r="J22" s="397"/>
      <c r="K22" s="397"/>
      <c r="L22" s="397"/>
      <c r="M22" s="397"/>
      <c r="N22" s="397"/>
      <c r="O22" s="397"/>
    </row>
    <row r="23" spans="2:15" ht="16.5" customHeight="1">
      <c r="B23" s="397"/>
      <c r="C23" s="399"/>
      <c r="D23" s="397"/>
      <c r="E23" s="397"/>
      <c r="F23" s="397"/>
      <c r="G23" s="397"/>
      <c r="H23" s="397"/>
      <c r="I23" s="397"/>
      <c r="J23" s="397"/>
      <c r="K23" s="397"/>
      <c r="L23" s="397"/>
      <c r="M23" s="397"/>
      <c r="N23" s="397"/>
      <c r="O23" s="397"/>
    </row>
    <row r="24" spans="2:15" ht="16.5" customHeight="1">
      <c r="B24" s="397"/>
      <c r="C24" s="399"/>
      <c r="D24" s="397"/>
      <c r="E24" s="397"/>
      <c r="F24" s="397"/>
      <c r="G24" s="397"/>
      <c r="H24" s="397"/>
      <c r="I24" s="397"/>
      <c r="J24" s="397"/>
      <c r="K24" s="397"/>
      <c r="L24" s="397"/>
      <c r="M24" s="397"/>
      <c r="N24" s="397"/>
      <c r="O24" s="397"/>
    </row>
    <row r="25" spans="2:15" ht="16.5" customHeight="1">
      <c r="B25" s="397"/>
      <c r="C25" s="399"/>
      <c r="D25" s="397"/>
      <c r="E25" s="397"/>
      <c r="F25" s="397"/>
      <c r="G25" s="397"/>
      <c r="H25" s="397"/>
      <c r="I25" s="397"/>
      <c r="J25" s="397"/>
      <c r="K25" s="397"/>
      <c r="L25" s="397"/>
      <c r="M25" s="397"/>
      <c r="N25" s="397"/>
      <c r="O25" s="397"/>
    </row>
    <row r="26" spans="2:15" ht="16.5" customHeight="1">
      <c r="B26" s="397"/>
      <c r="C26" s="399"/>
      <c r="D26" s="397"/>
      <c r="E26" s="397"/>
      <c r="F26" s="397"/>
      <c r="G26" s="397"/>
      <c r="H26" s="397"/>
      <c r="I26" s="397"/>
      <c r="J26" s="397"/>
      <c r="K26" s="397"/>
      <c r="L26" s="397"/>
      <c r="M26" s="397"/>
      <c r="N26" s="397"/>
      <c r="O26" s="397"/>
    </row>
    <row r="27" spans="2:15" ht="16.5" customHeight="1">
      <c r="B27" s="397"/>
      <c r="C27" s="399"/>
      <c r="D27" s="397"/>
      <c r="E27" s="397"/>
      <c r="F27" s="397"/>
      <c r="G27" s="397"/>
      <c r="H27" s="397"/>
      <c r="I27" s="397"/>
      <c r="J27" s="397"/>
      <c r="K27" s="397"/>
      <c r="L27" s="397"/>
      <c r="M27" s="397"/>
      <c r="N27" s="397"/>
      <c r="O27" s="397"/>
    </row>
    <row r="28" spans="2:15" ht="16.5" customHeight="1">
      <c r="B28" s="397"/>
      <c r="C28" s="399"/>
      <c r="D28" s="397"/>
      <c r="E28" s="397"/>
      <c r="F28" s="397"/>
      <c r="G28" s="397"/>
      <c r="H28" s="397"/>
      <c r="I28" s="397"/>
      <c r="J28" s="397"/>
      <c r="K28" s="397"/>
      <c r="L28" s="397"/>
      <c r="M28" s="397"/>
      <c r="N28" s="397"/>
      <c r="O28" s="397"/>
    </row>
    <row r="29" spans="2:15" ht="16.5" customHeight="1">
      <c r="B29" s="397"/>
      <c r="C29" s="399"/>
      <c r="D29" s="397"/>
      <c r="E29" s="397"/>
      <c r="F29" s="397"/>
      <c r="G29" s="397"/>
      <c r="H29" s="397"/>
      <c r="I29" s="397"/>
      <c r="J29" s="397"/>
      <c r="K29" s="397"/>
      <c r="L29" s="397"/>
      <c r="M29" s="397"/>
      <c r="N29" s="397"/>
      <c r="O29" s="397"/>
    </row>
    <row r="30" spans="2:15" ht="16.5" customHeight="1">
      <c r="B30" s="397"/>
      <c r="C30" s="399"/>
      <c r="D30" s="397"/>
      <c r="E30" s="397"/>
      <c r="F30" s="397"/>
      <c r="G30" s="397"/>
      <c r="H30" s="397"/>
      <c r="I30" s="397"/>
      <c r="J30" s="397"/>
      <c r="K30" s="397"/>
      <c r="L30" s="397"/>
      <c r="M30" s="397"/>
      <c r="N30" s="397"/>
      <c r="O30" s="397"/>
    </row>
    <row r="31" spans="2:15" ht="16.5" customHeight="1">
      <c r="B31" s="397"/>
      <c r="C31" s="399"/>
      <c r="D31" s="397"/>
      <c r="E31" s="397"/>
      <c r="F31" s="397"/>
      <c r="G31" s="397"/>
      <c r="H31" s="397"/>
      <c r="I31" s="397"/>
      <c r="J31" s="397"/>
      <c r="K31" s="397"/>
      <c r="L31" s="397"/>
      <c r="M31" s="397"/>
      <c r="N31" s="397"/>
      <c r="O31" s="397"/>
    </row>
    <row r="32" spans="2:15" ht="16.5" customHeight="1">
      <c r="B32" s="397"/>
      <c r="C32" s="399"/>
      <c r="D32" s="397"/>
      <c r="E32" s="397"/>
      <c r="F32" s="397"/>
      <c r="G32" s="397"/>
      <c r="H32" s="397"/>
      <c r="I32" s="397"/>
      <c r="J32" s="397"/>
      <c r="K32" s="397"/>
      <c r="L32" s="397"/>
      <c r="M32" s="397"/>
      <c r="N32" s="397"/>
      <c r="O32" s="397"/>
    </row>
    <row r="33" spans="2:15" ht="16.5" customHeight="1">
      <c r="B33" s="397"/>
      <c r="C33" s="399"/>
      <c r="D33" s="397"/>
      <c r="E33" s="397"/>
      <c r="F33" s="397"/>
      <c r="G33" s="397"/>
      <c r="H33" s="397"/>
      <c r="I33" s="397"/>
      <c r="J33" s="397"/>
      <c r="K33" s="397"/>
      <c r="L33" s="397"/>
      <c r="M33" s="397"/>
      <c r="N33" s="397"/>
      <c r="O33" s="397"/>
    </row>
    <row r="34" spans="2:15" ht="16.5" customHeight="1">
      <c r="B34" s="397"/>
      <c r="C34" s="399"/>
      <c r="D34" s="397"/>
      <c r="E34" s="397"/>
      <c r="F34" s="397"/>
      <c r="G34" s="397"/>
      <c r="H34" s="397"/>
      <c r="I34" s="397"/>
      <c r="J34" s="397"/>
      <c r="K34" s="397"/>
      <c r="L34" s="397"/>
      <c r="M34" s="397"/>
      <c r="N34" s="397"/>
      <c r="O34" s="397"/>
    </row>
    <row r="35" spans="2:15" ht="16.5" customHeight="1">
      <c r="B35" s="397"/>
      <c r="C35" s="399"/>
      <c r="D35" s="397"/>
      <c r="E35" s="397"/>
      <c r="F35" s="397"/>
      <c r="G35" s="397"/>
      <c r="H35" s="397"/>
      <c r="I35" s="397"/>
      <c r="J35" s="397"/>
      <c r="K35" s="397"/>
      <c r="L35" s="397"/>
      <c r="M35" s="397"/>
      <c r="N35" s="397"/>
      <c r="O35" s="397"/>
    </row>
    <row r="36" spans="2:15" ht="16.5" customHeight="1">
      <c r="B36" s="397"/>
      <c r="C36" s="399"/>
      <c r="D36" s="397"/>
      <c r="E36" s="397"/>
      <c r="F36" s="397"/>
      <c r="G36" s="397"/>
      <c r="H36" s="397"/>
      <c r="I36" s="397"/>
      <c r="J36" s="397"/>
      <c r="K36" s="397"/>
      <c r="L36" s="397"/>
      <c r="M36" s="397"/>
      <c r="N36" s="397"/>
      <c r="O36" s="397"/>
    </row>
    <row r="37" spans="2:15" ht="16.5" customHeight="1">
      <c r="B37" s="397"/>
      <c r="C37" s="399"/>
      <c r="D37" s="397"/>
      <c r="E37" s="397"/>
      <c r="F37" s="397"/>
      <c r="G37" s="397"/>
      <c r="H37" s="397"/>
      <c r="I37" s="397"/>
      <c r="J37" s="397"/>
      <c r="K37" s="397"/>
      <c r="L37" s="397"/>
      <c r="M37" s="397"/>
      <c r="N37" s="397"/>
      <c r="O37" s="397"/>
    </row>
    <row r="38" spans="2:15" ht="16.5" customHeight="1">
      <c r="B38" s="397"/>
      <c r="C38" s="399"/>
      <c r="D38" s="397"/>
      <c r="E38" s="397"/>
      <c r="F38" s="397"/>
      <c r="G38" s="397"/>
      <c r="H38" s="397"/>
      <c r="I38" s="397"/>
      <c r="J38" s="397"/>
      <c r="K38" s="397"/>
      <c r="L38" s="397"/>
      <c r="M38" s="397"/>
      <c r="N38" s="397"/>
      <c r="O38" s="397"/>
    </row>
    <row r="39" spans="2:15" ht="16.5" customHeight="1">
      <c r="B39" s="397"/>
      <c r="C39" s="399"/>
      <c r="D39" s="397"/>
      <c r="E39" s="397"/>
      <c r="F39" s="397"/>
      <c r="G39" s="397"/>
      <c r="H39" s="397"/>
      <c r="I39" s="397"/>
      <c r="J39" s="397"/>
      <c r="K39" s="397"/>
      <c r="L39" s="397"/>
      <c r="M39" s="397"/>
      <c r="N39" s="397"/>
      <c r="O39" s="397"/>
    </row>
    <row r="40" spans="2:15" ht="16.5" customHeight="1">
      <c r="B40" s="397"/>
      <c r="C40" s="399"/>
      <c r="D40" s="397"/>
      <c r="E40" s="397"/>
      <c r="F40" s="397"/>
      <c r="G40" s="397"/>
      <c r="H40" s="397"/>
      <c r="I40" s="397"/>
      <c r="J40" s="397"/>
      <c r="K40" s="397"/>
      <c r="L40" s="397"/>
      <c r="M40" s="397"/>
      <c r="N40" s="397"/>
      <c r="O40" s="397"/>
    </row>
    <row r="41" spans="2:15" ht="16.5" customHeight="1">
      <c r="B41" s="397"/>
      <c r="C41" s="399"/>
      <c r="D41" s="397"/>
      <c r="E41" s="397"/>
      <c r="F41" s="397"/>
      <c r="G41" s="397"/>
      <c r="H41" s="397"/>
      <c r="I41" s="397"/>
      <c r="J41" s="397"/>
      <c r="K41" s="397"/>
      <c r="L41" s="397"/>
      <c r="M41" s="397"/>
      <c r="N41" s="397"/>
      <c r="O41" s="397"/>
    </row>
    <row r="42" spans="2:15" ht="16.5" customHeight="1">
      <c r="B42" s="397"/>
      <c r="C42" s="399"/>
      <c r="D42" s="397"/>
      <c r="E42" s="397"/>
      <c r="F42" s="397"/>
      <c r="G42" s="397"/>
      <c r="H42" s="397"/>
      <c r="I42" s="397"/>
      <c r="J42" s="397"/>
      <c r="K42" s="397"/>
      <c r="L42" s="397"/>
      <c r="M42" s="397"/>
      <c r="N42" s="397"/>
      <c r="O42" s="397"/>
    </row>
    <row r="43" spans="2:15" ht="16.5" customHeight="1">
      <c r="B43" s="397"/>
      <c r="C43" s="399"/>
      <c r="D43" s="397"/>
      <c r="E43" s="397"/>
      <c r="F43" s="397"/>
      <c r="G43" s="397"/>
      <c r="H43" s="397"/>
      <c r="I43" s="397"/>
      <c r="J43" s="397"/>
      <c r="K43" s="397"/>
      <c r="L43" s="397"/>
      <c r="M43" s="397"/>
      <c r="N43" s="397"/>
      <c r="O43" s="397"/>
    </row>
    <row r="44" spans="2:15" ht="16.5" customHeight="1">
      <c r="B44" s="397"/>
      <c r="C44" s="399"/>
      <c r="D44" s="397"/>
      <c r="E44" s="397"/>
      <c r="F44" s="397"/>
      <c r="G44" s="397"/>
      <c r="H44" s="397"/>
      <c r="I44" s="397"/>
      <c r="J44" s="397"/>
      <c r="K44" s="397"/>
      <c r="L44" s="397"/>
      <c r="M44" s="397"/>
      <c r="N44" s="397"/>
      <c r="O44" s="397"/>
    </row>
    <row r="45" spans="2:15" ht="16.5" customHeight="1">
      <c r="B45" s="397"/>
      <c r="C45" s="399"/>
      <c r="D45" s="397"/>
      <c r="E45" s="397"/>
      <c r="F45" s="397"/>
      <c r="G45" s="397"/>
      <c r="H45" s="397"/>
      <c r="I45" s="397"/>
      <c r="J45" s="397"/>
      <c r="K45" s="397"/>
      <c r="L45" s="397"/>
      <c r="M45" s="397"/>
      <c r="N45" s="397"/>
      <c r="O45" s="397"/>
    </row>
    <row r="46" spans="2:15" ht="16.5" customHeight="1">
      <c r="B46" s="397"/>
      <c r="C46" s="399"/>
      <c r="D46" s="397"/>
      <c r="E46" s="397"/>
      <c r="F46" s="397"/>
      <c r="G46" s="397"/>
      <c r="H46" s="397"/>
      <c r="I46" s="397"/>
      <c r="J46" s="397"/>
      <c r="K46" s="397"/>
      <c r="L46" s="397"/>
      <c r="M46" s="397"/>
      <c r="N46" s="397"/>
      <c r="O46" s="397"/>
    </row>
    <row r="47" spans="2:15" ht="16.5" customHeight="1">
      <c r="B47" s="397"/>
      <c r="C47" s="399"/>
      <c r="D47" s="397"/>
      <c r="E47" s="397"/>
      <c r="F47" s="397"/>
      <c r="G47" s="397"/>
      <c r="H47" s="397"/>
      <c r="I47" s="397"/>
      <c r="J47" s="397"/>
      <c r="K47" s="397"/>
      <c r="L47" s="397"/>
      <c r="M47" s="397"/>
      <c r="N47" s="397"/>
      <c r="O47" s="397"/>
    </row>
    <row r="48" spans="2:15" ht="16.5" customHeight="1">
      <c r="B48" s="397"/>
      <c r="C48" s="399"/>
      <c r="D48" s="397"/>
      <c r="E48" s="397"/>
      <c r="F48" s="397"/>
      <c r="G48" s="397"/>
      <c r="H48" s="397"/>
      <c r="I48" s="397"/>
      <c r="J48" s="397"/>
      <c r="K48" s="397"/>
      <c r="L48" s="397"/>
      <c r="M48" s="397"/>
      <c r="N48" s="397"/>
      <c r="O48" s="397"/>
    </row>
    <row r="49" spans="2:16" ht="16.5" customHeight="1">
      <c r="B49" s="397"/>
      <c r="C49" s="399"/>
      <c r="D49" s="397"/>
      <c r="E49" s="397"/>
      <c r="F49" s="397"/>
      <c r="G49" s="397"/>
      <c r="H49" s="397"/>
      <c r="I49" s="397"/>
      <c r="J49" s="397"/>
      <c r="K49" s="397"/>
      <c r="L49" s="397"/>
      <c r="M49" s="397"/>
      <c r="N49" s="397"/>
      <c r="O49" s="397"/>
    </row>
    <row r="50" spans="2:16" ht="24.75" customHeight="1"/>
    <row r="51" spans="2:16" ht="24.75" customHeight="1">
      <c r="M51" s="443" t="s">
        <v>119</v>
      </c>
      <c r="N51" s="443"/>
      <c r="O51" s="393"/>
      <c r="P51" s="356"/>
    </row>
    <row r="52" spans="2:16" ht="24.75" customHeight="1"/>
    <row r="53" spans="2:16" ht="24.75" customHeight="1"/>
    <row r="54" spans="2:16" ht="24.75" customHeight="1"/>
    <row r="55" spans="2:16" ht="24.75" customHeight="1"/>
    <row r="56" spans="2:16" ht="24.75" customHeight="1"/>
    <row r="57" spans="2:16" ht="24.75" customHeight="1"/>
    <row r="58" spans="2:16" ht="24.75" customHeight="1"/>
    <row r="59" spans="2:16" ht="24.75" customHeight="1"/>
    <row r="60" spans="2:16" ht="24.75" customHeight="1"/>
    <row r="61" spans="2:16" ht="24.75" customHeight="1"/>
    <row r="62" spans="2:16" ht="24.75" customHeight="1"/>
    <row r="63" spans="2:16" ht="24.75" customHeight="1"/>
    <row r="64" spans="2:16" ht="24.75" customHeight="1"/>
    <row r="1202" spans="7:7">
      <c r="G1202" s="354" t="s">
        <v>340</v>
      </c>
    </row>
  </sheetData>
  <mergeCells count="50">
    <mergeCell ref="A1:O1"/>
    <mergeCell ref="F3:N3"/>
    <mergeCell ref="F4:H4"/>
    <mergeCell ref="I4:K4"/>
    <mergeCell ref="L4:N4"/>
    <mergeCell ref="A5:C5"/>
    <mergeCell ref="F5:H5"/>
    <mergeCell ref="I5:K5"/>
    <mergeCell ref="L5:N5"/>
    <mergeCell ref="A6:C6"/>
    <mergeCell ref="F6:H6"/>
    <mergeCell ref="I6:K6"/>
    <mergeCell ref="L6:N6"/>
    <mergeCell ref="A7:C7"/>
    <mergeCell ref="F7:H7"/>
    <mergeCell ref="I7:K7"/>
    <mergeCell ref="L7:N7"/>
    <mergeCell ref="A8:C8"/>
    <mergeCell ref="F8:H8"/>
    <mergeCell ref="I8:K8"/>
    <mergeCell ref="L8:N8"/>
    <mergeCell ref="A9:C9"/>
    <mergeCell ref="F9:H9"/>
    <mergeCell ref="I9:K9"/>
    <mergeCell ref="L9:N9"/>
    <mergeCell ref="A10:C10"/>
    <mergeCell ref="F10:H10"/>
    <mergeCell ref="I10:K10"/>
    <mergeCell ref="L10:N10"/>
    <mergeCell ref="A11:C11"/>
    <mergeCell ref="F11:H11"/>
    <mergeCell ref="I11:K11"/>
    <mergeCell ref="L11:N11"/>
    <mergeCell ref="A12:C12"/>
    <mergeCell ref="F12:H12"/>
    <mergeCell ref="I12:K12"/>
    <mergeCell ref="L12:N12"/>
    <mergeCell ref="A13:C13"/>
    <mergeCell ref="F13:H13"/>
    <mergeCell ref="I13:K13"/>
    <mergeCell ref="L13:N13"/>
    <mergeCell ref="A14:C14"/>
    <mergeCell ref="F14:H14"/>
    <mergeCell ref="I14:K14"/>
    <mergeCell ref="L14:N14"/>
    <mergeCell ref="M51:N51"/>
    <mergeCell ref="A3:C4"/>
    <mergeCell ref="D3:D4"/>
    <mergeCell ref="E3:E4"/>
    <mergeCell ref="O3:O4"/>
  </mergeCells>
  <phoneticPr fontId="5"/>
  <printOptions horizontalCentered="1"/>
  <pageMargins left="0.39370078740157483" right="0.19685039370078741" top="0.51181102362204722" bottom="0.19685039370078741" header="0.39370078740157483" footer="0.31496062992125984"/>
  <pageSetup paperSize="8" scale="85" fitToWidth="1" fitToHeight="0" orientation="landscape" usePrinterDefaults="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theme="1" tint="0.35"/>
    <pageSetUpPr autoPageBreaks="0"/>
  </sheetPr>
  <dimension ref="A1:P1203"/>
  <sheetViews>
    <sheetView view="pageBreakPreview" zoomScale="70" zoomScaleNormal="55" zoomScaleSheetLayoutView="70" workbookViewId="0">
      <selection sqref="A1:O1"/>
    </sheetView>
  </sheetViews>
  <sheetFormatPr defaultColWidth="9.09765625" defaultRowHeight="13"/>
  <cols>
    <col min="1" max="1" width="3.59765625" style="353" customWidth="1"/>
    <col min="2" max="3" width="10.59765625" style="353" customWidth="1"/>
    <col min="4" max="4" width="8.296875" style="354" customWidth="1"/>
    <col min="5" max="5" width="9.09765625" style="354"/>
    <col min="6" max="6" width="15.09765625" style="354" customWidth="1"/>
    <col min="7" max="7" width="6.3984375" style="354" customWidth="1"/>
    <col min="8" max="8" width="24.296875" style="354" customWidth="1"/>
    <col min="9" max="10" width="6.3984375" style="354" customWidth="1"/>
    <col min="11" max="11" width="24.296875" style="354" customWidth="1"/>
    <col min="12" max="13" width="6.3984375" style="354" customWidth="1"/>
    <col min="14" max="14" width="24.296875" style="354" customWidth="1"/>
    <col min="15" max="15" width="71" style="354" customWidth="1"/>
    <col min="16" max="16384" width="9.09765625" style="353"/>
  </cols>
  <sheetData>
    <row r="1" spans="1:15" s="355" customFormat="1" ht="28.5" customHeight="1">
      <c r="A1" s="402" t="s">
        <v>2220</v>
      </c>
      <c r="B1" s="402"/>
      <c r="C1" s="402"/>
      <c r="D1" s="402"/>
      <c r="E1" s="402"/>
      <c r="F1" s="402"/>
      <c r="G1" s="402"/>
      <c r="H1" s="402"/>
      <c r="I1" s="402"/>
      <c r="J1" s="402"/>
      <c r="K1" s="402"/>
      <c r="L1" s="402"/>
      <c r="M1" s="402"/>
      <c r="N1" s="402"/>
      <c r="O1" s="402"/>
    </row>
    <row r="2" spans="1:15" s="356" customFormat="1" ht="17.25" customHeight="1">
      <c r="A2" s="358"/>
      <c r="B2" s="369"/>
      <c r="C2" s="369"/>
      <c r="D2" s="358"/>
      <c r="E2" s="358"/>
      <c r="F2" s="358"/>
      <c r="G2" s="358"/>
      <c r="H2" s="358"/>
      <c r="I2" s="358"/>
      <c r="J2" s="358"/>
      <c r="K2" s="358"/>
      <c r="L2" s="358"/>
      <c r="M2" s="358"/>
      <c r="N2" s="358"/>
      <c r="O2" s="358"/>
    </row>
    <row r="3" spans="1:15" ht="25" customHeight="1">
      <c r="A3" s="412" t="s">
        <v>2070</v>
      </c>
      <c r="B3" s="412"/>
      <c r="C3" s="412"/>
      <c r="D3" s="406" t="s">
        <v>53</v>
      </c>
      <c r="E3" s="406" t="s">
        <v>928</v>
      </c>
      <c r="F3" s="406" t="s">
        <v>955</v>
      </c>
      <c r="G3" s="406"/>
      <c r="H3" s="406"/>
      <c r="I3" s="406"/>
      <c r="J3" s="406"/>
      <c r="K3" s="406"/>
      <c r="L3" s="406"/>
      <c r="M3" s="406"/>
      <c r="N3" s="406"/>
      <c r="O3" s="444" t="s">
        <v>2131</v>
      </c>
    </row>
    <row r="4" spans="1:15" ht="25" customHeight="1">
      <c r="A4" s="412"/>
      <c r="B4" s="412"/>
      <c r="C4" s="412"/>
      <c r="D4" s="406"/>
      <c r="E4" s="406"/>
      <c r="F4" s="406" t="s">
        <v>222</v>
      </c>
      <c r="G4" s="406"/>
      <c r="H4" s="406"/>
      <c r="I4" s="406" t="s">
        <v>2132</v>
      </c>
      <c r="J4" s="406"/>
      <c r="K4" s="406"/>
      <c r="L4" s="406" t="s">
        <v>958</v>
      </c>
      <c r="M4" s="406"/>
      <c r="N4" s="406"/>
      <c r="O4" s="444"/>
    </row>
    <row r="5" spans="1:15" s="356" customFormat="1" ht="25" customHeight="1">
      <c r="A5" s="365"/>
      <c r="B5" s="365"/>
      <c r="C5" s="365"/>
      <c r="D5" s="460"/>
      <c r="E5" s="460"/>
      <c r="F5" s="383"/>
      <c r="G5" s="383"/>
      <c r="H5" s="383"/>
      <c r="I5" s="383"/>
      <c r="J5" s="383"/>
      <c r="K5" s="383"/>
      <c r="L5" s="383"/>
      <c r="M5" s="383"/>
      <c r="N5" s="383"/>
      <c r="O5" s="383"/>
    </row>
    <row r="6" spans="1:15" s="356" customFormat="1" ht="25" customHeight="1">
      <c r="A6" s="365"/>
      <c r="B6" s="365"/>
      <c r="C6" s="365"/>
      <c r="D6" s="460"/>
      <c r="E6" s="460"/>
      <c r="F6" s="383"/>
      <c r="G6" s="383"/>
      <c r="H6" s="383"/>
      <c r="I6" s="383"/>
      <c r="J6" s="383"/>
      <c r="K6" s="383"/>
      <c r="L6" s="383"/>
      <c r="M6" s="383"/>
      <c r="N6" s="383"/>
      <c r="O6" s="383"/>
    </row>
    <row r="7" spans="1:15" s="356" customFormat="1" ht="25" customHeight="1">
      <c r="A7" s="365"/>
      <c r="B7" s="365"/>
      <c r="C7" s="365"/>
      <c r="D7" s="460"/>
      <c r="E7" s="460"/>
      <c r="F7" s="383"/>
      <c r="G7" s="383"/>
      <c r="H7" s="383"/>
      <c r="I7" s="383"/>
      <c r="J7" s="383"/>
      <c r="K7" s="383"/>
      <c r="L7" s="383"/>
      <c r="M7" s="383"/>
      <c r="N7" s="383"/>
      <c r="O7" s="383"/>
    </row>
    <row r="8" spans="1:15" s="356" customFormat="1" ht="25" customHeight="1">
      <c r="A8" s="365"/>
      <c r="B8" s="365"/>
      <c r="C8" s="365"/>
      <c r="D8" s="460"/>
      <c r="E8" s="460"/>
      <c r="F8" s="383"/>
      <c r="G8" s="383"/>
      <c r="H8" s="383"/>
      <c r="I8" s="383"/>
      <c r="J8" s="383"/>
      <c r="K8" s="383"/>
      <c r="L8" s="383"/>
      <c r="M8" s="383"/>
      <c r="N8" s="383"/>
      <c r="O8" s="383"/>
    </row>
    <row r="9" spans="1:15" s="356" customFormat="1" ht="25" customHeight="1">
      <c r="A9" s="365"/>
      <c r="B9" s="365"/>
      <c r="C9" s="365"/>
      <c r="D9" s="460"/>
      <c r="E9" s="460"/>
      <c r="F9" s="383"/>
      <c r="G9" s="383"/>
      <c r="H9" s="383"/>
      <c r="I9" s="383"/>
      <c r="J9" s="383"/>
      <c r="K9" s="383"/>
      <c r="L9" s="383"/>
      <c r="M9" s="383"/>
      <c r="N9" s="383"/>
      <c r="O9" s="383"/>
    </row>
    <row r="10" spans="1:15" s="356" customFormat="1" ht="25" customHeight="1">
      <c r="A10" s="365"/>
      <c r="B10" s="365"/>
      <c r="C10" s="365"/>
      <c r="D10" s="460"/>
      <c r="E10" s="460"/>
      <c r="F10" s="383"/>
      <c r="G10" s="383"/>
      <c r="H10" s="383"/>
      <c r="I10" s="383"/>
      <c r="J10" s="383"/>
      <c r="K10" s="383"/>
      <c r="L10" s="383"/>
      <c r="M10" s="383"/>
      <c r="N10" s="383"/>
      <c r="O10" s="383"/>
    </row>
    <row r="11" spans="1:15" s="356" customFormat="1" ht="25" customHeight="1">
      <c r="A11" s="365"/>
      <c r="B11" s="365"/>
      <c r="C11" s="365"/>
      <c r="D11" s="460"/>
      <c r="E11" s="460"/>
      <c r="F11" s="383"/>
      <c r="G11" s="383"/>
      <c r="H11" s="383"/>
      <c r="I11" s="383"/>
      <c r="J11" s="383"/>
      <c r="K11" s="383"/>
      <c r="L11" s="383"/>
      <c r="M11" s="383"/>
      <c r="N11" s="383"/>
      <c r="O11" s="383"/>
    </row>
    <row r="12" spans="1:15" s="356" customFormat="1" ht="25" customHeight="1">
      <c r="A12" s="365"/>
      <c r="B12" s="365"/>
      <c r="C12" s="365"/>
      <c r="D12" s="460"/>
      <c r="E12" s="460"/>
      <c r="F12" s="383"/>
      <c r="G12" s="383"/>
      <c r="H12" s="383"/>
      <c r="I12" s="383"/>
      <c r="J12" s="383"/>
      <c r="K12" s="383"/>
      <c r="L12" s="383"/>
      <c r="M12" s="383"/>
      <c r="N12" s="383"/>
      <c r="O12" s="383"/>
    </row>
    <row r="13" spans="1:15" s="356" customFormat="1" ht="25" customHeight="1">
      <c r="A13" s="365"/>
      <c r="B13" s="365"/>
      <c r="C13" s="365"/>
      <c r="D13" s="460"/>
      <c r="E13" s="460"/>
      <c r="F13" s="383"/>
      <c r="G13" s="383"/>
      <c r="H13" s="383"/>
      <c r="I13" s="383"/>
      <c r="J13" s="383"/>
      <c r="K13" s="383"/>
      <c r="L13" s="383"/>
      <c r="M13" s="383"/>
      <c r="N13" s="383"/>
      <c r="O13" s="383"/>
    </row>
    <row r="14" spans="1:15" s="356" customFormat="1" ht="25" customHeight="1">
      <c r="A14" s="365" t="s">
        <v>1478</v>
      </c>
      <c r="B14" s="365"/>
      <c r="C14" s="365"/>
      <c r="D14" s="460"/>
      <c r="E14" s="460"/>
      <c r="F14" s="383"/>
      <c r="G14" s="383"/>
      <c r="H14" s="383"/>
      <c r="I14" s="383"/>
      <c r="J14" s="383"/>
      <c r="K14" s="383"/>
      <c r="L14" s="383"/>
      <c r="M14" s="383"/>
      <c r="N14" s="383"/>
      <c r="O14" s="383"/>
    </row>
    <row r="15" spans="1:15" s="355" customFormat="1" ht="16.5" customHeight="1">
      <c r="B15" s="356" t="s">
        <v>665</v>
      </c>
      <c r="C15" s="381"/>
      <c r="D15" s="384"/>
      <c r="E15" s="384"/>
      <c r="F15" s="384"/>
      <c r="G15" s="384"/>
      <c r="H15" s="384"/>
      <c r="I15" s="384"/>
      <c r="J15" s="384"/>
      <c r="K15" s="384"/>
      <c r="L15" s="384"/>
      <c r="M15" s="384"/>
      <c r="N15" s="384"/>
      <c r="O15" s="390"/>
    </row>
    <row r="16" spans="1:15" s="356" customFormat="1" ht="16.5" customHeight="1">
      <c r="B16" s="358" t="s">
        <v>1828</v>
      </c>
      <c r="C16" s="369"/>
      <c r="D16" s="358"/>
      <c r="E16" s="358"/>
      <c r="F16" s="358"/>
      <c r="G16" s="358"/>
      <c r="H16" s="358"/>
      <c r="I16" s="358"/>
      <c r="J16" s="358"/>
      <c r="K16" s="358"/>
      <c r="L16" s="358"/>
      <c r="M16" s="358"/>
      <c r="N16" s="358"/>
      <c r="O16" s="358"/>
    </row>
    <row r="17" spans="2:15" s="356" customFormat="1" ht="16.5" customHeight="1">
      <c r="B17" s="358" t="s">
        <v>2137</v>
      </c>
      <c r="C17" s="369"/>
      <c r="D17" s="358"/>
      <c r="E17" s="358"/>
      <c r="F17" s="358"/>
      <c r="G17" s="358"/>
      <c r="H17" s="358"/>
      <c r="I17" s="358"/>
      <c r="J17" s="358"/>
      <c r="K17" s="358"/>
      <c r="L17" s="358"/>
      <c r="M17" s="358"/>
      <c r="N17" s="358"/>
      <c r="O17" s="358"/>
    </row>
    <row r="18" spans="2:15" ht="16.5" customHeight="1">
      <c r="B18" s="397"/>
      <c r="C18" s="399"/>
      <c r="D18" s="397"/>
      <c r="E18" s="397"/>
      <c r="F18" s="397"/>
      <c r="G18" s="397"/>
      <c r="H18" s="397"/>
      <c r="I18" s="397"/>
      <c r="J18" s="397"/>
      <c r="K18" s="397"/>
      <c r="L18" s="397"/>
      <c r="M18" s="397"/>
      <c r="N18" s="397"/>
      <c r="O18" s="397"/>
    </row>
    <row r="19" spans="2:15" ht="16.5" customHeight="1">
      <c r="B19" s="397"/>
      <c r="C19" s="399"/>
      <c r="D19" s="397"/>
      <c r="E19" s="397"/>
      <c r="F19" s="397"/>
      <c r="G19" s="397"/>
      <c r="H19" s="397"/>
      <c r="I19" s="397"/>
      <c r="J19" s="397"/>
      <c r="K19" s="397"/>
      <c r="L19" s="397"/>
      <c r="M19" s="397"/>
      <c r="N19" s="397"/>
      <c r="O19" s="397"/>
    </row>
    <row r="20" spans="2:15" ht="16.5" customHeight="1">
      <c r="B20" s="397"/>
      <c r="C20" s="399"/>
      <c r="D20" s="397"/>
      <c r="E20" s="397"/>
      <c r="F20" s="397"/>
      <c r="G20" s="397"/>
      <c r="H20" s="397"/>
      <c r="I20" s="397"/>
      <c r="J20" s="397"/>
      <c r="K20" s="397"/>
      <c r="L20" s="397"/>
      <c r="M20" s="397"/>
      <c r="N20" s="397"/>
      <c r="O20" s="397"/>
    </row>
    <row r="21" spans="2:15" ht="16.5" customHeight="1">
      <c r="B21" s="397"/>
      <c r="C21" s="399"/>
      <c r="D21" s="397"/>
      <c r="E21" s="397"/>
      <c r="F21" s="397"/>
      <c r="G21" s="397"/>
      <c r="H21" s="397"/>
      <c r="I21" s="397"/>
      <c r="J21" s="397"/>
      <c r="K21" s="397"/>
      <c r="L21" s="397"/>
      <c r="M21" s="397"/>
      <c r="N21" s="397"/>
      <c r="O21" s="397"/>
    </row>
    <row r="22" spans="2:15" ht="16.5" customHeight="1">
      <c r="B22" s="397"/>
      <c r="C22" s="399"/>
      <c r="D22" s="397"/>
      <c r="E22" s="397"/>
      <c r="F22" s="397"/>
      <c r="G22" s="397"/>
      <c r="H22" s="397"/>
      <c r="I22" s="397"/>
      <c r="J22" s="397"/>
      <c r="K22" s="397"/>
      <c r="L22" s="397"/>
      <c r="M22" s="397"/>
      <c r="N22" s="397"/>
      <c r="O22" s="397"/>
    </row>
    <row r="23" spans="2:15" ht="16.5" customHeight="1">
      <c r="B23" s="397"/>
      <c r="C23" s="399"/>
      <c r="D23" s="397"/>
      <c r="E23" s="397"/>
      <c r="F23" s="397"/>
      <c r="G23" s="397"/>
      <c r="H23" s="397"/>
      <c r="I23" s="397"/>
      <c r="J23" s="397"/>
      <c r="K23" s="397"/>
      <c r="L23" s="397"/>
      <c r="M23" s="397"/>
      <c r="N23" s="397"/>
      <c r="O23" s="397"/>
    </row>
    <row r="24" spans="2:15" ht="16.5" customHeight="1">
      <c r="B24" s="397"/>
      <c r="C24" s="399"/>
      <c r="D24" s="397"/>
      <c r="E24" s="397"/>
      <c r="F24" s="397"/>
      <c r="G24" s="397"/>
      <c r="H24" s="397"/>
      <c r="I24" s="397"/>
      <c r="J24" s="397"/>
      <c r="K24" s="397"/>
      <c r="L24" s="397"/>
      <c r="M24" s="397"/>
      <c r="N24" s="397"/>
      <c r="O24" s="397"/>
    </row>
    <row r="25" spans="2:15" ht="16.5" customHeight="1">
      <c r="B25" s="397"/>
      <c r="C25" s="399"/>
      <c r="D25" s="397"/>
      <c r="E25" s="397"/>
      <c r="F25" s="397"/>
      <c r="G25" s="397"/>
      <c r="H25" s="397"/>
      <c r="I25" s="397"/>
      <c r="J25" s="397"/>
      <c r="K25" s="397"/>
      <c r="L25" s="397"/>
      <c r="M25" s="397"/>
      <c r="N25" s="397"/>
      <c r="O25" s="397"/>
    </row>
    <row r="26" spans="2:15" ht="16.5" customHeight="1">
      <c r="B26" s="397"/>
      <c r="C26" s="399"/>
      <c r="D26" s="397"/>
      <c r="E26" s="397"/>
      <c r="F26" s="397"/>
      <c r="G26" s="397"/>
      <c r="H26" s="397"/>
      <c r="I26" s="397"/>
      <c r="J26" s="397"/>
      <c r="K26" s="397"/>
      <c r="L26" s="397"/>
      <c r="M26" s="397"/>
      <c r="N26" s="397"/>
      <c r="O26" s="397"/>
    </row>
    <row r="27" spans="2:15" ht="16.5" customHeight="1">
      <c r="B27" s="397"/>
      <c r="C27" s="399"/>
      <c r="D27" s="397"/>
      <c r="E27" s="397"/>
      <c r="F27" s="397"/>
      <c r="G27" s="397"/>
      <c r="H27" s="397"/>
      <c r="I27" s="397"/>
      <c r="J27" s="397"/>
      <c r="K27" s="397"/>
      <c r="L27" s="397"/>
      <c r="M27" s="397"/>
      <c r="N27" s="397"/>
      <c r="O27" s="397"/>
    </row>
    <row r="28" spans="2:15" ht="16.5" customHeight="1">
      <c r="B28" s="397"/>
      <c r="C28" s="399"/>
      <c r="D28" s="397"/>
      <c r="E28" s="397"/>
      <c r="F28" s="397"/>
      <c r="G28" s="397"/>
      <c r="H28" s="397"/>
      <c r="I28" s="397"/>
      <c r="J28" s="397"/>
      <c r="K28" s="397"/>
      <c r="L28" s="397"/>
      <c r="M28" s="397"/>
      <c r="N28" s="397"/>
      <c r="O28" s="397"/>
    </row>
    <row r="29" spans="2:15" ht="16.5" customHeight="1">
      <c r="B29" s="397"/>
      <c r="C29" s="399"/>
      <c r="D29" s="397"/>
      <c r="E29" s="397"/>
      <c r="F29" s="397"/>
      <c r="G29" s="397"/>
      <c r="H29" s="397"/>
      <c r="I29" s="397"/>
      <c r="J29" s="397"/>
      <c r="K29" s="397"/>
      <c r="L29" s="397"/>
      <c r="M29" s="397"/>
      <c r="N29" s="397"/>
      <c r="O29" s="397"/>
    </row>
    <row r="30" spans="2:15" ht="16.5" customHeight="1">
      <c r="B30" s="397"/>
      <c r="C30" s="399"/>
      <c r="D30" s="397"/>
      <c r="E30" s="397"/>
      <c r="F30" s="397"/>
      <c r="G30" s="397"/>
      <c r="H30" s="397"/>
      <c r="I30" s="397"/>
      <c r="J30" s="397"/>
      <c r="K30" s="397"/>
      <c r="L30" s="397"/>
      <c r="M30" s="397"/>
      <c r="N30" s="397"/>
      <c r="O30" s="397"/>
    </row>
    <row r="31" spans="2:15" ht="16.5" customHeight="1">
      <c r="B31" s="397"/>
      <c r="C31" s="399"/>
      <c r="D31" s="397"/>
      <c r="E31" s="397"/>
      <c r="F31" s="397"/>
      <c r="G31" s="397"/>
      <c r="H31" s="397"/>
      <c r="I31" s="397"/>
      <c r="J31" s="397"/>
      <c r="K31" s="397"/>
      <c r="L31" s="397"/>
      <c r="M31" s="397"/>
      <c r="N31" s="397"/>
      <c r="O31" s="397"/>
    </row>
    <row r="32" spans="2:15" ht="16.5" customHeight="1">
      <c r="B32" s="397"/>
      <c r="C32" s="399"/>
      <c r="D32" s="397"/>
      <c r="E32" s="397"/>
      <c r="F32" s="397"/>
      <c r="G32" s="397"/>
      <c r="H32" s="397"/>
      <c r="I32" s="397"/>
      <c r="J32" s="397"/>
      <c r="K32" s="397"/>
      <c r="L32" s="397"/>
      <c r="M32" s="397"/>
      <c r="N32" s="397"/>
      <c r="O32" s="397"/>
    </row>
    <row r="33" spans="2:15" ht="16.5" customHeight="1">
      <c r="B33" s="397"/>
      <c r="C33" s="399"/>
      <c r="D33" s="397"/>
      <c r="E33" s="397"/>
      <c r="F33" s="397"/>
      <c r="G33" s="397"/>
      <c r="H33" s="397"/>
      <c r="I33" s="397"/>
      <c r="J33" s="397"/>
      <c r="K33" s="397"/>
      <c r="L33" s="397"/>
      <c r="M33" s="397"/>
      <c r="N33" s="397"/>
      <c r="O33" s="397"/>
    </row>
    <row r="34" spans="2:15" ht="16.5" customHeight="1">
      <c r="B34" s="397"/>
      <c r="C34" s="399"/>
      <c r="D34" s="397"/>
      <c r="E34" s="397"/>
      <c r="F34" s="397"/>
      <c r="G34" s="397"/>
      <c r="H34" s="397"/>
      <c r="I34" s="397"/>
      <c r="J34" s="397"/>
      <c r="K34" s="397"/>
      <c r="L34" s="397"/>
      <c r="M34" s="397"/>
      <c r="N34" s="397"/>
      <c r="O34" s="397"/>
    </row>
    <row r="35" spans="2:15" ht="16.5" customHeight="1">
      <c r="B35" s="397"/>
      <c r="C35" s="399"/>
      <c r="D35" s="397"/>
      <c r="E35" s="397"/>
      <c r="F35" s="397"/>
      <c r="G35" s="397"/>
      <c r="H35" s="397"/>
      <c r="I35" s="397"/>
      <c r="J35" s="397"/>
      <c r="K35" s="397"/>
      <c r="L35" s="397"/>
      <c r="M35" s="397"/>
      <c r="N35" s="397"/>
      <c r="O35" s="397"/>
    </row>
    <row r="36" spans="2:15" ht="16.5" customHeight="1">
      <c r="B36" s="397"/>
      <c r="C36" s="399"/>
      <c r="D36" s="397"/>
      <c r="E36" s="397"/>
      <c r="F36" s="397"/>
      <c r="G36" s="397"/>
      <c r="H36" s="397"/>
      <c r="I36" s="397"/>
      <c r="J36" s="397"/>
      <c r="K36" s="397"/>
      <c r="L36" s="397"/>
      <c r="M36" s="397"/>
      <c r="N36" s="397"/>
      <c r="O36" s="397"/>
    </row>
    <row r="37" spans="2:15" ht="16.5" customHeight="1">
      <c r="B37" s="397"/>
      <c r="C37" s="399"/>
      <c r="D37" s="397"/>
      <c r="E37" s="397"/>
      <c r="F37" s="397"/>
      <c r="G37" s="397"/>
      <c r="H37" s="397"/>
      <c r="I37" s="397"/>
      <c r="J37" s="397"/>
      <c r="K37" s="397"/>
      <c r="L37" s="397"/>
      <c r="M37" s="397"/>
      <c r="N37" s="397"/>
      <c r="O37" s="397"/>
    </row>
    <row r="38" spans="2:15" ht="16.5" customHeight="1">
      <c r="B38" s="397"/>
      <c r="C38" s="399"/>
      <c r="D38" s="397"/>
      <c r="E38" s="397"/>
      <c r="F38" s="397"/>
      <c r="G38" s="397"/>
      <c r="H38" s="397"/>
      <c r="I38" s="397"/>
      <c r="J38" s="397"/>
      <c r="K38" s="397"/>
      <c r="L38" s="397"/>
      <c r="M38" s="397"/>
      <c r="N38" s="397"/>
      <c r="O38" s="397"/>
    </row>
    <row r="39" spans="2:15" ht="16.5" customHeight="1">
      <c r="B39" s="397"/>
      <c r="C39" s="399"/>
      <c r="D39" s="397"/>
      <c r="E39" s="397"/>
      <c r="F39" s="397"/>
      <c r="G39" s="397"/>
      <c r="H39" s="397"/>
      <c r="I39" s="397"/>
      <c r="J39" s="397"/>
      <c r="K39" s="397"/>
      <c r="L39" s="397"/>
      <c r="M39" s="397"/>
      <c r="N39" s="397"/>
      <c r="O39" s="397"/>
    </row>
    <row r="40" spans="2:15" ht="16.5" customHeight="1">
      <c r="B40" s="397"/>
      <c r="C40" s="399"/>
      <c r="D40" s="397"/>
      <c r="E40" s="397"/>
      <c r="F40" s="397"/>
      <c r="G40" s="397"/>
      <c r="H40" s="397"/>
      <c r="I40" s="397"/>
      <c r="J40" s="397"/>
      <c r="K40" s="397"/>
      <c r="L40" s="397"/>
      <c r="M40" s="397"/>
      <c r="N40" s="397"/>
      <c r="O40" s="397"/>
    </row>
    <row r="41" spans="2:15" ht="16.5" customHeight="1">
      <c r="B41" s="397"/>
      <c r="C41" s="399"/>
      <c r="D41" s="397"/>
      <c r="E41" s="397"/>
      <c r="F41" s="397"/>
      <c r="G41" s="397"/>
      <c r="H41" s="397"/>
      <c r="I41" s="397"/>
      <c r="J41" s="397"/>
      <c r="K41" s="397"/>
      <c r="L41" s="397"/>
      <c r="M41" s="397"/>
      <c r="N41" s="397"/>
      <c r="O41" s="397"/>
    </row>
    <row r="42" spans="2:15" ht="16.5" customHeight="1">
      <c r="B42" s="397"/>
      <c r="C42" s="399"/>
      <c r="D42" s="397"/>
      <c r="E42" s="397"/>
      <c r="F42" s="397"/>
      <c r="G42" s="397"/>
      <c r="H42" s="397"/>
      <c r="I42" s="397"/>
      <c r="J42" s="397"/>
      <c r="K42" s="397"/>
      <c r="L42" s="397"/>
      <c r="M42" s="397"/>
      <c r="N42" s="397"/>
      <c r="O42" s="397"/>
    </row>
    <row r="43" spans="2:15" ht="16.5" customHeight="1">
      <c r="B43" s="397"/>
      <c r="C43" s="399"/>
      <c r="D43" s="397"/>
      <c r="E43" s="397"/>
      <c r="F43" s="397"/>
      <c r="G43" s="397"/>
      <c r="H43" s="397"/>
      <c r="I43" s="397"/>
      <c r="J43" s="397"/>
      <c r="K43" s="397"/>
      <c r="L43" s="397"/>
      <c r="M43" s="397"/>
      <c r="N43" s="397"/>
      <c r="O43" s="397"/>
    </row>
    <row r="44" spans="2:15" ht="16.5" customHeight="1">
      <c r="B44" s="397"/>
      <c r="C44" s="399"/>
      <c r="D44" s="397"/>
      <c r="E44" s="397"/>
      <c r="F44" s="397"/>
      <c r="G44" s="397"/>
      <c r="H44" s="397"/>
      <c r="I44" s="397"/>
      <c r="J44" s="397"/>
      <c r="K44" s="397"/>
      <c r="L44" s="397"/>
      <c r="M44" s="397"/>
      <c r="N44" s="397"/>
      <c r="O44" s="397"/>
    </row>
    <row r="45" spans="2:15" ht="16.5" customHeight="1">
      <c r="B45" s="397"/>
      <c r="C45" s="399"/>
      <c r="D45" s="397"/>
      <c r="E45" s="397"/>
      <c r="F45" s="397"/>
      <c r="G45" s="397"/>
      <c r="H45" s="397"/>
      <c r="I45" s="397"/>
      <c r="J45" s="397"/>
      <c r="K45" s="397"/>
      <c r="L45" s="397"/>
      <c r="M45" s="397"/>
      <c r="N45" s="397"/>
      <c r="O45" s="397"/>
    </row>
    <row r="46" spans="2:15" ht="16.5" customHeight="1">
      <c r="B46" s="397"/>
      <c r="C46" s="399"/>
      <c r="D46" s="397"/>
      <c r="E46" s="397"/>
      <c r="F46" s="397"/>
      <c r="G46" s="397"/>
      <c r="H46" s="397"/>
      <c r="I46" s="397"/>
      <c r="J46" s="397"/>
      <c r="K46" s="397"/>
      <c r="L46" s="397"/>
      <c r="M46" s="397"/>
      <c r="N46" s="397"/>
      <c r="O46" s="397"/>
    </row>
    <row r="47" spans="2:15" ht="16.5" customHeight="1">
      <c r="B47" s="397"/>
      <c r="C47" s="399"/>
      <c r="D47" s="397"/>
      <c r="E47" s="397"/>
      <c r="F47" s="397"/>
      <c r="G47" s="397"/>
      <c r="H47" s="397"/>
      <c r="I47" s="397"/>
      <c r="J47" s="397"/>
      <c r="K47" s="397"/>
      <c r="L47" s="397"/>
      <c r="M47" s="397"/>
      <c r="N47" s="397"/>
      <c r="O47" s="397"/>
    </row>
    <row r="48" spans="2:15" ht="16.5" customHeight="1">
      <c r="B48" s="397"/>
      <c r="C48" s="399"/>
      <c r="D48" s="397"/>
      <c r="E48" s="397"/>
      <c r="F48" s="397"/>
      <c r="G48" s="397"/>
      <c r="H48" s="397"/>
      <c r="I48" s="397"/>
      <c r="J48" s="397"/>
      <c r="K48" s="397"/>
      <c r="L48" s="397"/>
      <c r="M48" s="397"/>
      <c r="N48" s="397"/>
      <c r="O48" s="397"/>
    </row>
    <row r="49" spans="2:16" ht="16.5" customHeight="1">
      <c r="B49" s="397"/>
      <c r="C49" s="399"/>
      <c r="D49" s="397"/>
      <c r="E49" s="397"/>
      <c r="F49" s="397"/>
      <c r="G49" s="397"/>
      <c r="H49" s="397"/>
      <c r="I49" s="397"/>
      <c r="J49" s="397"/>
      <c r="K49" s="397"/>
      <c r="L49" s="397"/>
      <c r="M49" s="397"/>
      <c r="N49" s="397"/>
      <c r="O49" s="397"/>
    </row>
    <row r="50" spans="2:16" ht="16.5" customHeight="1">
      <c r="B50" s="397"/>
      <c r="C50" s="399"/>
      <c r="D50" s="397"/>
      <c r="E50" s="397"/>
      <c r="F50" s="397"/>
      <c r="G50" s="397"/>
      <c r="H50" s="397"/>
      <c r="I50" s="397"/>
      <c r="J50" s="397"/>
      <c r="K50" s="397"/>
      <c r="L50" s="397"/>
      <c r="M50" s="397"/>
      <c r="N50" s="397"/>
      <c r="O50" s="397"/>
    </row>
    <row r="51" spans="2:16" ht="24.75" customHeight="1"/>
    <row r="52" spans="2:16" ht="24.75" customHeight="1">
      <c r="M52" s="443" t="s">
        <v>119</v>
      </c>
      <c r="N52" s="443"/>
      <c r="O52" s="393"/>
      <c r="P52" s="356"/>
    </row>
    <row r="53" spans="2:16" ht="24.75" customHeight="1"/>
    <row r="54" spans="2:16" ht="24.75" customHeight="1"/>
    <row r="55" spans="2:16" ht="24.75" customHeight="1"/>
    <row r="56" spans="2:16" ht="24.75" customHeight="1"/>
    <row r="57" spans="2:16" ht="24.75" customHeight="1"/>
    <row r="58" spans="2:16" ht="24.75" customHeight="1"/>
    <row r="59" spans="2:16" ht="24.75" customHeight="1"/>
    <row r="60" spans="2:16" ht="24.75" customHeight="1"/>
    <row r="61" spans="2:16" ht="24.75" customHeight="1"/>
    <row r="62" spans="2:16" ht="24.75" customHeight="1"/>
    <row r="63" spans="2:16" ht="24.75" customHeight="1"/>
    <row r="64" spans="2:16" ht="24.75" customHeight="1"/>
    <row r="65" ht="24.75" customHeight="1"/>
    <row r="1203" spans="7:7">
      <c r="G1203" s="354" t="s">
        <v>340</v>
      </c>
    </row>
  </sheetData>
  <mergeCells count="50">
    <mergeCell ref="A1:O1"/>
    <mergeCell ref="F3:N3"/>
    <mergeCell ref="F4:H4"/>
    <mergeCell ref="I4:K4"/>
    <mergeCell ref="L4:N4"/>
    <mergeCell ref="A5:C5"/>
    <mergeCell ref="F5:H5"/>
    <mergeCell ref="I5:K5"/>
    <mergeCell ref="L5:N5"/>
    <mergeCell ref="A6:C6"/>
    <mergeCell ref="F6:H6"/>
    <mergeCell ref="I6:K6"/>
    <mergeCell ref="L6:N6"/>
    <mergeCell ref="A7:C7"/>
    <mergeCell ref="F7:H7"/>
    <mergeCell ref="I7:K7"/>
    <mergeCell ref="L7:N7"/>
    <mergeCell ref="A8:C8"/>
    <mergeCell ref="F8:H8"/>
    <mergeCell ref="I8:K8"/>
    <mergeCell ref="L8:N8"/>
    <mergeCell ref="A9:C9"/>
    <mergeCell ref="F9:H9"/>
    <mergeCell ref="I9:K9"/>
    <mergeCell ref="L9:N9"/>
    <mergeCell ref="A10:C10"/>
    <mergeCell ref="F10:H10"/>
    <mergeCell ref="I10:K10"/>
    <mergeCell ref="L10:N10"/>
    <mergeCell ref="A11:C11"/>
    <mergeCell ref="F11:H11"/>
    <mergeCell ref="I11:K11"/>
    <mergeCell ref="L11:N11"/>
    <mergeCell ref="A12:C12"/>
    <mergeCell ref="F12:H12"/>
    <mergeCell ref="I12:K12"/>
    <mergeCell ref="L12:N12"/>
    <mergeCell ref="A13:C13"/>
    <mergeCell ref="F13:H13"/>
    <mergeCell ref="I13:K13"/>
    <mergeCell ref="L13:N13"/>
    <mergeCell ref="A14:C14"/>
    <mergeCell ref="F14:H14"/>
    <mergeCell ref="I14:K14"/>
    <mergeCell ref="L14:N14"/>
    <mergeCell ref="M52:N52"/>
    <mergeCell ref="A3:C4"/>
    <mergeCell ref="D3:D4"/>
    <mergeCell ref="E3:E4"/>
    <mergeCell ref="O3:O4"/>
  </mergeCells>
  <phoneticPr fontId="5"/>
  <printOptions horizontalCentered="1"/>
  <pageMargins left="0.39370078740157483" right="0.19685039370078741" top="0.51181102362204722" bottom="0.19685039370078741" header="0.39370078740157483" footer="0.31496062992125984"/>
  <pageSetup paperSize="8" scale="85" fitToWidth="1" fitToHeight="0" orientation="landscape" usePrinterDefaults="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dimension ref="A1:H73"/>
  <sheetViews>
    <sheetView showGridLines="0" view="pageBreakPreview" zoomScale="115" zoomScaleSheetLayoutView="115" workbookViewId="0">
      <selection activeCell="K62" sqref="K62"/>
    </sheetView>
  </sheetViews>
  <sheetFormatPr defaultRowHeight="12"/>
  <cols>
    <col min="1" max="1" width="2" style="1" customWidth="1"/>
    <col min="2" max="5" width="3.09765625" style="1" customWidth="1"/>
    <col min="6" max="6" width="28.69921875" style="1" customWidth="1"/>
    <col min="7" max="7" width="29.5703125" style="1" customWidth="1"/>
    <col min="8" max="8" width="29" style="1" customWidth="1"/>
    <col min="9" max="9" width="2" style="1" customWidth="1"/>
    <col min="10" max="16383" width="10.3984375" style="1" customWidth="1"/>
    <col min="16384" max="16384" width="10.296875" style="1" customWidth="1"/>
  </cols>
  <sheetData>
    <row r="1" spans="1:8">
      <c r="B1" s="2"/>
      <c r="C1" s="2"/>
      <c r="D1" s="2"/>
      <c r="E1" s="2"/>
      <c r="F1" s="2"/>
      <c r="G1" s="2"/>
      <c r="H1" s="2"/>
    </row>
    <row r="3" spans="1:8" ht="17.25">
      <c r="A3" s="162" t="s">
        <v>2299</v>
      </c>
      <c r="B3" s="162"/>
      <c r="C3" s="162"/>
      <c r="D3" s="162"/>
      <c r="E3" s="162"/>
      <c r="F3" s="162"/>
      <c r="G3" s="162"/>
      <c r="H3" s="162"/>
    </row>
    <row r="4" spans="1:8" ht="13.5" customHeight="1">
      <c r="B4" s="490"/>
      <c r="C4" s="490" t="s">
        <v>1287</v>
      </c>
      <c r="D4" s="490"/>
      <c r="E4" s="490"/>
      <c r="F4" s="490"/>
      <c r="G4" s="490"/>
      <c r="H4" s="490"/>
    </row>
    <row r="5" spans="1:8">
      <c r="B5" s="491" t="s">
        <v>26</v>
      </c>
      <c r="C5" s="497"/>
      <c r="D5" s="497"/>
      <c r="E5" s="497"/>
      <c r="F5" s="505"/>
      <c r="G5" s="508" t="s">
        <v>2311</v>
      </c>
      <c r="H5" s="508" t="s">
        <v>738</v>
      </c>
    </row>
    <row r="6" spans="1:8">
      <c r="B6" s="492" t="s">
        <v>490</v>
      </c>
      <c r="C6" s="498" t="s">
        <v>1299</v>
      </c>
      <c r="D6" s="502"/>
      <c r="E6" s="502"/>
      <c r="F6" s="502"/>
      <c r="G6" s="509"/>
      <c r="H6" s="509"/>
    </row>
    <row r="7" spans="1:8">
      <c r="B7" s="493"/>
      <c r="C7" s="499"/>
      <c r="D7" s="503" t="s">
        <v>2269</v>
      </c>
      <c r="E7" s="502"/>
      <c r="F7" s="506"/>
      <c r="G7" s="509"/>
      <c r="H7" s="509"/>
    </row>
    <row r="8" spans="1:8">
      <c r="B8" s="493"/>
      <c r="C8" s="499"/>
      <c r="D8" s="503" t="s">
        <v>2271</v>
      </c>
      <c r="E8" s="502"/>
      <c r="F8" s="506"/>
      <c r="G8" s="509"/>
      <c r="H8" s="509"/>
    </row>
    <row r="9" spans="1:8">
      <c r="B9" s="493"/>
      <c r="C9" s="499"/>
      <c r="D9" s="503" t="s">
        <v>2270</v>
      </c>
      <c r="E9" s="502"/>
      <c r="F9" s="506"/>
      <c r="G9" s="509"/>
      <c r="H9" s="509"/>
    </row>
    <row r="10" spans="1:8">
      <c r="B10" s="493"/>
      <c r="C10" s="500"/>
      <c r="D10" s="503" t="s">
        <v>772</v>
      </c>
      <c r="E10" s="502"/>
      <c r="F10" s="506"/>
      <c r="G10" s="509"/>
      <c r="H10" s="509"/>
    </row>
    <row r="11" spans="1:8">
      <c r="B11" s="493"/>
      <c r="C11" s="498" t="s">
        <v>2272</v>
      </c>
      <c r="D11" s="502"/>
      <c r="E11" s="502"/>
      <c r="F11" s="502"/>
      <c r="G11" s="509"/>
      <c r="H11" s="509"/>
    </row>
    <row r="12" spans="1:8">
      <c r="B12" s="493"/>
      <c r="C12" s="499"/>
      <c r="D12" s="503" t="s">
        <v>2274</v>
      </c>
      <c r="E12" s="502"/>
      <c r="F12" s="506"/>
      <c r="G12" s="509"/>
      <c r="H12" s="509"/>
    </row>
    <row r="13" spans="1:8">
      <c r="B13" s="493"/>
      <c r="C13" s="499"/>
      <c r="D13" s="503" t="s">
        <v>750</v>
      </c>
      <c r="E13" s="502"/>
      <c r="F13" s="506"/>
      <c r="G13" s="509"/>
      <c r="H13" s="509"/>
    </row>
    <row r="14" spans="1:8">
      <c r="B14" s="493"/>
      <c r="C14" s="499"/>
      <c r="D14" s="503" t="s">
        <v>2275</v>
      </c>
      <c r="E14" s="502"/>
      <c r="F14" s="506"/>
      <c r="G14" s="509"/>
      <c r="H14" s="509"/>
    </row>
    <row r="15" spans="1:8">
      <c r="B15" s="493"/>
      <c r="C15" s="499"/>
      <c r="D15" s="503" t="s">
        <v>2245</v>
      </c>
      <c r="E15" s="502"/>
      <c r="F15" s="506"/>
      <c r="G15" s="509"/>
      <c r="H15" s="509"/>
    </row>
    <row r="16" spans="1:8">
      <c r="B16" s="493"/>
      <c r="C16" s="499"/>
      <c r="D16" s="503" t="s">
        <v>2246</v>
      </c>
      <c r="E16" s="502"/>
      <c r="F16" s="506"/>
      <c r="G16" s="509"/>
      <c r="H16" s="509"/>
    </row>
    <row r="17" spans="2:8">
      <c r="B17" s="493"/>
      <c r="C17" s="499"/>
      <c r="D17" s="503" t="s">
        <v>2276</v>
      </c>
      <c r="E17" s="502"/>
      <c r="F17" s="506"/>
      <c r="G17" s="509"/>
      <c r="H17" s="509"/>
    </row>
    <row r="18" spans="2:8">
      <c r="B18" s="493"/>
      <c r="C18" s="499"/>
      <c r="D18" s="503" t="s">
        <v>2261</v>
      </c>
      <c r="E18" s="502"/>
      <c r="F18" s="506"/>
      <c r="G18" s="509"/>
      <c r="H18" s="509"/>
    </row>
    <row r="19" spans="2:8">
      <c r="B19" s="493"/>
      <c r="C19" s="499"/>
      <c r="D19" s="503" t="s">
        <v>2277</v>
      </c>
      <c r="E19" s="502"/>
      <c r="F19" s="506"/>
      <c r="G19" s="509"/>
      <c r="H19" s="509"/>
    </row>
    <row r="20" spans="2:8">
      <c r="B20" s="493"/>
      <c r="C20" s="500"/>
      <c r="D20" s="503" t="s">
        <v>772</v>
      </c>
      <c r="E20" s="502"/>
      <c r="F20" s="506"/>
      <c r="G20" s="509"/>
      <c r="H20" s="509"/>
    </row>
    <row r="21" spans="2:8">
      <c r="B21" s="493"/>
      <c r="C21" s="498" t="s">
        <v>1774</v>
      </c>
      <c r="D21" s="502"/>
      <c r="E21" s="502"/>
      <c r="F21" s="502"/>
      <c r="G21" s="509"/>
      <c r="H21" s="509"/>
    </row>
    <row r="22" spans="2:8">
      <c r="B22" s="493"/>
      <c r="C22" s="499"/>
      <c r="D22" s="503" t="s">
        <v>2278</v>
      </c>
      <c r="E22" s="502"/>
      <c r="F22" s="506"/>
      <c r="G22" s="509"/>
      <c r="H22" s="509"/>
    </row>
    <row r="23" spans="2:8">
      <c r="B23" s="493"/>
      <c r="C23" s="499"/>
      <c r="D23" s="503" t="s">
        <v>568</v>
      </c>
      <c r="E23" s="502"/>
      <c r="F23" s="506"/>
      <c r="G23" s="509"/>
      <c r="H23" s="509"/>
    </row>
    <row r="24" spans="2:8">
      <c r="B24" s="493"/>
      <c r="C24" s="499"/>
      <c r="D24" s="503" t="s">
        <v>2248</v>
      </c>
      <c r="E24" s="502"/>
      <c r="F24" s="506"/>
      <c r="G24" s="509"/>
      <c r="H24" s="509"/>
    </row>
    <row r="25" spans="2:8">
      <c r="B25" s="493"/>
      <c r="C25" s="499"/>
      <c r="D25" s="503" t="s">
        <v>2247</v>
      </c>
      <c r="E25" s="502"/>
      <c r="F25" s="506"/>
      <c r="G25" s="509"/>
      <c r="H25" s="509"/>
    </row>
    <row r="26" spans="2:8">
      <c r="B26" s="493"/>
      <c r="C26" s="499"/>
      <c r="D26" s="503" t="s">
        <v>2277</v>
      </c>
      <c r="E26" s="502"/>
      <c r="F26" s="506"/>
      <c r="G26" s="509"/>
      <c r="H26" s="509"/>
    </row>
    <row r="27" spans="2:8">
      <c r="B27" s="493"/>
      <c r="C27" s="499"/>
      <c r="D27" s="503" t="s">
        <v>772</v>
      </c>
      <c r="E27" s="502"/>
      <c r="F27" s="506"/>
      <c r="G27" s="509"/>
      <c r="H27" s="509"/>
    </row>
    <row r="28" spans="2:8">
      <c r="B28" s="493"/>
      <c r="C28" s="498" t="s">
        <v>1616</v>
      </c>
      <c r="D28" s="502"/>
      <c r="E28" s="502"/>
      <c r="F28" s="502"/>
      <c r="G28" s="509"/>
      <c r="H28" s="509"/>
    </row>
    <row r="29" spans="2:8">
      <c r="B29" s="493"/>
      <c r="C29" s="499"/>
      <c r="D29" s="503" t="s">
        <v>2232</v>
      </c>
      <c r="E29" s="502"/>
      <c r="F29" s="506"/>
      <c r="G29" s="509"/>
      <c r="H29" s="509"/>
    </row>
    <row r="30" spans="2:8">
      <c r="B30" s="493"/>
      <c r="C30" s="499"/>
      <c r="D30" s="503" t="s">
        <v>1201</v>
      </c>
      <c r="E30" s="502"/>
      <c r="F30" s="506"/>
      <c r="G30" s="509"/>
      <c r="H30" s="509"/>
    </row>
    <row r="31" spans="2:8">
      <c r="B31" s="493"/>
      <c r="C31" s="499"/>
      <c r="D31" s="503" t="s">
        <v>2280</v>
      </c>
      <c r="E31" s="502"/>
      <c r="F31" s="506"/>
      <c r="G31" s="509"/>
      <c r="H31" s="509"/>
    </row>
    <row r="32" spans="2:8">
      <c r="B32" s="493"/>
      <c r="C32" s="499"/>
      <c r="D32" s="503" t="s">
        <v>772</v>
      </c>
      <c r="E32" s="502"/>
      <c r="F32" s="506"/>
      <c r="G32" s="509"/>
      <c r="H32" s="509"/>
    </row>
    <row r="33" spans="2:8">
      <c r="B33" s="493"/>
      <c r="C33" s="498" t="s">
        <v>2273</v>
      </c>
      <c r="D33" s="502"/>
      <c r="E33" s="502"/>
      <c r="F33" s="502"/>
      <c r="G33" s="509"/>
      <c r="H33" s="509"/>
    </row>
    <row r="34" spans="2:8">
      <c r="B34" s="493"/>
      <c r="C34" s="499"/>
      <c r="D34" s="503" t="s">
        <v>2249</v>
      </c>
      <c r="E34" s="502"/>
      <c r="F34" s="506"/>
      <c r="G34" s="509"/>
      <c r="H34" s="509"/>
    </row>
    <row r="35" spans="2:8">
      <c r="B35" s="493"/>
      <c r="C35" s="499"/>
      <c r="D35" s="503" t="s">
        <v>1469</v>
      </c>
      <c r="E35" s="502"/>
      <c r="F35" s="506"/>
      <c r="G35" s="509"/>
      <c r="H35" s="509"/>
    </row>
    <row r="36" spans="2:8">
      <c r="B36" s="493"/>
      <c r="C36" s="499"/>
      <c r="D36" s="503" t="s">
        <v>1503</v>
      </c>
      <c r="E36" s="502"/>
      <c r="F36" s="506"/>
      <c r="G36" s="509"/>
      <c r="H36" s="509"/>
    </row>
    <row r="37" spans="2:8">
      <c r="B37" s="493"/>
      <c r="C37" s="499"/>
      <c r="D37" s="503" t="s">
        <v>1983</v>
      </c>
      <c r="E37" s="502"/>
      <c r="F37" s="506"/>
      <c r="G37" s="509"/>
      <c r="H37" s="509"/>
    </row>
    <row r="38" spans="2:8">
      <c r="B38" s="493"/>
      <c r="C38" s="499"/>
      <c r="D38" s="503" t="s">
        <v>772</v>
      </c>
      <c r="E38" s="502"/>
      <c r="F38" s="506"/>
      <c r="G38" s="509"/>
      <c r="H38" s="509"/>
    </row>
    <row r="39" spans="2:8">
      <c r="B39" s="493"/>
      <c r="C39" s="498" t="s">
        <v>2290</v>
      </c>
      <c r="D39" s="502"/>
      <c r="E39" s="502"/>
      <c r="F39" s="502"/>
      <c r="G39" s="509"/>
      <c r="H39" s="509"/>
    </row>
    <row r="40" spans="2:8">
      <c r="B40" s="493"/>
      <c r="C40" s="499"/>
      <c r="D40" s="503" t="s">
        <v>2281</v>
      </c>
      <c r="E40" s="502"/>
      <c r="F40" s="506"/>
      <c r="G40" s="509"/>
      <c r="H40" s="509"/>
    </row>
    <row r="41" spans="2:8">
      <c r="B41" s="493"/>
      <c r="C41" s="499"/>
      <c r="D41" s="503" t="s">
        <v>2282</v>
      </c>
      <c r="E41" s="502"/>
      <c r="F41" s="506"/>
      <c r="G41" s="509"/>
      <c r="H41" s="509"/>
    </row>
    <row r="42" spans="2:8">
      <c r="B42" s="493"/>
      <c r="C42" s="499"/>
      <c r="D42" s="503" t="s">
        <v>2283</v>
      </c>
      <c r="E42" s="502"/>
      <c r="F42" s="506"/>
      <c r="G42" s="509"/>
      <c r="H42" s="509"/>
    </row>
    <row r="43" spans="2:8">
      <c r="B43" s="493"/>
      <c r="C43" s="499"/>
      <c r="D43" s="503" t="s">
        <v>772</v>
      </c>
      <c r="E43" s="502"/>
      <c r="F43" s="506"/>
      <c r="G43" s="509"/>
      <c r="H43" s="509"/>
    </row>
    <row r="44" spans="2:8">
      <c r="B44" s="493"/>
      <c r="C44" s="498" t="s">
        <v>2336</v>
      </c>
      <c r="D44" s="502"/>
      <c r="E44" s="502"/>
      <c r="F44" s="502"/>
      <c r="G44" s="509"/>
      <c r="H44" s="509"/>
    </row>
    <row r="45" spans="2:8">
      <c r="B45" s="493"/>
      <c r="C45" s="499"/>
      <c r="D45" s="503" t="s">
        <v>2284</v>
      </c>
      <c r="E45" s="502"/>
      <c r="F45" s="506"/>
      <c r="G45" s="509"/>
      <c r="H45" s="509"/>
    </row>
    <row r="46" spans="2:8">
      <c r="B46" s="493"/>
      <c r="C46" s="499"/>
      <c r="D46" s="503" t="s">
        <v>2285</v>
      </c>
      <c r="E46" s="502"/>
      <c r="F46" s="506"/>
      <c r="G46" s="509"/>
      <c r="H46" s="509"/>
    </row>
    <row r="47" spans="2:8">
      <c r="B47" s="493"/>
      <c r="C47" s="499"/>
      <c r="D47" s="503" t="s">
        <v>2286</v>
      </c>
      <c r="E47" s="502"/>
      <c r="F47" s="506"/>
      <c r="G47" s="509"/>
      <c r="H47" s="509"/>
    </row>
    <row r="48" spans="2:8">
      <c r="B48" s="493"/>
      <c r="C48" s="499"/>
      <c r="D48" s="503" t="s">
        <v>772</v>
      </c>
      <c r="E48" s="502"/>
      <c r="F48" s="506"/>
      <c r="G48" s="509"/>
      <c r="H48" s="509"/>
    </row>
    <row r="49" spans="2:8" ht="13.5">
      <c r="B49" s="494" t="s">
        <v>1454</v>
      </c>
      <c r="C49" s="501" t="s">
        <v>2342</v>
      </c>
      <c r="D49" s="502"/>
      <c r="E49" s="502"/>
      <c r="F49" s="502"/>
      <c r="G49" s="509"/>
      <c r="H49" s="509"/>
    </row>
    <row r="50" spans="2:8">
      <c r="B50" s="492" t="s">
        <v>970</v>
      </c>
      <c r="C50" s="498" t="s">
        <v>2338</v>
      </c>
      <c r="D50" s="502"/>
      <c r="E50" s="502"/>
      <c r="F50" s="502"/>
      <c r="G50" s="509"/>
      <c r="H50" s="509"/>
    </row>
    <row r="51" spans="2:8">
      <c r="B51" s="493"/>
      <c r="C51" s="499"/>
      <c r="D51" s="503" t="s">
        <v>2140</v>
      </c>
      <c r="E51" s="502"/>
      <c r="F51" s="506"/>
      <c r="G51" s="509"/>
      <c r="H51" s="509"/>
    </row>
    <row r="52" spans="2:8">
      <c r="B52" s="493"/>
      <c r="C52" s="499"/>
      <c r="D52" s="503" t="s">
        <v>2141</v>
      </c>
      <c r="E52" s="502"/>
      <c r="F52" s="506"/>
      <c r="G52" s="509"/>
      <c r="H52" s="509"/>
    </row>
    <row r="53" spans="2:8">
      <c r="B53" s="493"/>
      <c r="C53" s="500"/>
      <c r="D53" s="503" t="s">
        <v>772</v>
      </c>
      <c r="E53" s="502"/>
      <c r="F53" s="506"/>
      <c r="G53" s="509"/>
      <c r="H53" s="509"/>
    </row>
    <row r="54" spans="2:8">
      <c r="B54" s="493"/>
      <c r="C54" s="498" t="s">
        <v>1800</v>
      </c>
      <c r="D54" s="502"/>
      <c r="E54" s="502"/>
      <c r="F54" s="502"/>
      <c r="G54" s="509"/>
      <c r="H54" s="509"/>
    </row>
    <row r="55" spans="2:8">
      <c r="B55" s="493"/>
      <c r="C55" s="9"/>
      <c r="D55" s="503" t="s">
        <v>219</v>
      </c>
      <c r="E55" s="502"/>
      <c r="F55" s="502"/>
      <c r="G55" s="509"/>
      <c r="H55" s="509"/>
    </row>
    <row r="56" spans="2:8">
      <c r="B56" s="493"/>
      <c r="C56" s="9"/>
      <c r="D56" s="503" t="s">
        <v>2287</v>
      </c>
      <c r="E56" s="502"/>
      <c r="F56" s="502"/>
      <c r="G56" s="509"/>
      <c r="H56" s="509"/>
    </row>
    <row r="57" spans="2:8">
      <c r="B57" s="493"/>
      <c r="C57" s="499"/>
      <c r="D57" s="503" t="s">
        <v>772</v>
      </c>
      <c r="E57" s="502"/>
      <c r="F57" s="506"/>
      <c r="G57" s="509"/>
      <c r="H57" s="509"/>
    </row>
    <row r="58" spans="2:8" ht="13.5">
      <c r="B58" s="494" t="s">
        <v>1454</v>
      </c>
      <c r="C58" s="501" t="s">
        <v>2342</v>
      </c>
      <c r="D58" s="502"/>
      <c r="E58" s="502"/>
      <c r="F58" s="502"/>
      <c r="G58" s="509"/>
      <c r="H58" s="509"/>
    </row>
    <row r="59" spans="2:8">
      <c r="B59" s="492" t="s">
        <v>2337</v>
      </c>
      <c r="C59" s="498" t="s">
        <v>1137</v>
      </c>
      <c r="D59" s="502"/>
      <c r="E59" s="502"/>
      <c r="F59" s="502"/>
      <c r="G59" s="509"/>
      <c r="H59" s="509"/>
    </row>
    <row r="60" spans="2:8">
      <c r="B60" s="493"/>
      <c r="C60" s="498" t="s">
        <v>2298</v>
      </c>
      <c r="D60" s="502"/>
      <c r="E60" s="502"/>
      <c r="F60" s="502"/>
      <c r="G60" s="509"/>
    </row>
    <row r="61" spans="2:8">
      <c r="B61" s="493"/>
      <c r="C61" s="498" t="s">
        <v>1909</v>
      </c>
      <c r="D61" s="502"/>
      <c r="E61" s="502"/>
      <c r="F61" s="502"/>
      <c r="G61" s="509"/>
      <c r="H61" s="509"/>
    </row>
    <row r="62" spans="2:8">
      <c r="B62" s="493"/>
      <c r="C62" s="499"/>
      <c r="D62" s="498" t="s">
        <v>772</v>
      </c>
      <c r="E62" s="504"/>
      <c r="F62" s="507"/>
      <c r="G62" s="510"/>
      <c r="H62" s="509"/>
    </row>
    <row r="63" spans="2:8" ht="14.25">
      <c r="B63" s="495" t="s">
        <v>1454</v>
      </c>
      <c r="C63" s="501" t="s">
        <v>2342</v>
      </c>
      <c r="D63" s="502"/>
      <c r="E63" s="502"/>
      <c r="F63" s="502"/>
      <c r="G63" s="509"/>
      <c r="H63" s="509"/>
    </row>
    <row r="64" spans="2:8" ht="12.75">
      <c r="B64" s="496" t="s">
        <v>2212</v>
      </c>
      <c r="C64" s="10"/>
      <c r="D64" s="13"/>
      <c r="E64" s="13"/>
      <c r="F64" s="24"/>
      <c r="G64" s="511"/>
      <c r="H64" s="513"/>
    </row>
    <row r="65" spans="2:8" ht="12.75">
      <c r="B65" s="10" t="s">
        <v>1642</v>
      </c>
      <c r="C65" s="10"/>
      <c r="D65" s="13"/>
      <c r="E65" s="13"/>
      <c r="F65" s="24"/>
      <c r="G65" s="511"/>
      <c r="H65" s="513"/>
    </row>
    <row r="66" spans="2:8" ht="12.75">
      <c r="B66" s="10" t="s">
        <v>2312</v>
      </c>
      <c r="C66" s="10"/>
      <c r="D66" s="13"/>
      <c r="E66" s="13"/>
      <c r="F66" s="24"/>
      <c r="G66" s="511"/>
      <c r="H66" s="513"/>
    </row>
    <row r="67" spans="2:8" ht="12.75">
      <c r="B67" s="10" t="s">
        <v>1845</v>
      </c>
      <c r="C67" s="10"/>
      <c r="D67" s="13"/>
      <c r="E67" s="13"/>
      <c r="F67" s="24"/>
      <c r="G67" s="511"/>
      <c r="H67" s="513"/>
    </row>
    <row r="68" spans="2:8">
      <c r="B68" s="1" t="s">
        <v>2264</v>
      </c>
      <c r="C68" s="1" t="s">
        <v>422</v>
      </c>
    </row>
    <row r="69" spans="2:8">
      <c r="B69" s="1" t="s">
        <v>2264</v>
      </c>
      <c r="C69" s="1" t="s">
        <v>2206</v>
      </c>
    </row>
    <row r="70" spans="2:8">
      <c r="B70" s="1" t="s">
        <v>2264</v>
      </c>
      <c r="C70" s="1" t="s">
        <v>2310</v>
      </c>
    </row>
    <row r="73" spans="2:8" ht="20.25" customHeight="1">
      <c r="G73" s="512" t="s">
        <v>2221</v>
      </c>
      <c r="H73" s="514"/>
    </row>
  </sheetData>
  <mergeCells count="7">
    <mergeCell ref="C1:H1"/>
    <mergeCell ref="A3:H3"/>
    <mergeCell ref="C4:H4"/>
    <mergeCell ref="B5:F5"/>
    <mergeCell ref="B59:B62"/>
    <mergeCell ref="B6:B48"/>
    <mergeCell ref="B50:B57"/>
  </mergeCells>
  <phoneticPr fontId="5"/>
  <printOptions horizontalCentered="1"/>
  <pageMargins left="0.7" right="0.7" top="0.35629921259842523" bottom="0.75" header="0.3" footer="0.3"/>
  <pageSetup paperSize="9" scale="88" fitToWidth="1" fitToHeight="1" orientation="portrait" usePrinterDefaults="1"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A1:K43"/>
  <sheetViews>
    <sheetView showGridLines="0" view="pageBreakPreview" zoomScale="85" zoomScaleSheetLayoutView="85" workbookViewId="0">
      <selection activeCell="K20" sqref="K20"/>
    </sheetView>
  </sheetViews>
  <sheetFormatPr defaultColWidth="9.09765625" defaultRowHeight="12"/>
  <cols>
    <col min="1" max="1" width="2" style="1" customWidth="1"/>
    <col min="2" max="5" width="3.09765625" style="1" customWidth="1"/>
    <col min="6" max="6" width="28.69921875" style="1" customWidth="1"/>
    <col min="7" max="7" width="21.42578125" style="1" customWidth="1"/>
    <col min="8" max="8" width="38.42578125" style="1" customWidth="1"/>
    <col min="9" max="9" width="2" style="1" customWidth="1"/>
    <col min="10" max="16383" width="10.3984375" style="1" customWidth="1"/>
    <col min="16384" max="16384" width="10.296875" style="1" customWidth="1"/>
  </cols>
  <sheetData>
    <row r="1" spans="1:11">
      <c r="B1" s="2"/>
      <c r="C1" s="2"/>
      <c r="D1" s="2"/>
      <c r="E1" s="2"/>
      <c r="F1" s="2"/>
      <c r="G1" s="2"/>
      <c r="H1" s="2"/>
      <c r="I1" s="2"/>
      <c r="J1" s="2"/>
    </row>
    <row r="2" spans="1:11" ht="6.75" customHeight="1"/>
    <row r="3" spans="1:11" ht="18.75" customHeight="1">
      <c r="A3" s="162" t="s">
        <v>2300</v>
      </c>
      <c r="B3" s="162"/>
      <c r="C3" s="162"/>
      <c r="D3" s="162"/>
      <c r="E3" s="162"/>
      <c r="F3" s="162"/>
      <c r="G3" s="162"/>
      <c r="H3" s="162"/>
      <c r="I3" s="162"/>
      <c r="J3" s="163"/>
    </row>
    <row r="4" spans="1:11">
      <c r="B4" s="515"/>
      <c r="C4" s="515"/>
      <c r="D4" s="515"/>
      <c r="E4" s="515"/>
      <c r="F4" s="515"/>
      <c r="G4" s="515"/>
      <c r="H4" s="490" t="s">
        <v>1417</v>
      </c>
      <c r="I4" s="516"/>
      <c r="J4" s="516"/>
      <c r="K4" s="516"/>
    </row>
    <row r="5" spans="1:11" s="1" customFormat="1">
      <c r="B5" s="491" t="s">
        <v>26</v>
      </c>
      <c r="C5" s="497"/>
      <c r="D5" s="497"/>
      <c r="E5" s="497"/>
      <c r="F5" s="505"/>
      <c r="G5" s="508" t="s">
        <v>1680</v>
      </c>
      <c r="H5" s="508" t="s">
        <v>738</v>
      </c>
      <c r="I5" s="516"/>
      <c r="J5" s="516"/>
      <c r="K5" s="516"/>
    </row>
    <row r="6" spans="1:11" s="1" customFormat="1">
      <c r="B6" s="492" t="s">
        <v>490</v>
      </c>
      <c r="C6" s="498" t="s">
        <v>2288</v>
      </c>
      <c r="D6" s="502"/>
      <c r="E6" s="502"/>
      <c r="F6" s="502"/>
      <c r="G6" s="509"/>
      <c r="H6" s="509"/>
      <c r="I6" s="516"/>
      <c r="J6" s="516"/>
      <c r="K6" s="516"/>
    </row>
    <row r="7" spans="1:11" s="1" customFormat="1">
      <c r="B7" s="493"/>
      <c r="C7" s="499"/>
      <c r="D7" s="503" t="s">
        <v>2211</v>
      </c>
      <c r="E7" s="502"/>
      <c r="F7" s="506"/>
      <c r="G7" s="509"/>
      <c r="H7" s="509"/>
    </row>
    <row r="8" spans="1:11" s="1" customFormat="1">
      <c r="B8" s="493"/>
      <c r="C8" s="499"/>
      <c r="D8" s="503" t="s">
        <v>750</v>
      </c>
      <c r="E8" s="502"/>
      <c r="F8" s="506"/>
      <c r="G8" s="509"/>
      <c r="H8" s="509"/>
    </row>
    <row r="9" spans="1:11" s="1" customFormat="1">
      <c r="B9" s="493"/>
      <c r="C9" s="499"/>
      <c r="D9" s="503" t="s">
        <v>2275</v>
      </c>
      <c r="E9" s="502"/>
      <c r="F9" s="506"/>
      <c r="G9" s="509"/>
      <c r="H9" s="509"/>
    </row>
    <row r="10" spans="1:11" s="1" customFormat="1">
      <c r="B10" s="493"/>
      <c r="C10" s="499"/>
      <c r="D10" s="503" t="s">
        <v>2245</v>
      </c>
      <c r="E10" s="502"/>
      <c r="F10" s="506"/>
      <c r="G10" s="509"/>
      <c r="H10" s="509"/>
    </row>
    <row r="11" spans="1:11" s="1" customFormat="1">
      <c r="B11" s="493"/>
      <c r="C11" s="499"/>
      <c r="D11" s="503" t="s">
        <v>2279</v>
      </c>
      <c r="E11" s="502"/>
      <c r="F11" s="506"/>
      <c r="G11" s="509"/>
      <c r="H11" s="509"/>
    </row>
    <row r="12" spans="1:11" s="1" customFormat="1">
      <c r="B12" s="493"/>
      <c r="C12" s="499"/>
      <c r="D12" s="503" t="s">
        <v>772</v>
      </c>
      <c r="E12" s="502"/>
      <c r="F12" s="506"/>
      <c r="G12" s="509"/>
      <c r="H12" s="509"/>
    </row>
    <row r="13" spans="1:11" s="1" customFormat="1">
      <c r="B13" s="493"/>
      <c r="C13" s="498" t="s">
        <v>2340</v>
      </c>
      <c r="D13" s="502"/>
      <c r="E13" s="502"/>
      <c r="F13" s="502"/>
      <c r="G13" s="509"/>
      <c r="H13" s="509"/>
    </row>
    <row r="14" spans="1:11" s="1" customFormat="1">
      <c r="B14" s="493"/>
      <c r="C14" s="499"/>
      <c r="D14" s="503" t="s">
        <v>2284</v>
      </c>
      <c r="E14" s="502"/>
      <c r="F14" s="506"/>
      <c r="G14" s="509"/>
      <c r="H14" s="509"/>
    </row>
    <row r="15" spans="1:11" s="1" customFormat="1">
      <c r="B15" s="493"/>
      <c r="C15" s="499"/>
      <c r="D15" s="503" t="s">
        <v>2285</v>
      </c>
      <c r="E15" s="502"/>
      <c r="F15" s="506"/>
      <c r="G15" s="509"/>
      <c r="H15" s="509"/>
    </row>
    <row r="16" spans="1:11" s="1" customFormat="1">
      <c r="B16" s="493"/>
      <c r="C16" s="499"/>
      <c r="D16" s="503" t="s">
        <v>2286</v>
      </c>
      <c r="E16" s="502"/>
      <c r="F16" s="506"/>
      <c r="G16" s="509"/>
      <c r="H16" s="509"/>
    </row>
    <row r="17" spans="2:8" s="1" customFormat="1">
      <c r="B17" s="493"/>
      <c r="C17" s="500"/>
      <c r="D17" s="503" t="s">
        <v>772</v>
      </c>
      <c r="E17" s="502"/>
      <c r="F17" s="506"/>
      <c r="G17" s="509"/>
      <c r="H17" s="509"/>
    </row>
    <row r="18" spans="2:8" s="1" customFormat="1">
      <c r="B18" s="494"/>
      <c r="C18" s="48" t="s">
        <v>2342</v>
      </c>
      <c r="D18" s="502"/>
      <c r="E18" s="502"/>
      <c r="F18" s="502"/>
      <c r="G18" s="509"/>
      <c r="H18" s="509"/>
    </row>
    <row r="19" spans="2:8" s="1" customFormat="1">
      <c r="B19" s="492" t="s">
        <v>1353</v>
      </c>
      <c r="C19" s="498" t="s">
        <v>2341</v>
      </c>
      <c r="D19" s="502"/>
      <c r="E19" s="502"/>
      <c r="F19" s="502"/>
      <c r="G19" s="509"/>
      <c r="H19" s="509"/>
    </row>
    <row r="20" spans="2:8" s="1" customFormat="1">
      <c r="B20" s="493"/>
      <c r="C20" s="499"/>
      <c r="D20" s="503" t="s">
        <v>2140</v>
      </c>
      <c r="E20" s="502"/>
      <c r="F20" s="506"/>
      <c r="G20" s="509"/>
      <c r="H20" s="509"/>
    </row>
    <row r="21" spans="2:8" s="1" customFormat="1">
      <c r="B21" s="493"/>
      <c r="C21" s="499"/>
      <c r="D21" s="503" t="s">
        <v>2141</v>
      </c>
      <c r="E21" s="502"/>
      <c r="F21" s="506"/>
      <c r="G21" s="509"/>
      <c r="H21" s="509"/>
    </row>
    <row r="22" spans="2:8" s="1" customFormat="1">
      <c r="B22" s="493"/>
      <c r="C22" s="500"/>
      <c r="D22" s="503" t="s">
        <v>772</v>
      </c>
      <c r="E22" s="502"/>
      <c r="F22" s="506"/>
      <c r="G22" s="509"/>
      <c r="H22" s="509"/>
    </row>
    <row r="23" spans="2:8" s="1" customFormat="1">
      <c r="B23" s="493"/>
      <c r="C23" s="498" t="s">
        <v>1972</v>
      </c>
      <c r="D23" s="502"/>
      <c r="E23" s="502"/>
      <c r="F23" s="502"/>
      <c r="G23" s="509"/>
      <c r="H23" s="509"/>
    </row>
    <row r="24" spans="2:8" s="1" customFormat="1">
      <c r="B24" s="493"/>
      <c r="C24" s="499"/>
      <c r="D24" s="503" t="s">
        <v>1113</v>
      </c>
      <c r="E24" s="502"/>
      <c r="F24" s="506"/>
      <c r="G24" s="509"/>
      <c r="H24" s="509"/>
    </row>
    <row r="25" spans="2:8" s="1" customFormat="1">
      <c r="B25" s="493"/>
      <c r="C25" s="499"/>
      <c r="D25" s="503" t="s">
        <v>2216</v>
      </c>
      <c r="E25" s="502"/>
      <c r="F25" s="506"/>
      <c r="G25" s="509"/>
      <c r="H25" s="509"/>
    </row>
    <row r="26" spans="2:8" s="1" customFormat="1">
      <c r="B26" s="493"/>
      <c r="C26" s="499"/>
      <c r="D26" s="503" t="s">
        <v>772</v>
      </c>
      <c r="E26" s="502"/>
      <c r="F26" s="506"/>
      <c r="G26" s="509"/>
      <c r="H26" s="509"/>
    </row>
    <row r="27" spans="2:8" s="1" customFormat="1">
      <c r="B27" s="494"/>
      <c r="C27" s="501" t="s">
        <v>2342</v>
      </c>
      <c r="D27" s="502"/>
      <c r="E27" s="502"/>
      <c r="F27" s="502"/>
      <c r="G27" s="509"/>
      <c r="H27" s="509"/>
    </row>
    <row r="28" spans="2:8" s="1" customFormat="1">
      <c r="B28" s="492" t="s">
        <v>2337</v>
      </c>
      <c r="C28" s="498" t="s">
        <v>2314</v>
      </c>
      <c r="D28" s="502"/>
      <c r="E28" s="502"/>
      <c r="F28" s="502"/>
      <c r="G28" s="509"/>
      <c r="H28" s="509"/>
    </row>
    <row r="29" spans="2:8" s="1" customFormat="1">
      <c r="B29" s="493"/>
      <c r="C29" s="498" t="s">
        <v>563</v>
      </c>
      <c r="D29" s="502"/>
      <c r="E29" s="502"/>
      <c r="F29" s="502"/>
      <c r="G29" s="509"/>
      <c r="H29" s="509"/>
    </row>
    <row r="30" spans="2:8" s="1" customFormat="1">
      <c r="B30" s="493"/>
      <c r="C30" s="499"/>
      <c r="D30" s="498" t="s">
        <v>772</v>
      </c>
      <c r="E30" s="504"/>
      <c r="F30" s="507"/>
      <c r="G30" s="510"/>
      <c r="H30" s="509"/>
    </row>
    <row r="31" spans="2:8" s="1" customFormat="1" ht="12.75">
      <c r="B31" s="495"/>
      <c r="C31" s="501" t="s">
        <v>2342</v>
      </c>
      <c r="D31" s="502"/>
      <c r="E31" s="502"/>
      <c r="F31" s="502"/>
      <c r="G31" s="509"/>
      <c r="H31" s="509"/>
    </row>
    <row r="32" spans="2:8" s="1" customFormat="1" ht="12.75">
      <c r="B32" s="496" t="s">
        <v>2212</v>
      </c>
      <c r="C32" s="10"/>
      <c r="D32" s="13"/>
      <c r="E32" s="13"/>
      <c r="F32" s="24"/>
      <c r="G32" s="511"/>
      <c r="H32" s="513"/>
    </row>
    <row r="33" spans="2:11" s="1" customFormat="1" ht="12.75">
      <c r="B33" s="10" t="s">
        <v>1642</v>
      </c>
      <c r="C33" s="10"/>
      <c r="D33" s="13"/>
      <c r="E33" s="13"/>
      <c r="F33" s="24"/>
      <c r="G33" s="511"/>
      <c r="H33" s="513"/>
    </row>
    <row r="34" spans="2:11" s="1" customFormat="1" ht="12.75">
      <c r="B34" s="10" t="s">
        <v>1445</v>
      </c>
      <c r="C34" s="10"/>
      <c r="D34" s="13"/>
      <c r="E34" s="13"/>
      <c r="F34" s="24"/>
      <c r="G34" s="511"/>
      <c r="H34" s="513"/>
    </row>
    <row r="35" spans="2:11" s="1" customFormat="1" ht="12.75">
      <c r="B35" s="10" t="s">
        <v>1845</v>
      </c>
      <c r="C35" s="10"/>
      <c r="D35" s="13"/>
      <c r="E35" s="13"/>
      <c r="F35" s="24"/>
      <c r="G35" s="511"/>
      <c r="H35" s="513"/>
    </row>
    <row r="36" spans="2:11" s="1" customFormat="1">
      <c r="B36" s="1" t="s">
        <v>2264</v>
      </c>
      <c r="C36" s="1" t="s">
        <v>422</v>
      </c>
    </row>
    <row r="37" spans="2:11" s="1" customFormat="1">
      <c r="B37" s="1" t="s">
        <v>2264</v>
      </c>
      <c r="C37" s="1" t="s">
        <v>2206</v>
      </c>
    </row>
    <row r="38" spans="2:11" s="1" customFormat="1">
      <c r="B38" s="1" t="s">
        <v>2264</v>
      </c>
      <c r="C38" s="1" t="s">
        <v>2310</v>
      </c>
    </row>
    <row r="39" spans="2:11" s="1" customFormat="1"/>
    <row r="40" spans="2:11">
      <c r="H40" s="516"/>
      <c r="I40" s="516"/>
      <c r="J40" s="516"/>
      <c r="K40" s="516"/>
    </row>
    <row r="41" spans="2:11">
      <c r="H41" s="516"/>
      <c r="I41" s="516"/>
      <c r="J41" s="516"/>
      <c r="K41" s="516"/>
    </row>
    <row r="42" spans="2:11" ht="22.5" customHeight="1">
      <c r="G42" s="512" t="s">
        <v>2221</v>
      </c>
      <c r="H42" s="514"/>
      <c r="I42" s="516"/>
      <c r="J42" s="516"/>
      <c r="K42" s="516"/>
    </row>
    <row r="43" spans="2:11">
      <c r="H43" s="516"/>
      <c r="I43" s="516"/>
      <c r="J43" s="516"/>
      <c r="K43" s="516"/>
    </row>
  </sheetData>
  <mergeCells count="6">
    <mergeCell ref="C1:J1"/>
    <mergeCell ref="A3:I3"/>
    <mergeCell ref="B5:F5"/>
    <mergeCell ref="B28:B30"/>
    <mergeCell ref="B6:B17"/>
    <mergeCell ref="B19:B26"/>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A1:H31"/>
  <sheetViews>
    <sheetView view="pageBreakPreview" zoomScale="85" zoomScaleSheetLayoutView="85" workbookViewId="0">
      <selection activeCell="R6" sqref="R6"/>
    </sheetView>
  </sheetViews>
  <sheetFormatPr defaultColWidth="9" defaultRowHeight="12"/>
  <cols>
    <col min="1" max="1" width="4.296875" style="517" customWidth="1"/>
    <col min="2" max="3" width="24.7109375" style="517" customWidth="1"/>
    <col min="4" max="4" width="5.69921875" style="517" customWidth="1"/>
    <col min="5" max="5" width="10.7109375" style="517" customWidth="1"/>
    <col min="6" max="6" width="8.28515625" style="517" customWidth="1"/>
    <col min="7" max="7" width="15.69921875" style="517" customWidth="1"/>
    <col min="8" max="8" width="9.765625e-002" style="517" customWidth="1"/>
    <col min="9" max="16384" width="9" style="517"/>
  </cols>
  <sheetData>
    <row r="1" spans="1:8" s="518" customFormat="1" ht="28.5" customHeight="1">
      <c r="A1" s="3" t="s">
        <v>507</v>
      </c>
      <c r="B1" s="3"/>
      <c r="C1" s="3"/>
      <c r="D1" s="3"/>
      <c r="E1" s="3"/>
      <c r="F1" s="3"/>
      <c r="G1" s="3"/>
      <c r="H1" s="3"/>
    </row>
    <row r="2" spans="1:8">
      <c r="A2" s="519"/>
      <c r="B2" s="525"/>
      <c r="C2" s="525"/>
      <c r="D2" s="529"/>
      <c r="E2" s="529"/>
      <c r="F2" s="529"/>
      <c r="G2" s="525"/>
    </row>
    <row r="3" spans="1:8" ht="16.5" customHeight="1">
      <c r="A3" s="520"/>
      <c r="B3" s="520"/>
      <c r="C3" s="520"/>
      <c r="D3" s="520"/>
      <c r="E3" s="520"/>
      <c r="F3" s="520"/>
      <c r="G3" s="520"/>
    </row>
    <row r="4" spans="1:8">
      <c r="A4" s="521" t="s">
        <v>670</v>
      </c>
      <c r="B4" s="521" t="s">
        <v>2239</v>
      </c>
      <c r="C4" s="527" t="s">
        <v>2240</v>
      </c>
      <c r="D4" s="527" t="s">
        <v>2241</v>
      </c>
      <c r="E4" s="532" t="s">
        <v>2242</v>
      </c>
      <c r="F4" s="536"/>
      <c r="G4" s="521" t="s">
        <v>2243</v>
      </c>
    </row>
    <row r="5" spans="1:8" ht="12.75">
      <c r="A5" s="522"/>
      <c r="B5" s="522"/>
      <c r="C5" s="528"/>
      <c r="D5" s="528"/>
      <c r="E5" s="533"/>
      <c r="F5" s="537"/>
      <c r="G5" s="522"/>
    </row>
    <row r="6" spans="1:8" ht="31.5" customHeight="1">
      <c r="A6" s="523">
        <v>1</v>
      </c>
      <c r="B6" s="526"/>
      <c r="C6" s="526"/>
      <c r="D6" s="530"/>
      <c r="E6" s="534"/>
      <c r="F6" s="538"/>
      <c r="G6" s="530"/>
    </row>
    <row r="7" spans="1:8" ht="31.5" customHeight="1">
      <c r="A7" s="523">
        <v>2</v>
      </c>
      <c r="B7" s="526"/>
      <c r="C7" s="526"/>
      <c r="D7" s="530"/>
      <c r="E7" s="535"/>
      <c r="F7" s="539"/>
      <c r="G7" s="530"/>
    </row>
    <row r="8" spans="1:8" ht="31.5" customHeight="1">
      <c r="A8" s="523">
        <v>3</v>
      </c>
      <c r="B8" s="526"/>
      <c r="C8" s="526"/>
      <c r="D8" s="530"/>
      <c r="E8" s="535"/>
      <c r="F8" s="539"/>
      <c r="G8" s="530"/>
    </row>
    <row r="9" spans="1:8" ht="31.5" customHeight="1">
      <c r="A9" s="523">
        <v>4</v>
      </c>
      <c r="B9" s="526"/>
      <c r="C9" s="526"/>
      <c r="D9" s="530"/>
      <c r="E9" s="535"/>
      <c r="F9" s="539"/>
      <c r="G9" s="530"/>
    </row>
    <row r="10" spans="1:8" ht="31.5" customHeight="1">
      <c r="A10" s="523">
        <v>5</v>
      </c>
      <c r="B10" s="526"/>
      <c r="C10" s="526"/>
      <c r="D10" s="530"/>
      <c r="E10" s="535"/>
      <c r="F10" s="539"/>
      <c r="G10" s="530"/>
    </row>
    <row r="11" spans="1:8" ht="31.5" customHeight="1">
      <c r="A11" s="523">
        <v>6</v>
      </c>
      <c r="B11" s="526"/>
      <c r="C11" s="526"/>
      <c r="D11" s="530"/>
      <c r="E11" s="535"/>
      <c r="F11" s="539"/>
      <c r="G11" s="530"/>
    </row>
    <row r="12" spans="1:8" ht="31.5" customHeight="1">
      <c r="A12" s="523">
        <v>7</v>
      </c>
      <c r="B12" s="526"/>
      <c r="C12" s="526"/>
      <c r="D12" s="530"/>
      <c r="E12" s="535"/>
      <c r="F12" s="539"/>
      <c r="G12" s="530"/>
    </row>
    <row r="13" spans="1:8" ht="31.5" customHeight="1">
      <c r="A13" s="523">
        <v>8</v>
      </c>
      <c r="B13" s="526"/>
      <c r="C13" s="526"/>
      <c r="D13" s="530"/>
      <c r="E13" s="535"/>
      <c r="F13" s="539"/>
      <c r="G13" s="530"/>
    </row>
    <row r="14" spans="1:8" ht="31.5" customHeight="1">
      <c r="A14" s="523">
        <v>9</v>
      </c>
      <c r="B14" s="526"/>
      <c r="C14" s="526"/>
      <c r="D14" s="530"/>
      <c r="E14" s="535"/>
      <c r="F14" s="539"/>
      <c r="G14" s="530"/>
    </row>
    <row r="15" spans="1:8" ht="31.5" customHeight="1">
      <c r="A15" s="523">
        <v>10</v>
      </c>
      <c r="B15" s="526"/>
      <c r="C15" s="526"/>
      <c r="D15" s="530"/>
      <c r="E15" s="535"/>
      <c r="F15" s="539"/>
      <c r="G15" s="530"/>
    </row>
    <row r="16" spans="1:8" ht="31.5" customHeight="1">
      <c r="A16" s="523">
        <v>11</v>
      </c>
      <c r="B16" s="526"/>
      <c r="C16" s="526"/>
      <c r="D16" s="530"/>
      <c r="E16" s="535"/>
      <c r="F16" s="539"/>
      <c r="G16" s="530"/>
    </row>
    <row r="17" spans="1:7" ht="31.5" customHeight="1">
      <c r="A17" s="523">
        <v>12</v>
      </c>
      <c r="B17" s="526"/>
      <c r="C17" s="526"/>
      <c r="D17" s="530"/>
      <c r="E17" s="535"/>
      <c r="F17" s="539"/>
      <c r="G17" s="530"/>
    </row>
    <row r="18" spans="1:7" ht="31.5" customHeight="1">
      <c r="A18" s="523">
        <v>13</v>
      </c>
      <c r="B18" s="526"/>
      <c r="C18" s="526"/>
      <c r="D18" s="530"/>
      <c r="E18" s="535"/>
      <c r="F18" s="539"/>
      <c r="G18" s="530"/>
    </row>
    <row r="19" spans="1:7" ht="31.5" customHeight="1">
      <c r="A19" s="523">
        <v>14</v>
      </c>
      <c r="B19" s="526"/>
      <c r="C19" s="526"/>
      <c r="D19" s="530"/>
      <c r="E19" s="535"/>
      <c r="F19" s="539"/>
      <c r="G19" s="530"/>
    </row>
    <row r="20" spans="1:7" ht="31.5" customHeight="1">
      <c r="A20" s="523">
        <v>15</v>
      </c>
      <c r="B20" s="526"/>
      <c r="C20" s="526"/>
      <c r="D20" s="530"/>
      <c r="E20" s="535"/>
      <c r="F20" s="539"/>
      <c r="G20" s="530"/>
    </row>
    <row r="21" spans="1:7" ht="31.5" customHeight="1">
      <c r="A21" s="523">
        <v>16</v>
      </c>
      <c r="B21" s="526"/>
      <c r="C21" s="526"/>
      <c r="D21" s="530"/>
      <c r="E21" s="535"/>
      <c r="F21" s="539"/>
      <c r="G21" s="530"/>
    </row>
    <row r="22" spans="1:7" ht="31.5" customHeight="1">
      <c r="A22" s="523">
        <v>17</v>
      </c>
      <c r="B22" s="526"/>
      <c r="C22" s="526"/>
      <c r="D22" s="530"/>
      <c r="E22" s="535"/>
      <c r="F22" s="539"/>
      <c r="G22" s="530"/>
    </row>
    <row r="23" spans="1:7" ht="31.5" customHeight="1">
      <c r="A23" s="523">
        <v>18</v>
      </c>
      <c r="B23" s="526"/>
      <c r="C23" s="526"/>
      <c r="D23" s="530"/>
      <c r="E23" s="535"/>
      <c r="F23" s="539"/>
      <c r="G23" s="530"/>
    </row>
    <row r="24" spans="1:7" ht="31.5" customHeight="1">
      <c r="A24" s="523">
        <v>19</v>
      </c>
      <c r="B24" s="526"/>
      <c r="C24" s="526"/>
      <c r="D24" s="530"/>
      <c r="E24" s="535"/>
      <c r="F24" s="539"/>
      <c r="G24" s="530"/>
    </row>
    <row r="25" spans="1:7" ht="31.5" customHeight="1">
      <c r="A25" s="523">
        <v>20</v>
      </c>
      <c r="B25" s="526"/>
      <c r="C25" s="526"/>
      <c r="D25" s="530"/>
      <c r="E25" s="535"/>
      <c r="F25" s="539"/>
      <c r="G25" s="530"/>
    </row>
    <row r="26" spans="1:7">
      <c r="A26" s="524"/>
      <c r="B26" s="524"/>
      <c r="C26" s="524"/>
      <c r="D26" s="524"/>
      <c r="E26" s="524"/>
      <c r="F26" s="524"/>
      <c r="G26" s="524"/>
    </row>
    <row r="27" spans="1:7">
      <c r="A27" s="1" t="s">
        <v>2264</v>
      </c>
      <c r="B27" s="1" t="s">
        <v>422</v>
      </c>
    </row>
    <row r="28" spans="1:7">
      <c r="A28" s="1" t="s">
        <v>2264</v>
      </c>
      <c r="B28" s="1" t="s">
        <v>2332</v>
      </c>
    </row>
    <row r="31" spans="1:7">
      <c r="D31" s="531" t="s">
        <v>2244</v>
      </c>
      <c r="E31" s="531"/>
      <c r="F31" s="531"/>
      <c r="G31" s="531"/>
    </row>
  </sheetData>
  <mergeCells count="29">
    <mergeCell ref="A1:H1"/>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D31:E31"/>
    <mergeCell ref="F31:G31"/>
    <mergeCell ref="A4:A5"/>
    <mergeCell ref="B4:B5"/>
    <mergeCell ref="C4:C5"/>
    <mergeCell ref="D4:D5"/>
    <mergeCell ref="E4:F5"/>
    <mergeCell ref="G4:G5"/>
  </mergeCells>
  <phoneticPr fontId="5"/>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A1:V188"/>
  <sheetViews>
    <sheetView view="pageBreakPreview" zoomScaleNormal="75" zoomScaleSheetLayoutView="100" workbookViewId="0">
      <selection sqref="A1:H1"/>
    </sheetView>
  </sheetViews>
  <sheetFormatPr defaultColWidth="9.09765625" defaultRowHeight="12"/>
  <cols>
    <col min="1" max="4" width="2.69921875" style="1" customWidth="1"/>
    <col min="5" max="5" width="27.28515625" style="1" customWidth="1"/>
    <col min="6" max="6" width="22" style="1" customWidth="1"/>
    <col min="7" max="7" width="23.42578125" style="1" customWidth="1"/>
    <col min="8" max="8" width="38" style="1" customWidth="1"/>
    <col min="9" max="22" width="12.3984375" style="1" customWidth="1"/>
    <col min="23" max="23" width="1.69921875" style="1" customWidth="1"/>
    <col min="24" max="48" width="11.69921875" style="1" customWidth="1"/>
    <col min="49" max="16384" width="9.09765625" style="1"/>
  </cols>
  <sheetData>
    <row r="1" spans="1:8" ht="30" customHeight="1">
      <c r="A1" s="162" t="s">
        <v>2301</v>
      </c>
      <c r="B1" s="162"/>
      <c r="C1" s="162"/>
      <c r="D1" s="162"/>
      <c r="E1" s="162"/>
      <c r="F1" s="162"/>
      <c r="G1" s="162"/>
      <c r="H1" s="162"/>
    </row>
    <row r="2" spans="1:8" ht="5.25" customHeight="1">
      <c r="A2" s="3"/>
      <c r="B2" s="3"/>
      <c r="C2" s="3"/>
      <c r="D2" s="3"/>
      <c r="E2" s="3"/>
      <c r="F2" s="3"/>
      <c r="G2" s="3"/>
      <c r="H2" s="3"/>
    </row>
    <row r="3" spans="1:8" s="1" customFormat="1" ht="16.5" customHeight="1">
      <c r="C3" s="1" t="s">
        <v>2335</v>
      </c>
      <c r="D3" s="163"/>
      <c r="E3" s="163"/>
    </row>
    <row r="4" spans="1:8" s="1" customFormat="1" ht="16.5" customHeight="1">
      <c r="C4" s="1" t="s">
        <v>2294</v>
      </c>
      <c r="D4" s="163"/>
      <c r="E4" s="163"/>
    </row>
    <row r="5" spans="1:8" s="1" customFormat="1" ht="16.5" customHeight="1">
      <c r="C5" s="1" t="s">
        <v>2309</v>
      </c>
      <c r="D5" s="163"/>
      <c r="E5" s="163"/>
    </row>
    <row r="6" spans="1:8" s="1" customFormat="1" ht="16.5" customHeight="1">
      <c r="C6" s="1" t="s">
        <v>853</v>
      </c>
      <c r="D6" s="163"/>
      <c r="E6" s="163"/>
    </row>
    <row r="7" spans="1:8" s="1" customFormat="1" ht="5.25" customHeight="1">
      <c r="D7" s="163"/>
      <c r="E7" s="163"/>
    </row>
    <row r="8" spans="1:8" s="161" customFormat="1" ht="21.75" customHeight="1">
      <c r="A8" s="161" t="s">
        <v>2315</v>
      </c>
      <c r="F8" s="252"/>
      <c r="G8" s="252"/>
      <c r="H8" s="252"/>
    </row>
    <row r="9" spans="1:8" s="161" customFormat="1" ht="21.75" customHeight="1">
      <c r="B9" s="161" t="s">
        <v>2316</v>
      </c>
      <c r="F9" s="252"/>
      <c r="G9" s="252"/>
      <c r="H9" s="252" t="s">
        <v>1417</v>
      </c>
    </row>
    <row r="10" spans="1:8" ht="31.5" customHeight="1">
      <c r="B10" s="541" t="s">
        <v>2044</v>
      </c>
      <c r="C10" s="548"/>
      <c r="D10" s="548"/>
      <c r="E10" s="553"/>
      <c r="F10" s="106" t="s">
        <v>2292</v>
      </c>
      <c r="G10" s="564" t="s">
        <v>540</v>
      </c>
      <c r="H10" s="564" t="s">
        <v>738</v>
      </c>
    </row>
    <row r="11" spans="1:8" ht="21" customHeight="1">
      <c r="B11" s="542" t="s">
        <v>428</v>
      </c>
      <c r="C11" s="23"/>
      <c r="E11" s="554"/>
      <c r="F11" s="560"/>
      <c r="G11" s="560"/>
      <c r="H11" s="560"/>
    </row>
    <row r="12" spans="1:8" ht="21" customHeight="1">
      <c r="B12" s="50"/>
      <c r="C12" s="498" t="s">
        <v>2318</v>
      </c>
      <c r="D12" s="501"/>
      <c r="E12" s="507"/>
      <c r="F12" s="110"/>
      <c r="G12" s="110"/>
      <c r="H12" s="110"/>
    </row>
    <row r="13" spans="1:8" ht="21" customHeight="1">
      <c r="B13" s="50"/>
      <c r="C13" s="50"/>
      <c r="D13" s="550" t="s">
        <v>2267</v>
      </c>
      <c r="E13" s="555"/>
      <c r="F13" s="110"/>
      <c r="G13" s="110"/>
      <c r="H13" s="110"/>
    </row>
    <row r="14" spans="1:8" ht="21" customHeight="1">
      <c r="B14" s="50"/>
      <c r="C14" s="50"/>
      <c r="D14" s="550" t="s">
        <v>1962</v>
      </c>
      <c r="E14" s="555"/>
      <c r="F14" s="560"/>
      <c r="G14" s="560"/>
      <c r="H14" s="560"/>
    </row>
    <row r="15" spans="1:8" ht="21" customHeight="1">
      <c r="B15" s="50"/>
      <c r="C15" s="50"/>
      <c r="D15" s="550" t="s">
        <v>720</v>
      </c>
      <c r="E15" s="555"/>
      <c r="F15" s="560"/>
      <c r="G15" s="560"/>
      <c r="H15" s="560"/>
    </row>
    <row r="16" spans="1:8" ht="21" customHeight="1">
      <c r="B16" s="50"/>
      <c r="C16" s="50"/>
      <c r="D16" s="550" t="s">
        <v>1039</v>
      </c>
      <c r="E16" s="555"/>
      <c r="F16" s="560"/>
      <c r="G16" s="560"/>
      <c r="H16" s="560"/>
    </row>
    <row r="17" spans="1:22" ht="21" customHeight="1">
      <c r="B17" s="50"/>
      <c r="C17" s="50"/>
      <c r="D17" s="550" t="s">
        <v>212</v>
      </c>
      <c r="E17" s="555"/>
      <c r="F17" s="560"/>
      <c r="G17" s="560"/>
      <c r="H17" s="560"/>
    </row>
    <row r="18" spans="1:22" ht="21" customHeight="1">
      <c r="B18" s="499"/>
      <c r="C18" s="499"/>
      <c r="D18" s="551" t="s">
        <v>534</v>
      </c>
      <c r="E18" s="556"/>
      <c r="F18" s="561"/>
      <c r="G18" s="561"/>
      <c r="H18" s="561"/>
    </row>
    <row r="19" spans="1:22" ht="21" customHeight="1">
      <c r="B19" s="499"/>
      <c r="C19" s="499"/>
      <c r="D19" s="552" t="s">
        <v>2099</v>
      </c>
      <c r="E19" s="557"/>
      <c r="F19" s="561"/>
      <c r="G19" s="561"/>
      <c r="H19" s="561"/>
    </row>
    <row r="20" spans="1:22" ht="21" customHeight="1">
      <c r="B20" s="50"/>
      <c r="C20" s="50"/>
      <c r="D20" s="550" t="s">
        <v>1348</v>
      </c>
      <c r="E20" s="555"/>
      <c r="F20" s="560"/>
      <c r="G20" s="560"/>
      <c r="H20" s="560"/>
    </row>
    <row r="21" spans="1:22" ht="21" customHeight="1">
      <c r="B21" s="50"/>
      <c r="C21" s="50"/>
      <c r="D21" s="550" t="s">
        <v>1079</v>
      </c>
      <c r="E21" s="555"/>
      <c r="F21" s="560"/>
      <c r="G21" s="560"/>
      <c r="H21" s="560"/>
    </row>
    <row r="22" spans="1:22" ht="21" customHeight="1">
      <c r="B22" s="499"/>
      <c r="C22" s="499"/>
      <c r="D22" s="552" t="s">
        <v>2237</v>
      </c>
      <c r="E22" s="558"/>
      <c r="F22" s="561"/>
      <c r="G22" s="561"/>
      <c r="H22" s="561"/>
    </row>
    <row r="23" spans="1:22" ht="21" customHeight="1">
      <c r="B23" s="50"/>
      <c r="C23" s="50"/>
      <c r="D23" s="550" t="s">
        <v>464</v>
      </c>
      <c r="E23" s="555"/>
      <c r="F23" s="560"/>
      <c r="G23" s="560"/>
      <c r="H23" s="560"/>
    </row>
    <row r="24" spans="1:22" ht="21" customHeight="1">
      <c r="B24" s="50"/>
      <c r="C24" s="50"/>
      <c r="D24" s="550" t="s">
        <v>1736</v>
      </c>
      <c r="E24" s="555"/>
      <c r="F24" s="560"/>
      <c r="G24" s="560"/>
      <c r="H24" s="560"/>
    </row>
    <row r="25" spans="1:22" ht="21" customHeight="1">
      <c r="B25" s="97" t="s">
        <v>154</v>
      </c>
      <c r="C25" s="14"/>
      <c r="D25" s="11"/>
      <c r="E25" s="559"/>
      <c r="F25" s="110"/>
      <c r="G25" s="110"/>
      <c r="H25" s="110"/>
    </row>
    <row r="26" spans="1:22" ht="21" customHeight="1">
      <c r="B26" s="542"/>
      <c r="C26" s="97" t="s">
        <v>1468</v>
      </c>
      <c r="E26" s="507"/>
      <c r="F26" s="110"/>
      <c r="G26" s="110"/>
      <c r="H26" s="110"/>
    </row>
    <row r="27" spans="1:22" ht="21" customHeight="1">
      <c r="B27" s="542"/>
      <c r="C27" s="542"/>
      <c r="D27" s="498" t="s">
        <v>912</v>
      </c>
      <c r="E27" s="506"/>
      <c r="F27" s="110"/>
      <c r="G27" s="110"/>
      <c r="H27" s="110"/>
    </row>
    <row r="28" spans="1:22" ht="21" customHeight="1">
      <c r="B28" s="542"/>
      <c r="C28" s="542"/>
      <c r="D28" s="498" t="s">
        <v>279</v>
      </c>
      <c r="E28" s="506"/>
      <c r="F28" s="110"/>
      <c r="G28" s="110"/>
      <c r="H28" s="110"/>
    </row>
    <row r="29" spans="1:22" ht="21" customHeight="1">
      <c r="B29" s="543"/>
      <c r="C29" s="543"/>
      <c r="D29" s="550" t="s">
        <v>1736</v>
      </c>
      <c r="E29" s="506"/>
      <c r="F29" s="110"/>
      <c r="G29" s="110"/>
      <c r="H29" s="110"/>
    </row>
    <row r="30" spans="1:22" s="161" customFormat="1" ht="13.5"/>
    <row r="31" spans="1:22">
      <c r="A31" s="540"/>
      <c r="B31" s="540"/>
      <c r="C31" s="540"/>
      <c r="D31" s="540"/>
      <c r="E31" s="540"/>
      <c r="F31" s="540"/>
      <c r="G31" s="540"/>
      <c r="H31" s="540"/>
      <c r="I31" s="540"/>
      <c r="J31" s="540"/>
      <c r="K31" s="540"/>
      <c r="L31" s="540"/>
      <c r="M31" s="540"/>
      <c r="N31" s="540"/>
      <c r="O31" s="540"/>
      <c r="P31" s="540"/>
      <c r="Q31" s="540"/>
      <c r="R31" s="540"/>
      <c r="S31" s="540"/>
      <c r="T31" s="540"/>
      <c r="U31" s="540"/>
      <c r="V31" s="540"/>
    </row>
    <row r="32" spans="1:22" s="161" customFormat="1" ht="21.75" customHeight="1">
      <c r="B32" s="161" t="s">
        <v>2317</v>
      </c>
      <c r="C32" s="164"/>
      <c r="D32" s="164"/>
      <c r="F32" s="252"/>
      <c r="G32" s="252"/>
      <c r="H32" s="252" t="s">
        <v>1417</v>
      </c>
    </row>
    <row r="33" spans="2:8" ht="31.5" customHeight="1">
      <c r="B33" s="541" t="s">
        <v>2044</v>
      </c>
      <c r="C33" s="548"/>
      <c r="D33" s="548"/>
      <c r="E33" s="553"/>
      <c r="F33" s="106" t="s">
        <v>2292</v>
      </c>
      <c r="G33" s="564" t="s">
        <v>540</v>
      </c>
      <c r="H33" s="564" t="s">
        <v>738</v>
      </c>
    </row>
    <row r="34" spans="2:8" ht="21" customHeight="1">
      <c r="B34" s="542" t="s">
        <v>428</v>
      </c>
      <c r="C34" s="23"/>
      <c r="E34" s="554"/>
      <c r="F34" s="560"/>
      <c r="G34" s="560"/>
      <c r="H34" s="560"/>
    </row>
    <row r="35" spans="2:8" ht="21" customHeight="1">
      <c r="B35" s="50"/>
      <c r="C35" s="498" t="s">
        <v>2318</v>
      </c>
      <c r="D35" s="501"/>
      <c r="E35" s="507"/>
      <c r="F35" s="110"/>
      <c r="G35" s="110"/>
      <c r="H35" s="110"/>
    </row>
    <row r="36" spans="2:8" ht="21" customHeight="1">
      <c r="B36" s="50"/>
      <c r="C36" s="50"/>
      <c r="D36" s="550" t="s">
        <v>2267</v>
      </c>
      <c r="E36" s="555"/>
      <c r="F36" s="110"/>
      <c r="G36" s="110"/>
      <c r="H36" s="110"/>
    </row>
    <row r="37" spans="2:8" ht="21" customHeight="1">
      <c r="B37" s="50"/>
      <c r="C37" s="50"/>
      <c r="D37" s="550" t="s">
        <v>1962</v>
      </c>
      <c r="E37" s="555"/>
      <c r="F37" s="560"/>
      <c r="G37" s="560"/>
      <c r="H37" s="560"/>
    </row>
    <row r="38" spans="2:8" ht="21" customHeight="1">
      <c r="B38" s="50"/>
      <c r="C38" s="50"/>
      <c r="D38" s="550" t="s">
        <v>720</v>
      </c>
      <c r="E38" s="555"/>
      <c r="F38" s="560"/>
      <c r="G38" s="560"/>
      <c r="H38" s="560"/>
    </row>
    <row r="39" spans="2:8" ht="21" customHeight="1">
      <c r="B39" s="50"/>
      <c r="C39" s="50"/>
      <c r="D39" s="550" t="s">
        <v>1039</v>
      </c>
      <c r="E39" s="555"/>
      <c r="F39" s="560"/>
      <c r="G39" s="560"/>
      <c r="H39" s="560"/>
    </row>
    <row r="40" spans="2:8" ht="21" customHeight="1">
      <c r="B40" s="50"/>
      <c r="C40" s="50"/>
      <c r="D40" s="550" t="s">
        <v>212</v>
      </c>
      <c r="E40" s="555"/>
      <c r="F40" s="560"/>
      <c r="G40" s="560"/>
      <c r="H40" s="560"/>
    </row>
    <row r="41" spans="2:8" ht="21" customHeight="1">
      <c r="B41" s="499"/>
      <c r="C41" s="499"/>
      <c r="D41" s="551" t="s">
        <v>534</v>
      </c>
      <c r="E41" s="556"/>
      <c r="F41" s="561"/>
      <c r="G41" s="561"/>
      <c r="H41" s="561"/>
    </row>
    <row r="42" spans="2:8" ht="21" customHeight="1">
      <c r="B42" s="499"/>
      <c r="C42" s="499"/>
      <c r="D42" s="552" t="s">
        <v>2099</v>
      </c>
      <c r="E42" s="557"/>
      <c r="F42" s="561"/>
      <c r="G42" s="561"/>
      <c r="H42" s="561"/>
    </row>
    <row r="43" spans="2:8" ht="21" customHeight="1">
      <c r="B43" s="50"/>
      <c r="C43" s="50"/>
      <c r="D43" s="550" t="s">
        <v>1348</v>
      </c>
      <c r="E43" s="555"/>
      <c r="F43" s="560"/>
      <c r="G43" s="560"/>
      <c r="H43" s="560"/>
    </row>
    <row r="44" spans="2:8" ht="21" customHeight="1">
      <c r="B44" s="50"/>
      <c r="C44" s="50"/>
      <c r="D44" s="550" t="s">
        <v>1079</v>
      </c>
      <c r="E44" s="555"/>
      <c r="F44" s="560"/>
      <c r="G44" s="560"/>
      <c r="H44" s="560"/>
    </row>
    <row r="45" spans="2:8" ht="21" customHeight="1">
      <c r="B45" s="499"/>
      <c r="C45" s="499"/>
      <c r="D45" s="552" t="s">
        <v>2237</v>
      </c>
      <c r="E45" s="558"/>
      <c r="F45" s="561"/>
      <c r="G45" s="561"/>
      <c r="H45" s="561"/>
    </row>
    <row r="46" spans="2:8" ht="21" customHeight="1">
      <c r="B46" s="50"/>
      <c r="C46" s="50"/>
      <c r="D46" s="550" t="s">
        <v>464</v>
      </c>
      <c r="E46" s="555"/>
      <c r="F46" s="560"/>
      <c r="G46" s="560"/>
      <c r="H46" s="560"/>
    </row>
    <row r="47" spans="2:8" ht="21" customHeight="1">
      <c r="B47" s="50"/>
      <c r="C47" s="50"/>
      <c r="D47" s="550" t="s">
        <v>1736</v>
      </c>
      <c r="E47" s="555"/>
      <c r="F47" s="560"/>
      <c r="G47" s="560"/>
      <c r="H47" s="560"/>
    </row>
    <row r="48" spans="2:8" ht="21" customHeight="1">
      <c r="B48" s="97" t="s">
        <v>154</v>
      </c>
      <c r="C48" s="14"/>
      <c r="D48" s="11"/>
      <c r="E48" s="559"/>
      <c r="F48" s="110"/>
      <c r="G48" s="110"/>
      <c r="H48" s="110"/>
    </row>
    <row r="49" spans="1:22" ht="21" customHeight="1">
      <c r="B49" s="542"/>
      <c r="C49" s="97" t="s">
        <v>1468</v>
      </c>
      <c r="E49" s="507"/>
      <c r="F49" s="110"/>
      <c r="G49" s="110"/>
      <c r="H49" s="110"/>
    </row>
    <row r="50" spans="1:22" ht="21" customHeight="1">
      <c r="B50" s="542"/>
      <c r="C50" s="542"/>
      <c r="D50" s="498" t="s">
        <v>912</v>
      </c>
      <c r="E50" s="506"/>
      <c r="F50" s="110"/>
      <c r="G50" s="110"/>
      <c r="H50" s="110"/>
    </row>
    <row r="51" spans="1:22" ht="21" customHeight="1">
      <c r="B51" s="542"/>
      <c r="C51" s="542"/>
      <c r="D51" s="498" t="s">
        <v>279</v>
      </c>
      <c r="E51" s="506"/>
      <c r="F51" s="110"/>
      <c r="G51" s="110"/>
      <c r="H51" s="110"/>
    </row>
    <row r="52" spans="1:22" ht="21" customHeight="1">
      <c r="B52" s="543"/>
      <c r="C52" s="543"/>
      <c r="D52" s="550" t="s">
        <v>1736</v>
      </c>
      <c r="E52" s="506"/>
      <c r="F52" s="110"/>
      <c r="G52" s="110"/>
      <c r="H52" s="110"/>
    </row>
    <row r="53" spans="1:22" s="161" customFormat="1" ht="13.5"/>
    <row r="54" spans="1:22">
      <c r="A54" s="540"/>
      <c r="B54" s="540"/>
      <c r="C54" s="540"/>
      <c r="D54" s="540"/>
      <c r="E54" s="540"/>
      <c r="F54" s="540"/>
      <c r="G54" s="540"/>
      <c r="H54" s="540"/>
      <c r="I54" s="540"/>
      <c r="J54" s="540"/>
      <c r="K54" s="540"/>
      <c r="L54" s="540"/>
      <c r="M54" s="540"/>
      <c r="N54" s="540"/>
      <c r="O54" s="540"/>
      <c r="P54" s="540"/>
      <c r="Q54" s="540"/>
      <c r="R54" s="540"/>
      <c r="S54" s="540"/>
      <c r="T54" s="540"/>
      <c r="U54" s="540"/>
      <c r="V54" s="540"/>
    </row>
    <row r="55" spans="1:22">
      <c r="B55" s="540"/>
      <c r="C55" s="540"/>
      <c r="D55" s="540"/>
      <c r="E55" s="540"/>
      <c r="F55" s="540"/>
      <c r="G55" s="540"/>
      <c r="H55" s="540"/>
      <c r="I55" s="540"/>
      <c r="J55" s="540"/>
      <c r="K55" s="540"/>
      <c r="L55" s="540"/>
      <c r="M55" s="540"/>
      <c r="N55" s="540"/>
      <c r="O55" s="540"/>
      <c r="P55" s="540"/>
      <c r="Q55" s="540"/>
      <c r="R55" s="540"/>
      <c r="S55" s="540"/>
      <c r="T55" s="540"/>
      <c r="U55" s="540"/>
      <c r="V55" s="540"/>
    </row>
    <row r="56" spans="1:22" s="161" customFormat="1" ht="21.75" customHeight="1">
      <c r="B56" s="161" t="s">
        <v>1198</v>
      </c>
      <c r="C56" s="164"/>
      <c r="D56" s="164"/>
      <c r="F56" s="252"/>
      <c r="G56" s="252"/>
      <c r="H56" s="252" t="s">
        <v>1417</v>
      </c>
    </row>
    <row r="57" spans="1:22" ht="31.5" customHeight="1">
      <c r="B57" s="541" t="s">
        <v>2044</v>
      </c>
      <c r="C57" s="548"/>
      <c r="D57" s="548"/>
      <c r="E57" s="553"/>
      <c r="F57" s="106" t="s">
        <v>2292</v>
      </c>
      <c r="G57" s="564" t="s">
        <v>540</v>
      </c>
      <c r="H57" s="564" t="s">
        <v>738</v>
      </c>
    </row>
    <row r="58" spans="1:22" ht="21" customHeight="1">
      <c r="B58" s="542" t="s">
        <v>428</v>
      </c>
      <c r="C58" s="23"/>
      <c r="E58" s="554"/>
      <c r="F58" s="560"/>
      <c r="G58" s="560"/>
      <c r="H58" s="560"/>
    </row>
    <row r="59" spans="1:22" ht="21" customHeight="1">
      <c r="B59" s="50"/>
      <c r="C59" s="498" t="s">
        <v>2318</v>
      </c>
      <c r="D59" s="501"/>
      <c r="E59" s="507"/>
      <c r="F59" s="110"/>
      <c r="G59" s="110"/>
      <c r="H59" s="110"/>
    </row>
    <row r="60" spans="1:22" ht="21" customHeight="1">
      <c r="B60" s="50"/>
      <c r="C60" s="50"/>
      <c r="D60" s="550" t="s">
        <v>2267</v>
      </c>
      <c r="E60" s="555"/>
      <c r="F60" s="110"/>
      <c r="G60" s="110"/>
      <c r="H60" s="110"/>
    </row>
    <row r="61" spans="1:22" ht="21" customHeight="1">
      <c r="B61" s="50"/>
      <c r="C61" s="50"/>
      <c r="D61" s="550" t="s">
        <v>1962</v>
      </c>
      <c r="E61" s="555"/>
      <c r="F61" s="560"/>
      <c r="G61" s="560"/>
      <c r="H61" s="560"/>
    </row>
    <row r="62" spans="1:22" ht="21" customHeight="1">
      <c r="B62" s="50"/>
      <c r="C62" s="50"/>
      <c r="D62" s="550" t="s">
        <v>720</v>
      </c>
      <c r="E62" s="555"/>
      <c r="F62" s="560"/>
      <c r="G62" s="560"/>
      <c r="H62" s="560"/>
    </row>
    <row r="63" spans="1:22" ht="21" customHeight="1">
      <c r="B63" s="50"/>
      <c r="C63" s="50"/>
      <c r="D63" s="550" t="s">
        <v>1039</v>
      </c>
      <c r="E63" s="555"/>
      <c r="F63" s="560"/>
      <c r="G63" s="560"/>
      <c r="H63" s="560"/>
    </row>
    <row r="64" spans="1:22" ht="21" customHeight="1">
      <c r="B64" s="50"/>
      <c r="C64" s="50"/>
      <c r="D64" s="550" t="s">
        <v>212</v>
      </c>
      <c r="E64" s="555"/>
      <c r="F64" s="560"/>
      <c r="G64" s="560"/>
      <c r="H64" s="560"/>
    </row>
    <row r="65" spans="2:22" ht="21" customHeight="1">
      <c r="B65" s="499"/>
      <c r="C65" s="499"/>
      <c r="D65" s="551" t="s">
        <v>534</v>
      </c>
      <c r="E65" s="556"/>
      <c r="F65" s="561"/>
      <c r="G65" s="561"/>
      <c r="H65" s="561"/>
    </row>
    <row r="66" spans="2:22" ht="21" customHeight="1">
      <c r="B66" s="499"/>
      <c r="C66" s="499"/>
      <c r="D66" s="552" t="s">
        <v>2099</v>
      </c>
      <c r="E66" s="557"/>
      <c r="F66" s="561"/>
      <c r="G66" s="561"/>
      <c r="H66" s="561"/>
    </row>
    <row r="67" spans="2:22" ht="21" customHeight="1">
      <c r="B67" s="50"/>
      <c r="C67" s="50"/>
      <c r="D67" s="550" t="s">
        <v>1348</v>
      </c>
      <c r="E67" s="555"/>
      <c r="F67" s="560"/>
      <c r="G67" s="560"/>
      <c r="H67" s="560"/>
    </row>
    <row r="68" spans="2:22" ht="21" customHeight="1">
      <c r="B68" s="50"/>
      <c r="C68" s="50"/>
      <c r="D68" s="550" t="s">
        <v>1079</v>
      </c>
      <c r="E68" s="555"/>
      <c r="F68" s="560"/>
      <c r="G68" s="560"/>
      <c r="H68" s="560"/>
    </row>
    <row r="69" spans="2:22" ht="21" customHeight="1">
      <c r="B69" s="50"/>
      <c r="C69" s="50"/>
      <c r="D69" s="550" t="s">
        <v>464</v>
      </c>
      <c r="E69" s="555"/>
      <c r="F69" s="560"/>
      <c r="G69" s="560"/>
      <c r="H69" s="560"/>
    </row>
    <row r="70" spans="2:22" ht="21" customHeight="1">
      <c r="B70" s="50"/>
      <c r="C70" s="50"/>
      <c r="D70" s="550" t="s">
        <v>1736</v>
      </c>
      <c r="E70" s="555"/>
      <c r="F70" s="560"/>
      <c r="G70" s="560"/>
      <c r="H70" s="560"/>
    </row>
    <row r="71" spans="2:22" ht="21" customHeight="1">
      <c r="B71" s="97" t="s">
        <v>154</v>
      </c>
      <c r="C71" s="14"/>
      <c r="D71" s="11"/>
      <c r="E71" s="559"/>
      <c r="F71" s="110"/>
      <c r="G71" s="110"/>
      <c r="H71" s="110"/>
    </row>
    <row r="72" spans="2:22" ht="21" customHeight="1">
      <c r="B72" s="542"/>
      <c r="C72" s="97" t="s">
        <v>1468</v>
      </c>
      <c r="D72" s="23"/>
      <c r="E72" s="507"/>
      <c r="F72" s="110"/>
      <c r="G72" s="110"/>
      <c r="H72" s="110"/>
    </row>
    <row r="73" spans="2:22" ht="21" customHeight="1">
      <c r="B73" s="542"/>
      <c r="C73" s="542"/>
      <c r="D73" s="498" t="s">
        <v>912</v>
      </c>
      <c r="E73" s="506"/>
      <c r="F73" s="110"/>
      <c r="G73" s="110"/>
      <c r="H73" s="110"/>
    </row>
    <row r="74" spans="2:22" ht="21" customHeight="1">
      <c r="B74" s="543"/>
      <c r="C74" s="543"/>
      <c r="D74" s="550" t="s">
        <v>1736</v>
      </c>
      <c r="E74" s="506"/>
      <c r="F74" s="110"/>
      <c r="G74" s="110"/>
      <c r="H74" s="110"/>
    </row>
    <row r="75" spans="2:22">
      <c r="B75" s="540"/>
      <c r="C75" s="540"/>
      <c r="D75" s="540"/>
      <c r="E75" s="540"/>
      <c r="F75" s="540"/>
      <c r="G75" s="540"/>
      <c r="H75" s="540"/>
      <c r="I75" s="540"/>
      <c r="J75" s="540"/>
      <c r="K75" s="540"/>
      <c r="L75" s="540"/>
      <c r="M75" s="540"/>
      <c r="N75" s="540"/>
      <c r="O75" s="540"/>
      <c r="P75" s="540"/>
      <c r="Q75" s="540"/>
      <c r="R75" s="540"/>
      <c r="S75" s="540"/>
      <c r="T75" s="540"/>
      <c r="U75" s="540"/>
      <c r="V75" s="540"/>
    </row>
    <row r="76" spans="2:22">
      <c r="B76" s="540"/>
      <c r="C76" s="540"/>
      <c r="D76" s="540"/>
      <c r="E76" s="540"/>
      <c r="F76" s="540"/>
      <c r="G76" s="540"/>
      <c r="H76" s="540"/>
      <c r="I76" s="540"/>
      <c r="J76" s="540"/>
      <c r="K76" s="540"/>
      <c r="L76" s="540"/>
      <c r="M76" s="540"/>
      <c r="N76" s="540"/>
      <c r="O76" s="540"/>
      <c r="P76" s="540"/>
      <c r="Q76" s="540"/>
      <c r="R76" s="540"/>
      <c r="S76" s="540"/>
      <c r="T76" s="540"/>
      <c r="U76" s="540"/>
      <c r="V76" s="540"/>
    </row>
    <row r="77" spans="2:22" ht="13.5">
      <c r="B77" s="540" t="s">
        <v>2319</v>
      </c>
      <c r="C77" s="540"/>
      <c r="D77" s="540"/>
      <c r="E77" s="540"/>
      <c r="F77" s="540"/>
      <c r="G77" s="252" t="s">
        <v>1417</v>
      </c>
      <c r="H77" s="540"/>
      <c r="I77" s="540"/>
      <c r="J77" s="540"/>
      <c r="K77" s="540"/>
      <c r="L77" s="540"/>
      <c r="M77" s="540"/>
      <c r="N77" s="540"/>
      <c r="O77" s="540"/>
      <c r="P77" s="540"/>
      <c r="Q77" s="540"/>
      <c r="R77" s="540"/>
      <c r="S77" s="540"/>
      <c r="T77" s="540"/>
      <c r="U77" s="540"/>
      <c r="V77" s="540"/>
    </row>
    <row r="78" spans="2:22" ht="27" customHeight="1">
      <c r="B78" s="544" t="s">
        <v>2044</v>
      </c>
      <c r="C78" s="544"/>
      <c r="D78" s="544"/>
      <c r="E78" s="544"/>
      <c r="F78" s="544" t="s">
        <v>2320</v>
      </c>
      <c r="G78" s="565" t="s">
        <v>2329</v>
      </c>
      <c r="H78" s="540"/>
      <c r="I78" s="540"/>
      <c r="J78" s="540"/>
      <c r="K78" s="540"/>
      <c r="L78" s="540"/>
      <c r="M78" s="540"/>
      <c r="N78" s="540"/>
      <c r="O78" s="540"/>
      <c r="P78" s="540"/>
      <c r="Q78" s="540"/>
      <c r="R78" s="540"/>
      <c r="S78" s="540"/>
      <c r="T78" s="540"/>
      <c r="U78" s="540"/>
      <c r="V78" s="540"/>
    </row>
    <row r="79" spans="2:22" ht="21" customHeight="1">
      <c r="B79" s="545" t="s">
        <v>972</v>
      </c>
      <c r="C79" s="545"/>
      <c r="D79" s="545"/>
      <c r="E79" s="545"/>
      <c r="F79" s="96"/>
      <c r="G79" s="96"/>
      <c r="H79" s="540"/>
      <c r="I79" s="540"/>
      <c r="J79" s="540"/>
      <c r="K79" s="540"/>
      <c r="L79" s="540"/>
      <c r="M79" s="540"/>
      <c r="N79" s="540"/>
      <c r="O79" s="540"/>
      <c r="P79" s="540"/>
      <c r="Q79" s="540"/>
      <c r="R79" s="540"/>
      <c r="S79" s="540"/>
      <c r="T79" s="540"/>
      <c r="U79" s="540"/>
      <c r="V79" s="540"/>
    </row>
    <row r="80" spans="2:22" ht="21" customHeight="1">
      <c r="B80" s="90" t="s">
        <v>2321</v>
      </c>
      <c r="C80" s="90"/>
      <c r="D80" s="90"/>
      <c r="E80" s="90"/>
      <c r="F80" s="562"/>
      <c r="G80" s="562"/>
      <c r="H80" s="540"/>
      <c r="I80" s="540"/>
      <c r="J80" s="540"/>
      <c r="K80" s="540"/>
      <c r="L80" s="540"/>
      <c r="M80" s="540"/>
      <c r="N80" s="540"/>
      <c r="O80" s="540"/>
      <c r="P80" s="540"/>
      <c r="Q80" s="540"/>
      <c r="R80" s="540"/>
      <c r="S80" s="540"/>
      <c r="T80" s="540"/>
      <c r="U80" s="540"/>
      <c r="V80" s="540"/>
    </row>
    <row r="81" spans="1:22" ht="21" customHeight="1">
      <c r="B81" s="90" t="s">
        <v>265</v>
      </c>
      <c r="C81" s="90"/>
      <c r="D81" s="90"/>
      <c r="E81" s="90"/>
      <c r="F81" s="562"/>
      <c r="G81" s="562"/>
      <c r="H81" s="540"/>
      <c r="I81" s="540"/>
      <c r="J81" s="540"/>
      <c r="K81" s="540"/>
      <c r="L81" s="540"/>
      <c r="M81" s="540"/>
      <c r="N81" s="540"/>
      <c r="O81" s="540"/>
      <c r="P81" s="540"/>
      <c r="Q81" s="540"/>
      <c r="R81" s="540"/>
      <c r="S81" s="540"/>
      <c r="T81" s="540"/>
      <c r="U81" s="540"/>
      <c r="V81" s="540"/>
    </row>
    <row r="82" spans="1:22">
      <c r="B82" s="540"/>
      <c r="C82" s="540"/>
      <c r="D82" s="540"/>
      <c r="E82" s="540"/>
      <c r="F82" s="540"/>
      <c r="G82" s="540"/>
      <c r="H82" s="540"/>
      <c r="I82" s="540"/>
      <c r="J82" s="540"/>
      <c r="K82" s="540"/>
      <c r="L82" s="540"/>
      <c r="M82" s="540"/>
      <c r="N82" s="540"/>
      <c r="O82" s="540"/>
      <c r="P82" s="540"/>
      <c r="Q82" s="540"/>
      <c r="R82" s="540"/>
      <c r="S82" s="540"/>
      <c r="T82" s="540"/>
      <c r="U82" s="540"/>
      <c r="V82" s="540"/>
    </row>
    <row r="83" spans="1:22">
      <c r="B83" s="540"/>
      <c r="C83" s="540"/>
      <c r="D83" s="540"/>
      <c r="E83" s="540"/>
      <c r="F83" s="540"/>
      <c r="G83" s="540"/>
      <c r="H83" s="540"/>
      <c r="I83" s="540"/>
      <c r="J83" s="540"/>
      <c r="K83" s="540"/>
      <c r="L83" s="540"/>
      <c r="M83" s="540"/>
      <c r="N83" s="540"/>
      <c r="O83" s="540"/>
      <c r="P83" s="540"/>
      <c r="Q83" s="540"/>
      <c r="R83" s="540"/>
      <c r="S83" s="540"/>
      <c r="T83" s="540"/>
      <c r="U83" s="540"/>
      <c r="V83" s="540"/>
    </row>
    <row r="84" spans="1:22">
      <c r="B84" s="540"/>
      <c r="C84" s="540"/>
      <c r="D84" s="540"/>
      <c r="E84" s="540"/>
      <c r="F84" s="540"/>
      <c r="G84" s="540"/>
      <c r="H84" s="540"/>
      <c r="I84" s="540"/>
      <c r="J84" s="540"/>
      <c r="K84" s="540"/>
      <c r="L84" s="540"/>
      <c r="M84" s="540"/>
      <c r="N84" s="540"/>
      <c r="O84" s="540"/>
      <c r="P84" s="540"/>
      <c r="Q84" s="540"/>
      <c r="R84" s="540"/>
      <c r="S84" s="540"/>
      <c r="T84" s="540"/>
      <c r="U84" s="540"/>
      <c r="V84" s="540"/>
    </row>
    <row r="85" spans="1:22" ht="13.5">
      <c r="A85" s="161" t="s">
        <v>179</v>
      </c>
      <c r="B85" s="540"/>
      <c r="C85" s="540"/>
      <c r="D85" s="540"/>
      <c r="E85" s="540"/>
      <c r="F85" s="540"/>
      <c r="G85" s="540"/>
      <c r="H85" s="540"/>
      <c r="I85" s="540"/>
      <c r="J85" s="540"/>
      <c r="K85" s="540"/>
      <c r="L85" s="540"/>
      <c r="M85" s="540"/>
      <c r="N85" s="540"/>
      <c r="O85" s="540"/>
      <c r="P85" s="540"/>
      <c r="Q85" s="540"/>
      <c r="R85" s="540"/>
      <c r="S85" s="540"/>
      <c r="T85" s="540"/>
      <c r="U85" s="540"/>
      <c r="V85" s="540"/>
    </row>
    <row r="86" spans="1:22">
      <c r="B86" s="540"/>
      <c r="C86" s="540"/>
      <c r="D86" s="540"/>
      <c r="E86" s="540"/>
      <c r="F86" s="540"/>
      <c r="G86" s="540"/>
      <c r="H86" s="540"/>
      <c r="I86" s="540"/>
      <c r="J86" s="540"/>
      <c r="K86" s="540"/>
      <c r="L86" s="540"/>
      <c r="M86" s="540"/>
      <c r="N86" s="540"/>
      <c r="O86" s="540"/>
      <c r="P86" s="540"/>
      <c r="Q86" s="540"/>
      <c r="R86" s="540"/>
      <c r="S86" s="540"/>
      <c r="T86" s="540"/>
      <c r="U86" s="540"/>
      <c r="V86" s="540"/>
    </row>
    <row r="87" spans="1:22" s="161" customFormat="1" ht="21.75" customHeight="1">
      <c r="B87" s="161" t="s">
        <v>1148</v>
      </c>
      <c r="C87" s="164"/>
      <c r="D87" s="164"/>
      <c r="F87" s="252"/>
      <c r="G87" s="252"/>
      <c r="H87" s="252" t="s">
        <v>1417</v>
      </c>
    </row>
    <row r="88" spans="1:22" ht="31.5" customHeight="1">
      <c r="B88" s="541" t="s">
        <v>2044</v>
      </c>
      <c r="C88" s="548"/>
      <c r="D88" s="548"/>
      <c r="E88" s="553"/>
      <c r="F88" s="106" t="s">
        <v>2292</v>
      </c>
      <c r="G88" s="564" t="s">
        <v>540</v>
      </c>
      <c r="H88" s="564" t="s">
        <v>738</v>
      </c>
    </row>
    <row r="89" spans="1:22" ht="21" customHeight="1">
      <c r="B89" s="542" t="s">
        <v>428</v>
      </c>
      <c r="C89" s="23"/>
      <c r="E89" s="554"/>
      <c r="F89" s="560"/>
      <c r="G89" s="560"/>
      <c r="H89" s="560"/>
    </row>
    <row r="90" spans="1:22" ht="21" customHeight="1">
      <c r="B90" s="50"/>
      <c r="C90" s="498" t="s">
        <v>2318</v>
      </c>
      <c r="D90" s="501"/>
      <c r="E90" s="507"/>
      <c r="F90" s="110"/>
      <c r="G90" s="110"/>
      <c r="H90" s="110"/>
    </row>
    <row r="91" spans="1:22" ht="21" customHeight="1">
      <c r="B91" s="50"/>
      <c r="C91" s="50"/>
      <c r="D91" s="550" t="s">
        <v>2267</v>
      </c>
      <c r="E91" s="555"/>
      <c r="F91" s="110"/>
      <c r="G91" s="110"/>
      <c r="H91" s="110"/>
    </row>
    <row r="92" spans="1:22" ht="21" customHeight="1">
      <c r="B92" s="50"/>
      <c r="C92" s="50"/>
      <c r="D92" s="550" t="s">
        <v>1962</v>
      </c>
      <c r="E92" s="555"/>
      <c r="F92" s="560"/>
      <c r="G92" s="560"/>
      <c r="H92" s="560"/>
    </row>
    <row r="93" spans="1:22" ht="21" customHeight="1">
      <c r="B93" s="50"/>
      <c r="C93" s="50"/>
      <c r="D93" s="550" t="s">
        <v>720</v>
      </c>
      <c r="E93" s="555"/>
      <c r="F93" s="560"/>
      <c r="G93" s="560"/>
      <c r="H93" s="560"/>
    </row>
    <row r="94" spans="1:22" ht="21" customHeight="1">
      <c r="B94" s="50"/>
      <c r="C94" s="50"/>
      <c r="D94" s="550" t="s">
        <v>1039</v>
      </c>
      <c r="E94" s="555"/>
      <c r="F94" s="560"/>
      <c r="G94" s="560"/>
      <c r="H94" s="560"/>
    </row>
    <row r="95" spans="1:22" ht="21" customHeight="1">
      <c r="B95" s="50"/>
      <c r="C95" s="50"/>
      <c r="D95" s="550" t="s">
        <v>212</v>
      </c>
      <c r="E95" s="555"/>
      <c r="F95" s="560"/>
      <c r="G95" s="560"/>
      <c r="H95" s="560"/>
    </row>
    <row r="96" spans="1:22" ht="21" customHeight="1">
      <c r="B96" s="499"/>
      <c r="C96" s="499"/>
      <c r="D96" s="551" t="s">
        <v>534</v>
      </c>
      <c r="E96" s="556"/>
      <c r="F96" s="561"/>
      <c r="G96" s="561"/>
      <c r="H96" s="561"/>
    </row>
    <row r="97" spans="2:22" ht="21" customHeight="1">
      <c r="B97" s="499"/>
      <c r="C97" s="499"/>
      <c r="D97" s="552" t="s">
        <v>2099</v>
      </c>
      <c r="E97" s="557"/>
      <c r="F97" s="561"/>
      <c r="G97" s="561"/>
      <c r="H97" s="561"/>
    </row>
    <row r="98" spans="2:22" ht="21" customHeight="1">
      <c r="B98" s="50"/>
      <c r="C98" s="50"/>
      <c r="D98" s="550" t="s">
        <v>1348</v>
      </c>
      <c r="E98" s="555"/>
      <c r="F98" s="560"/>
      <c r="G98" s="560"/>
      <c r="H98" s="560"/>
    </row>
    <row r="99" spans="2:22" ht="21" customHeight="1">
      <c r="B99" s="50"/>
      <c r="C99" s="50"/>
      <c r="D99" s="550" t="s">
        <v>1079</v>
      </c>
      <c r="E99" s="555"/>
      <c r="F99" s="560"/>
      <c r="G99" s="560"/>
      <c r="H99" s="560"/>
    </row>
    <row r="100" spans="2:22" ht="21" customHeight="1">
      <c r="B100" s="50"/>
      <c r="C100" s="50"/>
      <c r="D100" s="550" t="s">
        <v>464</v>
      </c>
      <c r="E100" s="555"/>
      <c r="F100" s="560"/>
      <c r="G100" s="560"/>
      <c r="H100" s="560"/>
    </row>
    <row r="101" spans="2:22" ht="21" customHeight="1">
      <c r="B101" s="50"/>
      <c r="C101" s="50"/>
      <c r="D101" s="550" t="s">
        <v>1736</v>
      </c>
      <c r="E101" s="555"/>
      <c r="F101" s="560"/>
      <c r="G101" s="560"/>
      <c r="H101" s="560"/>
    </row>
    <row r="102" spans="2:22" ht="21" customHeight="1">
      <c r="B102" s="97" t="s">
        <v>154</v>
      </c>
      <c r="C102" s="14"/>
      <c r="D102" s="11"/>
      <c r="E102" s="559"/>
      <c r="F102" s="110"/>
      <c r="G102" s="110"/>
      <c r="H102" s="110"/>
    </row>
    <row r="103" spans="2:22" ht="21" customHeight="1">
      <c r="B103" s="542"/>
      <c r="C103" s="97" t="s">
        <v>1468</v>
      </c>
      <c r="E103" s="507"/>
      <c r="F103" s="110"/>
      <c r="G103" s="110"/>
      <c r="H103" s="110"/>
    </row>
    <row r="104" spans="2:22" ht="21" customHeight="1">
      <c r="B104" s="542"/>
      <c r="C104" s="542"/>
      <c r="D104" s="498" t="s">
        <v>912</v>
      </c>
      <c r="E104" s="506"/>
      <c r="F104" s="110"/>
      <c r="G104" s="110"/>
      <c r="H104" s="110"/>
    </row>
    <row r="105" spans="2:22" ht="21" customHeight="1">
      <c r="B105" s="542"/>
      <c r="C105" s="542"/>
      <c r="D105" s="498" t="s">
        <v>279</v>
      </c>
      <c r="E105" s="506"/>
      <c r="F105" s="110"/>
      <c r="G105" s="110"/>
      <c r="H105" s="110"/>
    </row>
    <row r="106" spans="2:22" ht="21" customHeight="1">
      <c r="B106" s="543"/>
      <c r="C106" s="543"/>
      <c r="D106" s="550" t="s">
        <v>1736</v>
      </c>
      <c r="E106" s="506"/>
      <c r="F106" s="110"/>
      <c r="G106" s="110"/>
      <c r="H106" s="110"/>
    </row>
    <row r="107" spans="2:22" s="161" customFormat="1" ht="13.5"/>
    <row r="108" spans="2:22">
      <c r="B108" s="540"/>
      <c r="C108" s="540"/>
      <c r="D108" s="540"/>
      <c r="E108" s="540"/>
      <c r="F108" s="540"/>
      <c r="G108" s="540"/>
      <c r="H108" s="540"/>
      <c r="I108" s="540"/>
      <c r="J108" s="540"/>
      <c r="K108" s="540"/>
      <c r="L108" s="540"/>
      <c r="M108" s="540"/>
      <c r="N108" s="540"/>
      <c r="O108" s="540"/>
      <c r="P108" s="540"/>
      <c r="Q108" s="540"/>
      <c r="R108" s="540"/>
      <c r="S108" s="540"/>
      <c r="T108" s="540"/>
      <c r="U108" s="540"/>
      <c r="V108" s="540"/>
    </row>
    <row r="109" spans="2:22">
      <c r="B109" s="540"/>
      <c r="C109" s="540"/>
      <c r="D109" s="540"/>
      <c r="E109" s="540"/>
      <c r="F109" s="540"/>
      <c r="G109" s="540"/>
      <c r="H109" s="540"/>
      <c r="I109" s="540"/>
      <c r="J109" s="540"/>
      <c r="K109" s="540"/>
      <c r="L109" s="540"/>
      <c r="M109" s="540"/>
      <c r="N109" s="540"/>
      <c r="O109" s="540"/>
      <c r="P109" s="540"/>
      <c r="Q109" s="540"/>
      <c r="R109" s="540"/>
      <c r="S109" s="540"/>
      <c r="T109" s="540"/>
      <c r="U109" s="540"/>
      <c r="V109" s="540"/>
    </row>
    <row r="110" spans="2:22" s="161" customFormat="1" ht="21.75" customHeight="1">
      <c r="B110" s="161" t="s">
        <v>1183</v>
      </c>
      <c r="C110" s="164"/>
      <c r="D110" s="164"/>
      <c r="F110" s="252"/>
      <c r="G110" s="252"/>
      <c r="H110" s="252" t="s">
        <v>1417</v>
      </c>
    </row>
    <row r="111" spans="2:22" ht="31.5" customHeight="1">
      <c r="B111" s="541" t="s">
        <v>2044</v>
      </c>
      <c r="C111" s="548"/>
      <c r="D111" s="548"/>
      <c r="E111" s="553"/>
      <c r="F111" s="106" t="s">
        <v>2292</v>
      </c>
      <c r="G111" s="564" t="s">
        <v>540</v>
      </c>
      <c r="H111" s="564" t="s">
        <v>738</v>
      </c>
    </row>
    <row r="112" spans="2:22" ht="21" customHeight="1">
      <c r="B112" s="542" t="s">
        <v>428</v>
      </c>
      <c r="C112" s="23"/>
      <c r="E112" s="554"/>
      <c r="F112" s="560"/>
      <c r="G112" s="560"/>
      <c r="H112" s="560"/>
    </row>
    <row r="113" spans="2:8" ht="21" customHeight="1">
      <c r="B113" s="50"/>
      <c r="C113" s="498" t="s">
        <v>2318</v>
      </c>
      <c r="D113" s="501"/>
      <c r="E113" s="507"/>
      <c r="F113" s="110"/>
      <c r="G113" s="110"/>
      <c r="H113" s="110"/>
    </row>
    <row r="114" spans="2:8" ht="21" customHeight="1">
      <c r="B114" s="50"/>
      <c r="C114" s="50"/>
      <c r="D114" s="550" t="s">
        <v>2267</v>
      </c>
      <c r="E114" s="555"/>
      <c r="F114" s="110"/>
      <c r="G114" s="110"/>
      <c r="H114" s="110"/>
    </row>
    <row r="115" spans="2:8" ht="21" customHeight="1">
      <c r="B115" s="50"/>
      <c r="C115" s="50"/>
      <c r="D115" s="550" t="s">
        <v>1962</v>
      </c>
      <c r="E115" s="555"/>
      <c r="F115" s="560"/>
      <c r="G115" s="560"/>
      <c r="H115" s="560"/>
    </row>
    <row r="116" spans="2:8" ht="21" customHeight="1">
      <c r="B116" s="50"/>
      <c r="C116" s="50"/>
      <c r="D116" s="550" t="s">
        <v>720</v>
      </c>
      <c r="E116" s="555"/>
      <c r="F116" s="560"/>
      <c r="G116" s="560"/>
      <c r="H116" s="560"/>
    </row>
    <row r="117" spans="2:8" ht="21" customHeight="1">
      <c r="B117" s="50"/>
      <c r="C117" s="50"/>
      <c r="D117" s="550" t="s">
        <v>1039</v>
      </c>
      <c r="E117" s="555"/>
      <c r="F117" s="560"/>
      <c r="G117" s="560"/>
      <c r="H117" s="560"/>
    </row>
    <row r="118" spans="2:8" ht="21" customHeight="1">
      <c r="B118" s="50"/>
      <c r="C118" s="50"/>
      <c r="D118" s="550" t="s">
        <v>212</v>
      </c>
      <c r="E118" s="555"/>
      <c r="F118" s="560"/>
      <c r="G118" s="560"/>
      <c r="H118" s="560"/>
    </row>
    <row r="119" spans="2:8" ht="21" customHeight="1">
      <c r="B119" s="499"/>
      <c r="C119" s="499"/>
      <c r="D119" s="551" t="s">
        <v>534</v>
      </c>
      <c r="E119" s="556"/>
      <c r="F119" s="561"/>
      <c r="G119" s="561"/>
      <c r="H119" s="561"/>
    </row>
    <row r="120" spans="2:8" ht="21" customHeight="1">
      <c r="B120" s="499"/>
      <c r="C120" s="499"/>
      <c r="D120" s="552" t="s">
        <v>2099</v>
      </c>
      <c r="E120" s="557"/>
      <c r="F120" s="561"/>
      <c r="G120" s="561"/>
      <c r="H120" s="561"/>
    </row>
    <row r="121" spans="2:8" ht="21" customHeight="1">
      <c r="B121" s="50"/>
      <c r="C121" s="50"/>
      <c r="D121" s="550" t="s">
        <v>1348</v>
      </c>
      <c r="E121" s="555"/>
      <c r="F121" s="560"/>
      <c r="G121" s="560"/>
      <c r="H121" s="560"/>
    </row>
    <row r="122" spans="2:8" ht="21" customHeight="1">
      <c r="B122" s="50"/>
      <c r="C122" s="50"/>
      <c r="D122" s="550" t="s">
        <v>1079</v>
      </c>
      <c r="E122" s="555"/>
      <c r="F122" s="560"/>
      <c r="G122" s="560"/>
      <c r="H122" s="560"/>
    </row>
    <row r="123" spans="2:8" ht="21" customHeight="1">
      <c r="B123" s="50"/>
      <c r="C123" s="50"/>
      <c r="D123" s="550" t="s">
        <v>464</v>
      </c>
      <c r="E123" s="555"/>
      <c r="F123" s="560"/>
      <c r="G123" s="560"/>
      <c r="H123" s="560"/>
    </row>
    <row r="124" spans="2:8" ht="21" customHeight="1">
      <c r="B124" s="50"/>
      <c r="C124" s="50"/>
      <c r="D124" s="550" t="s">
        <v>1736</v>
      </c>
      <c r="E124" s="555"/>
      <c r="F124" s="560"/>
      <c r="G124" s="560"/>
      <c r="H124" s="560"/>
    </row>
    <row r="125" spans="2:8" ht="21" customHeight="1">
      <c r="B125" s="97" t="s">
        <v>154</v>
      </c>
      <c r="C125" s="14"/>
      <c r="D125" s="11"/>
      <c r="E125" s="559"/>
      <c r="F125" s="110"/>
      <c r="G125" s="110"/>
      <c r="H125" s="110"/>
    </row>
    <row r="126" spans="2:8" ht="21" customHeight="1">
      <c r="B126" s="542"/>
      <c r="C126" s="97" t="s">
        <v>1468</v>
      </c>
      <c r="E126" s="507"/>
      <c r="F126" s="110"/>
      <c r="G126" s="110"/>
      <c r="H126" s="110"/>
    </row>
    <row r="127" spans="2:8" ht="21" customHeight="1">
      <c r="B127" s="542"/>
      <c r="C127" s="542"/>
      <c r="D127" s="498" t="s">
        <v>912</v>
      </c>
      <c r="E127" s="506"/>
      <c r="F127" s="110"/>
      <c r="G127" s="110"/>
      <c r="H127" s="110"/>
    </row>
    <row r="128" spans="2:8" ht="21" customHeight="1">
      <c r="B128" s="542"/>
      <c r="C128" s="542"/>
      <c r="D128" s="498" t="s">
        <v>279</v>
      </c>
      <c r="E128" s="506"/>
      <c r="F128" s="110"/>
      <c r="G128" s="110"/>
      <c r="H128" s="110"/>
    </row>
    <row r="129" spans="2:22" ht="21" customHeight="1">
      <c r="B129" s="543"/>
      <c r="C129" s="543"/>
      <c r="D129" s="550" t="s">
        <v>1736</v>
      </c>
      <c r="E129" s="506"/>
      <c r="F129" s="110"/>
      <c r="G129" s="110"/>
      <c r="H129" s="110"/>
    </row>
    <row r="130" spans="2:22" s="161" customFormat="1" ht="13.5"/>
    <row r="131" spans="2:22">
      <c r="B131" s="540"/>
      <c r="C131" s="540"/>
      <c r="D131" s="540"/>
      <c r="E131" s="540"/>
      <c r="F131" s="540"/>
      <c r="G131" s="540"/>
      <c r="H131" s="540"/>
      <c r="I131" s="540"/>
      <c r="J131" s="540"/>
      <c r="K131" s="540"/>
      <c r="L131" s="540"/>
      <c r="M131" s="540"/>
      <c r="N131" s="540"/>
      <c r="O131" s="540"/>
      <c r="P131" s="540"/>
      <c r="Q131" s="540"/>
      <c r="R131" s="540"/>
      <c r="S131" s="540"/>
      <c r="T131" s="540"/>
      <c r="U131" s="540"/>
      <c r="V131" s="540"/>
    </row>
    <row r="132" spans="2:22">
      <c r="B132" s="540"/>
      <c r="C132" s="540"/>
      <c r="D132" s="540"/>
      <c r="E132" s="540"/>
      <c r="F132" s="540"/>
      <c r="G132" s="540"/>
      <c r="H132" s="540"/>
      <c r="I132" s="540"/>
      <c r="J132" s="540"/>
      <c r="K132" s="540"/>
      <c r="L132" s="540"/>
      <c r="M132" s="540"/>
      <c r="N132" s="540"/>
      <c r="O132" s="540"/>
      <c r="P132" s="540"/>
      <c r="Q132" s="540"/>
      <c r="R132" s="540"/>
      <c r="S132" s="540"/>
      <c r="T132" s="540"/>
      <c r="U132" s="540"/>
      <c r="V132" s="540"/>
    </row>
    <row r="133" spans="2:22" s="161" customFormat="1" ht="21.75" customHeight="1">
      <c r="B133" s="161" t="s">
        <v>394</v>
      </c>
      <c r="C133" s="164"/>
      <c r="D133" s="164"/>
      <c r="F133" s="252"/>
      <c r="G133" s="252"/>
      <c r="H133" s="252" t="s">
        <v>1417</v>
      </c>
    </row>
    <row r="134" spans="2:22" ht="31.5" customHeight="1">
      <c r="B134" s="541" t="s">
        <v>2044</v>
      </c>
      <c r="C134" s="548"/>
      <c r="D134" s="548"/>
      <c r="E134" s="553"/>
      <c r="F134" s="106" t="s">
        <v>2292</v>
      </c>
      <c r="G134" s="564" t="s">
        <v>540</v>
      </c>
      <c r="H134" s="564" t="s">
        <v>738</v>
      </c>
    </row>
    <row r="135" spans="2:22" ht="21" customHeight="1">
      <c r="B135" s="542" t="s">
        <v>428</v>
      </c>
      <c r="C135" s="23"/>
      <c r="E135" s="554"/>
      <c r="F135" s="560"/>
      <c r="G135" s="560"/>
      <c r="H135" s="560"/>
    </row>
    <row r="136" spans="2:22" ht="21" customHeight="1">
      <c r="B136" s="50"/>
      <c r="C136" s="498" t="s">
        <v>2318</v>
      </c>
      <c r="D136" s="501"/>
      <c r="E136" s="507"/>
      <c r="F136" s="110"/>
      <c r="G136" s="110"/>
      <c r="H136" s="110"/>
    </row>
    <row r="137" spans="2:22" ht="21" customHeight="1">
      <c r="B137" s="50"/>
      <c r="C137" s="50"/>
      <c r="D137" s="550" t="s">
        <v>2267</v>
      </c>
      <c r="E137" s="555"/>
      <c r="F137" s="110"/>
      <c r="G137" s="110"/>
      <c r="H137" s="110"/>
    </row>
    <row r="138" spans="2:22" ht="21" customHeight="1">
      <c r="B138" s="50"/>
      <c r="C138" s="50"/>
      <c r="D138" s="550" t="s">
        <v>1962</v>
      </c>
      <c r="E138" s="555"/>
      <c r="F138" s="560"/>
      <c r="G138" s="560"/>
      <c r="H138" s="560"/>
    </row>
    <row r="139" spans="2:22" ht="21" customHeight="1">
      <c r="B139" s="50"/>
      <c r="C139" s="50"/>
      <c r="D139" s="550" t="s">
        <v>720</v>
      </c>
      <c r="E139" s="555"/>
      <c r="F139" s="560"/>
      <c r="G139" s="560"/>
      <c r="H139" s="560"/>
    </row>
    <row r="140" spans="2:22" ht="21" customHeight="1">
      <c r="B140" s="50"/>
      <c r="C140" s="50"/>
      <c r="D140" s="550" t="s">
        <v>1039</v>
      </c>
      <c r="E140" s="555"/>
      <c r="F140" s="560"/>
      <c r="G140" s="560"/>
      <c r="H140" s="560"/>
    </row>
    <row r="141" spans="2:22" ht="21" customHeight="1">
      <c r="B141" s="50"/>
      <c r="C141" s="50"/>
      <c r="D141" s="550" t="s">
        <v>212</v>
      </c>
      <c r="E141" s="555"/>
      <c r="F141" s="560"/>
      <c r="G141" s="560"/>
      <c r="H141" s="560"/>
    </row>
    <row r="142" spans="2:22" ht="21" customHeight="1">
      <c r="B142" s="499"/>
      <c r="C142" s="499"/>
      <c r="D142" s="551" t="s">
        <v>534</v>
      </c>
      <c r="E142" s="556"/>
      <c r="F142" s="561"/>
      <c r="G142" s="561"/>
      <c r="H142" s="561"/>
    </row>
    <row r="143" spans="2:22" ht="21" customHeight="1">
      <c r="B143" s="499"/>
      <c r="C143" s="499"/>
      <c r="D143" s="552" t="s">
        <v>2099</v>
      </c>
      <c r="E143" s="557"/>
      <c r="F143" s="561"/>
      <c r="G143" s="561"/>
      <c r="H143" s="561"/>
    </row>
    <row r="144" spans="2:22" ht="21" customHeight="1">
      <c r="B144" s="50"/>
      <c r="C144" s="50"/>
      <c r="D144" s="550" t="s">
        <v>1348</v>
      </c>
      <c r="E144" s="555"/>
      <c r="F144" s="560"/>
      <c r="G144" s="560"/>
      <c r="H144" s="560"/>
    </row>
    <row r="145" spans="2:22" ht="21" customHeight="1">
      <c r="B145" s="50"/>
      <c r="C145" s="50"/>
      <c r="D145" s="550" t="s">
        <v>1079</v>
      </c>
      <c r="E145" s="555"/>
      <c r="F145" s="560"/>
      <c r="G145" s="560"/>
      <c r="H145" s="560"/>
    </row>
    <row r="146" spans="2:22" ht="21" customHeight="1">
      <c r="B146" s="50"/>
      <c r="C146" s="50"/>
      <c r="D146" s="550" t="s">
        <v>464</v>
      </c>
      <c r="E146" s="555"/>
      <c r="F146" s="560"/>
      <c r="G146" s="560"/>
      <c r="H146" s="560"/>
    </row>
    <row r="147" spans="2:22" ht="21" customHeight="1">
      <c r="B147" s="50"/>
      <c r="C147" s="50"/>
      <c r="D147" s="550" t="s">
        <v>1736</v>
      </c>
      <c r="E147" s="555"/>
      <c r="F147" s="560"/>
      <c r="G147" s="560"/>
      <c r="H147" s="560"/>
    </row>
    <row r="148" spans="2:22" ht="21" customHeight="1">
      <c r="B148" s="97" t="s">
        <v>154</v>
      </c>
      <c r="C148" s="14"/>
      <c r="D148" s="11"/>
      <c r="E148" s="559"/>
      <c r="F148" s="110"/>
      <c r="G148" s="110"/>
      <c r="H148" s="110"/>
    </row>
    <row r="149" spans="2:22" ht="21" customHeight="1">
      <c r="B149" s="542"/>
      <c r="C149" s="97" t="s">
        <v>1468</v>
      </c>
      <c r="E149" s="507"/>
      <c r="F149" s="110"/>
      <c r="G149" s="110"/>
      <c r="H149" s="110"/>
    </row>
    <row r="150" spans="2:22" ht="21" customHeight="1">
      <c r="B150" s="542"/>
      <c r="C150" s="542"/>
      <c r="D150" s="498" t="s">
        <v>912</v>
      </c>
      <c r="E150" s="506"/>
      <c r="F150" s="110"/>
      <c r="G150" s="110"/>
      <c r="H150" s="110"/>
    </row>
    <row r="151" spans="2:22" ht="21" customHeight="1">
      <c r="B151" s="542"/>
      <c r="C151" s="542"/>
      <c r="D151" s="498" t="s">
        <v>279</v>
      </c>
      <c r="E151" s="506"/>
      <c r="F151" s="110"/>
      <c r="G151" s="110"/>
      <c r="H151" s="110"/>
    </row>
    <row r="152" spans="2:22" ht="21" customHeight="1">
      <c r="B152" s="543"/>
      <c r="C152" s="543"/>
      <c r="D152" s="550" t="s">
        <v>1736</v>
      </c>
      <c r="E152" s="506"/>
      <c r="F152" s="110"/>
      <c r="G152" s="110"/>
      <c r="H152" s="110"/>
    </row>
    <row r="153" spans="2:22" s="161" customFormat="1" ht="13.5"/>
    <row r="154" spans="2:22" ht="12" customHeight="1">
      <c r="F154" s="563"/>
      <c r="G154" s="563"/>
      <c r="H154" s="563"/>
    </row>
    <row r="155" spans="2:22" ht="12" customHeight="1">
      <c r="F155" s="563"/>
      <c r="G155" s="563"/>
      <c r="H155" s="563"/>
    </row>
    <row r="156" spans="2:22" ht="13.5">
      <c r="B156" s="540" t="s">
        <v>998</v>
      </c>
      <c r="C156" s="540"/>
      <c r="D156" s="540"/>
      <c r="E156" s="540"/>
      <c r="F156" s="540"/>
      <c r="G156" s="252" t="s">
        <v>1417</v>
      </c>
      <c r="H156" s="540"/>
      <c r="I156" s="540"/>
      <c r="J156" s="540"/>
      <c r="K156" s="540"/>
      <c r="L156" s="540"/>
      <c r="M156" s="540"/>
      <c r="N156" s="540"/>
      <c r="O156" s="540"/>
      <c r="P156" s="540"/>
      <c r="Q156" s="540"/>
      <c r="R156" s="540"/>
      <c r="S156" s="540"/>
      <c r="T156" s="540"/>
      <c r="U156" s="540"/>
      <c r="V156" s="540"/>
    </row>
    <row r="157" spans="2:22" ht="26.25" customHeight="1">
      <c r="B157" s="544" t="s">
        <v>2044</v>
      </c>
      <c r="C157" s="544"/>
      <c r="D157" s="544"/>
      <c r="E157" s="544"/>
      <c r="F157" s="544" t="s">
        <v>2320</v>
      </c>
      <c r="G157" s="565" t="s">
        <v>2329</v>
      </c>
      <c r="H157" s="540"/>
      <c r="I157" s="540"/>
      <c r="J157" s="540"/>
      <c r="K157" s="540"/>
      <c r="L157" s="540"/>
      <c r="M157" s="540"/>
      <c r="N157" s="540"/>
      <c r="O157" s="540"/>
      <c r="P157" s="540"/>
      <c r="Q157" s="540"/>
      <c r="R157" s="540"/>
      <c r="S157" s="540"/>
      <c r="T157" s="540"/>
      <c r="U157" s="540"/>
      <c r="V157" s="540"/>
    </row>
    <row r="158" spans="2:22" ht="21" customHeight="1">
      <c r="B158" s="545" t="s">
        <v>2304</v>
      </c>
      <c r="C158" s="545"/>
      <c r="D158" s="545"/>
      <c r="E158" s="545"/>
      <c r="F158" s="96"/>
      <c r="G158" s="96"/>
      <c r="H158" s="540"/>
      <c r="I158" s="540"/>
      <c r="J158" s="540"/>
      <c r="K158" s="540"/>
      <c r="L158" s="540"/>
      <c r="M158" s="540"/>
      <c r="N158" s="540"/>
      <c r="O158" s="540"/>
      <c r="P158" s="540"/>
      <c r="Q158" s="540"/>
      <c r="R158" s="540"/>
      <c r="S158" s="540"/>
      <c r="T158" s="540"/>
      <c r="U158" s="540"/>
      <c r="V158" s="540"/>
    </row>
    <row r="159" spans="2:22" ht="21" customHeight="1">
      <c r="B159" s="90" t="s">
        <v>1597</v>
      </c>
      <c r="C159" s="90"/>
      <c r="D159" s="90"/>
      <c r="E159" s="90"/>
      <c r="F159" s="562"/>
      <c r="G159" s="562"/>
      <c r="H159" s="540"/>
      <c r="I159" s="540"/>
      <c r="J159" s="540"/>
      <c r="K159" s="540"/>
      <c r="L159" s="540"/>
      <c r="M159" s="540"/>
      <c r="N159" s="540"/>
      <c r="O159" s="540"/>
      <c r="P159" s="540"/>
      <c r="Q159" s="540"/>
      <c r="R159" s="540"/>
      <c r="S159" s="540"/>
      <c r="T159" s="540"/>
      <c r="U159" s="540"/>
      <c r="V159" s="540"/>
    </row>
    <row r="160" spans="2:22" ht="21" customHeight="1">
      <c r="B160" s="90" t="s">
        <v>924</v>
      </c>
      <c r="C160" s="90"/>
      <c r="D160" s="90"/>
      <c r="E160" s="90"/>
      <c r="F160" s="562"/>
      <c r="G160" s="562"/>
      <c r="H160" s="540"/>
      <c r="I160" s="540"/>
      <c r="J160" s="540"/>
      <c r="K160" s="540"/>
      <c r="L160" s="540"/>
      <c r="M160" s="540"/>
      <c r="N160" s="540"/>
      <c r="O160" s="540"/>
      <c r="P160" s="540"/>
      <c r="Q160" s="540"/>
      <c r="R160" s="540"/>
      <c r="S160" s="540"/>
      <c r="T160" s="540"/>
      <c r="U160" s="540"/>
      <c r="V160" s="540"/>
    </row>
    <row r="161" spans="1:8" ht="12" customHeight="1">
      <c r="F161" s="563"/>
      <c r="G161" s="563"/>
      <c r="H161" s="563"/>
    </row>
    <row r="162" spans="1:8" ht="12" customHeight="1">
      <c r="F162" s="563"/>
      <c r="G162" s="563"/>
      <c r="H162" s="563"/>
    </row>
    <row r="163" spans="1:8" ht="12" customHeight="1">
      <c r="A163" s="161" t="s">
        <v>1327</v>
      </c>
      <c r="F163" s="563"/>
      <c r="G163" s="563"/>
      <c r="H163" s="563"/>
    </row>
    <row r="164" spans="1:8" s="161" customFormat="1" ht="12" customHeight="1">
      <c r="C164" s="164"/>
      <c r="D164" s="164"/>
      <c r="F164" s="252"/>
      <c r="G164" s="252"/>
      <c r="H164" s="252" t="s">
        <v>1417</v>
      </c>
    </row>
    <row r="165" spans="1:8" ht="31.5" customHeight="1">
      <c r="B165" s="541" t="s">
        <v>2044</v>
      </c>
      <c r="C165" s="548"/>
      <c r="D165" s="548"/>
      <c r="E165" s="553"/>
      <c r="F165" s="106" t="s">
        <v>2292</v>
      </c>
      <c r="G165" s="564" t="s">
        <v>540</v>
      </c>
      <c r="H165" s="564" t="s">
        <v>738</v>
      </c>
    </row>
    <row r="166" spans="1:8" ht="21" customHeight="1">
      <c r="B166" s="9" t="s">
        <v>1210</v>
      </c>
      <c r="C166" s="23"/>
      <c r="D166" s="23"/>
      <c r="E166" s="554"/>
      <c r="F166" s="545"/>
      <c r="G166" s="545"/>
      <c r="H166" s="545"/>
    </row>
    <row r="167" spans="1:8" ht="21" customHeight="1">
      <c r="B167" s="50"/>
      <c r="C167" s="14" t="s">
        <v>692</v>
      </c>
      <c r="D167" s="11"/>
      <c r="E167" s="559"/>
      <c r="F167" s="90"/>
      <c r="G167" s="90"/>
      <c r="H167" s="90"/>
    </row>
    <row r="168" spans="1:8" ht="21" customHeight="1">
      <c r="B168" s="50"/>
      <c r="C168" s="50"/>
      <c r="D168" s="550" t="s">
        <v>2267</v>
      </c>
      <c r="E168" s="559"/>
      <c r="F168" s="90"/>
      <c r="G168" s="90"/>
      <c r="H168" s="90"/>
    </row>
    <row r="169" spans="1:8" ht="21" customHeight="1">
      <c r="B169" s="50"/>
      <c r="C169" s="50"/>
      <c r="D169" s="550" t="s">
        <v>1962</v>
      </c>
      <c r="E169" s="559"/>
      <c r="F169" s="90"/>
      <c r="G169" s="90"/>
      <c r="H169" s="90"/>
    </row>
    <row r="170" spans="1:8" ht="21" customHeight="1">
      <c r="B170" s="50"/>
      <c r="C170" s="546"/>
      <c r="D170" s="550" t="s">
        <v>1736</v>
      </c>
      <c r="E170" s="559"/>
      <c r="F170" s="90"/>
      <c r="G170" s="90"/>
      <c r="H170" s="90"/>
    </row>
    <row r="171" spans="1:8" ht="21" customHeight="1">
      <c r="B171" s="50"/>
      <c r="C171" s="48" t="s">
        <v>390</v>
      </c>
      <c r="D171" s="11"/>
      <c r="E171" s="559"/>
      <c r="F171" s="90"/>
      <c r="G171" s="90"/>
      <c r="H171" s="90"/>
    </row>
    <row r="172" spans="1:8" ht="21" customHeight="1">
      <c r="B172" s="50"/>
      <c r="C172" s="70"/>
      <c r="D172" s="11" t="s">
        <v>2293</v>
      </c>
      <c r="E172" s="559"/>
      <c r="F172" s="90"/>
      <c r="G172" s="90"/>
      <c r="H172" s="90"/>
    </row>
    <row r="173" spans="1:8" ht="21" customHeight="1">
      <c r="B173" s="546"/>
      <c r="C173" s="549"/>
      <c r="D173" s="11" t="s">
        <v>1836</v>
      </c>
      <c r="E173" s="559"/>
      <c r="F173" s="90"/>
      <c r="G173" s="90"/>
      <c r="H173" s="90"/>
    </row>
    <row r="174" spans="1:8" ht="21" customHeight="1">
      <c r="B174" s="498" t="s">
        <v>2208</v>
      </c>
      <c r="C174" s="11"/>
      <c r="D174" s="11"/>
      <c r="E174" s="559"/>
      <c r="F174" s="90"/>
      <c r="G174" s="90"/>
      <c r="H174" s="90"/>
    </row>
    <row r="175" spans="1:8" ht="21" customHeight="1">
      <c r="B175" s="546"/>
      <c r="C175" s="550" t="s">
        <v>2250</v>
      </c>
      <c r="D175" s="11"/>
      <c r="E175" s="559"/>
      <c r="F175" s="90"/>
      <c r="G175" s="90"/>
      <c r="H175" s="90"/>
    </row>
    <row r="179" spans="1:22" ht="13.5">
      <c r="A179" s="161" t="s">
        <v>2339</v>
      </c>
    </row>
    <row r="180" spans="1:22" ht="13.5">
      <c r="B180" s="540"/>
      <c r="C180" s="540"/>
      <c r="D180" s="540"/>
      <c r="E180" s="540"/>
      <c r="F180" s="540"/>
      <c r="G180" s="252" t="s">
        <v>1417</v>
      </c>
      <c r="H180" s="540"/>
      <c r="I180" s="540"/>
      <c r="J180" s="540"/>
      <c r="K180" s="540"/>
      <c r="L180" s="540"/>
      <c r="M180" s="540"/>
      <c r="N180" s="540"/>
      <c r="O180" s="540"/>
      <c r="P180" s="540"/>
      <c r="Q180" s="540"/>
      <c r="R180" s="540"/>
      <c r="S180" s="540"/>
      <c r="T180" s="540"/>
      <c r="U180" s="540"/>
      <c r="V180" s="540"/>
    </row>
    <row r="181" spans="1:22" ht="26.25" customHeight="1">
      <c r="B181" s="544" t="s">
        <v>2044</v>
      </c>
      <c r="C181" s="544"/>
      <c r="D181" s="544"/>
      <c r="E181" s="544"/>
      <c r="F181" s="544" t="s">
        <v>2320</v>
      </c>
      <c r="G181" s="565" t="s">
        <v>2329</v>
      </c>
      <c r="H181" s="540"/>
      <c r="I181" s="540"/>
      <c r="J181" s="540"/>
      <c r="K181" s="540"/>
      <c r="L181" s="540"/>
      <c r="M181" s="540"/>
      <c r="N181" s="540"/>
      <c r="O181" s="540"/>
      <c r="P181" s="540"/>
      <c r="Q181" s="540"/>
      <c r="R181" s="540"/>
      <c r="S181" s="540"/>
      <c r="T181" s="540"/>
      <c r="U181" s="540"/>
      <c r="V181" s="540"/>
    </row>
    <row r="182" spans="1:22" ht="35.25" customHeight="1">
      <c r="B182" s="547" t="s">
        <v>1230</v>
      </c>
      <c r="C182" s="547"/>
      <c r="D182" s="547"/>
      <c r="E182" s="547"/>
      <c r="F182" s="96"/>
      <c r="G182" s="96"/>
      <c r="H182" s="540"/>
      <c r="I182" s="540"/>
      <c r="J182" s="540"/>
      <c r="K182" s="540"/>
      <c r="L182" s="540"/>
      <c r="M182" s="540"/>
      <c r="N182" s="540"/>
      <c r="O182" s="540"/>
      <c r="P182" s="540"/>
      <c r="Q182" s="540"/>
      <c r="R182" s="540"/>
      <c r="S182" s="540"/>
      <c r="T182" s="540"/>
      <c r="U182" s="540"/>
      <c r="V182" s="540"/>
    </row>
    <row r="183" spans="1:22">
      <c r="H183" s="540"/>
    </row>
    <row r="184" spans="1:22">
      <c r="B184" s="1" t="s">
        <v>2333</v>
      </c>
    </row>
    <row r="185" spans="1:22">
      <c r="B185" s="1" t="s">
        <v>1018</v>
      </c>
    </row>
    <row r="188" spans="1:22" ht="22.5" customHeight="1">
      <c r="G188" s="90" t="s">
        <v>2221</v>
      </c>
      <c r="H188" s="90"/>
      <c r="U188" s="566"/>
      <c r="V188" s="566"/>
    </row>
  </sheetData>
  <mergeCells count="32">
    <mergeCell ref="A1:H1"/>
    <mergeCell ref="B10:E10"/>
    <mergeCell ref="D18:E18"/>
    <mergeCell ref="D19:E19"/>
    <mergeCell ref="D22:E22"/>
    <mergeCell ref="B33:E33"/>
    <mergeCell ref="D41:E41"/>
    <mergeCell ref="D42:E42"/>
    <mergeCell ref="D45:E45"/>
    <mergeCell ref="B57:E57"/>
    <mergeCell ref="D65:E65"/>
    <mergeCell ref="D66:E66"/>
    <mergeCell ref="B78:E78"/>
    <mergeCell ref="B79:E79"/>
    <mergeCell ref="B80:E80"/>
    <mergeCell ref="B81:E81"/>
    <mergeCell ref="B88:E88"/>
    <mergeCell ref="D96:E96"/>
    <mergeCell ref="D97:E97"/>
    <mergeCell ref="B111:E111"/>
    <mergeCell ref="D119:E119"/>
    <mergeCell ref="D120:E120"/>
    <mergeCell ref="B134:E134"/>
    <mergeCell ref="D142:E142"/>
    <mergeCell ref="D143:E143"/>
    <mergeCell ref="B157:E157"/>
    <mergeCell ref="B158:E158"/>
    <mergeCell ref="B159:E159"/>
    <mergeCell ref="B160:E160"/>
    <mergeCell ref="B165:E165"/>
    <mergeCell ref="B181:E181"/>
    <mergeCell ref="B182:E182"/>
  </mergeCells>
  <phoneticPr fontId="5"/>
  <pageMargins left="0.7" right="0.7" top="0.35629921259842523" bottom="0.75" header="0.3" footer="0.3"/>
  <pageSetup paperSize="9" scale="76" fitToWidth="1" fitToHeight="1" orientation="portrait" usePrinterDefaults="1" r:id="rId1"/>
  <rowBreaks count="2" manualBreakCount="2">
    <brk id="53" max="7" man="1"/>
    <brk id="162"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dimension ref="A1:M136"/>
  <sheetViews>
    <sheetView showGridLines="0" view="pageBreakPreview" zoomScaleSheetLayoutView="100" workbookViewId="0">
      <selection activeCell="K6" sqref="K6"/>
    </sheetView>
  </sheetViews>
  <sheetFormatPr defaultRowHeight="12"/>
  <cols>
    <col min="1" max="1" width="2.85546875" customWidth="1"/>
    <col min="2" max="3" width="2.7109375" customWidth="1"/>
    <col min="4" max="4" width="2.85546875" customWidth="1"/>
    <col min="5" max="5" width="22.140625" customWidth="1"/>
    <col min="6" max="7" width="12.5703125" customWidth="1"/>
    <col min="8" max="9" width="12.5703125" style="1" customWidth="1"/>
    <col min="10" max="10" width="22.28515625" style="1" customWidth="1"/>
    <col min="11" max="11" width="17.69921875" style="1" customWidth="1"/>
  </cols>
  <sheetData>
    <row r="1" spans="1:13" s="1" customFormat="1" ht="36.5" customHeight="1">
      <c r="B1" s="567" t="s">
        <v>2302</v>
      </c>
      <c r="C1" s="567"/>
      <c r="D1" s="567"/>
      <c r="E1" s="567"/>
      <c r="F1" s="567"/>
      <c r="G1" s="567"/>
      <c r="H1" s="567"/>
      <c r="I1" s="567"/>
      <c r="J1" s="567"/>
      <c r="K1" s="163"/>
    </row>
    <row r="2" spans="1:13" s="1" customFormat="1" ht="5.25" customHeight="1">
      <c r="A2" s="163"/>
      <c r="B2" s="3"/>
      <c r="C2" s="3"/>
      <c r="D2" s="3"/>
      <c r="E2" s="3"/>
      <c r="F2" s="3"/>
      <c r="G2" s="3"/>
      <c r="H2" s="3"/>
      <c r="I2" s="3"/>
    </row>
    <row r="3" spans="1:13" s="1" customFormat="1" ht="16.5" customHeight="1">
      <c r="D3" s="1" t="s">
        <v>2335</v>
      </c>
      <c r="E3" s="163"/>
    </row>
    <row r="4" spans="1:13" s="1" customFormat="1" ht="16.5" customHeight="1">
      <c r="A4" s="163"/>
      <c r="D4" s="1" t="s">
        <v>2294</v>
      </c>
      <c r="E4" s="163"/>
      <c r="F4" s="163"/>
    </row>
    <row r="5" spans="1:13" s="1" customFormat="1" ht="16.5" customHeight="1">
      <c r="A5" s="163"/>
      <c r="D5" s="1" t="s">
        <v>2309</v>
      </c>
      <c r="E5" s="163"/>
      <c r="F5" s="163"/>
    </row>
    <row r="6" spans="1:13" s="1" customFormat="1" ht="16.5" customHeight="1">
      <c r="A6" s="163"/>
      <c r="D6" s="1" t="s">
        <v>853</v>
      </c>
      <c r="E6" s="163"/>
      <c r="F6" s="163"/>
    </row>
    <row r="7" spans="1:13" s="1" customFormat="1" ht="5.25" customHeight="1">
      <c r="A7" s="163"/>
      <c r="E7" s="163"/>
      <c r="F7" s="163"/>
    </row>
    <row r="8" spans="1:13" ht="21.75" customHeight="1">
      <c r="A8" s="161" t="s">
        <v>2289</v>
      </c>
      <c r="B8" s="1"/>
      <c r="C8" s="1"/>
      <c r="D8" s="1"/>
      <c r="E8" s="1"/>
      <c r="F8" s="1"/>
      <c r="G8" s="1"/>
      <c r="K8" s="597"/>
    </row>
    <row r="9" spans="1:13" ht="21.75" customHeight="1">
      <c r="A9" s="161"/>
      <c r="B9" s="161" t="s">
        <v>2324</v>
      </c>
      <c r="C9" s="161"/>
      <c r="D9" s="1"/>
      <c r="E9" s="1"/>
      <c r="F9" s="1"/>
      <c r="G9" s="1"/>
      <c r="J9" s="252" t="s">
        <v>1417</v>
      </c>
      <c r="K9" s="597"/>
    </row>
    <row r="10" spans="1:13" ht="18" customHeight="1">
      <c r="B10" s="568" t="s">
        <v>26</v>
      </c>
      <c r="C10" s="573"/>
      <c r="D10" s="573"/>
      <c r="E10" s="583"/>
      <c r="F10" s="105" t="s">
        <v>1396</v>
      </c>
      <c r="G10" s="91"/>
      <c r="H10" s="100"/>
      <c r="I10" s="113" t="s">
        <v>709</v>
      </c>
      <c r="J10" s="113" t="s">
        <v>738</v>
      </c>
      <c r="K10" s="597"/>
    </row>
    <row r="11" spans="1:13" ht="18" customHeight="1">
      <c r="B11" s="569"/>
      <c r="C11" s="574"/>
      <c r="D11" s="580"/>
      <c r="E11" s="584"/>
      <c r="F11" s="591" t="s">
        <v>1219</v>
      </c>
      <c r="G11" s="591" t="s">
        <v>2265</v>
      </c>
      <c r="H11" s="591" t="s">
        <v>2266</v>
      </c>
      <c r="I11" s="600"/>
      <c r="J11" s="600"/>
      <c r="K11" s="597"/>
    </row>
    <row r="12" spans="1:13" ht="18" customHeight="1">
      <c r="B12" s="570" t="s">
        <v>428</v>
      </c>
      <c r="C12" s="575"/>
      <c r="D12" s="575"/>
      <c r="E12" s="585"/>
      <c r="F12" s="509"/>
      <c r="G12" s="509"/>
      <c r="H12" s="509"/>
      <c r="I12" s="509"/>
      <c r="J12" s="509"/>
      <c r="K12" s="597"/>
      <c r="L12" s="48"/>
      <c r="M12" s="48"/>
    </row>
    <row r="13" spans="1:13" ht="18" customHeight="1">
      <c r="B13" s="571"/>
      <c r="C13" s="576" t="s">
        <v>2327</v>
      </c>
      <c r="D13" s="575"/>
      <c r="E13" s="575"/>
      <c r="F13" s="509"/>
      <c r="G13" s="509"/>
      <c r="H13" s="509"/>
      <c r="I13" s="509"/>
      <c r="J13" s="509"/>
      <c r="K13" s="597"/>
      <c r="L13" s="1"/>
      <c r="M13" s="1"/>
    </row>
    <row r="14" spans="1:13" ht="18" customHeight="1">
      <c r="B14" s="571"/>
      <c r="C14" s="577"/>
      <c r="D14" s="581" t="s">
        <v>2267</v>
      </c>
      <c r="E14" s="581"/>
      <c r="F14" s="592"/>
      <c r="G14" s="509"/>
      <c r="H14" s="509"/>
      <c r="I14" s="509"/>
      <c r="J14" s="509"/>
      <c r="K14" s="597"/>
      <c r="L14" s="48"/>
      <c r="M14" s="48"/>
    </row>
    <row r="15" spans="1:13" ht="18" customHeight="1">
      <c r="B15" s="571"/>
      <c r="C15" s="577"/>
      <c r="D15" s="581" t="s">
        <v>2268</v>
      </c>
      <c r="E15" s="581"/>
      <c r="F15" s="592"/>
      <c r="G15" s="509"/>
      <c r="H15" s="509"/>
      <c r="I15" s="509"/>
      <c r="J15" s="509"/>
      <c r="K15" s="597"/>
      <c r="L15" s="1"/>
      <c r="M15" s="1"/>
    </row>
    <row r="16" spans="1:13" ht="18" customHeight="1">
      <c r="B16" s="571"/>
      <c r="C16" s="577"/>
      <c r="D16" s="581" t="s">
        <v>720</v>
      </c>
      <c r="E16" s="581"/>
      <c r="F16" s="592"/>
      <c r="G16" s="509"/>
      <c r="H16" s="509"/>
      <c r="I16" s="509"/>
      <c r="J16" s="509"/>
      <c r="K16" s="597"/>
      <c r="L16" s="48"/>
      <c r="M16" s="48"/>
    </row>
    <row r="17" spans="1:13" ht="18" customHeight="1">
      <c r="B17" s="571"/>
      <c r="C17" s="577"/>
      <c r="D17" s="581" t="s">
        <v>1039</v>
      </c>
      <c r="E17" s="581"/>
      <c r="F17" s="592"/>
      <c r="G17" s="509"/>
      <c r="H17" s="509"/>
      <c r="I17" s="509"/>
      <c r="J17" s="509"/>
      <c r="K17" s="597"/>
      <c r="L17" s="48"/>
      <c r="M17" s="48"/>
    </row>
    <row r="18" spans="1:13" ht="18" customHeight="1">
      <c r="B18" s="571"/>
      <c r="C18" s="577"/>
      <c r="D18" s="581" t="s">
        <v>212</v>
      </c>
      <c r="E18" s="581"/>
      <c r="F18" s="592"/>
      <c r="G18" s="509"/>
      <c r="H18" s="509"/>
      <c r="I18" s="509"/>
      <c r="J18" s="509"/>
      <c r="K18" s="597"/>
      <c r="L18" s="48"/>
      <c r="M18" s="48"/>
    </row>
    <row r="19" spans="1:13" ht="18" customHeight="1">
      <c r="B19" s="571"/>
      <c r="C19" s="577"/>
      <c r="D19" s="581" t="s">
        <v>534</v>
      </c>
      <c r="E19" s="581"/>
      <c r="F19" s="592"/>
      <c r="G19" s="509"/>
      <c r="H19" s="509"/>
      <c r="I19" s="509"/>
      <c r="J19" s="509"/>
      <c r="K19" s="597"/>
      <c r="L19" s="48"/>
      <c r="M19" s="48"/>
    </row>
    <row r="20" spans="1:13" ht="18" customHeight="1">
      <c r="B20" s="571"/>
      <c r="C20" s="577"/>
      <c r="D20" s="581" t="s">
        <v>2099</v>
      </c>
      <c r="E20" s="581"/>
      <c r="F20" s="592"/>
      <c r="G20" s="509"/>
      <c r="H20" s="509"/>
      <c r="I20" s="509"/>
      <c r="J20" s="509"/>
      <c r="K20" s="597"/>
      <c r="L20" s="48"/>
      <c r="M20" s="48"/>
    </row>
    <row r="21" spans="1:13" ht="18" customHeight="1">
      <c r="B21" s="571"/>
      <c r="C21" s="577"/>
      <c r="D21" s="581" t="s">
        <v>1348</v>
      </c>
      <c r="E21" s="581"/>
      <c r="F21" s="592"/>
      <c r="G21" s="509"/>
      <c r="H21" s="509"/>
      <c r="I21" s="509"/>
      <c r="J21" s="509"/>
      <c r="K21" s="597"/>
      <c r="L21" s="601"/>
      <c r="M21" s="601"/>
    </row>
    <row r="22" spans="1:13" ht="18" customHeight="1">
      <c r="B22" s="571"/>
      <c r="C22" s="577"/>
      <c r="D22" s="581" t="s">
        <v>1079</v>
      </c>
      <c r="E22" s="581"/>
      <c r="F22" s="592"/>
      <c r="G22" s="509"/>
      <c r="H22" s="509"/>
      <c r="I22" s="509"/>
      <c r="J22" s="509"/>
      <c r="K22" s="597"/>
      <c r="L22" s="601"/>
      <c r="M22" s="601"/>
    </row>
    <row r="23" spans="1:13" ht="18" customHeight="1">
      <c r="B23" s="571"/>
      <c r="C23" s="577"/>
      <c r="D23" s="582" t="s">
        <v>464</v>
      </c>
      <c r="E23" s="581"/>
      <c r="F23" s="592"/>
      <c r="G23" s="509"/>
      <c r="H23" s="509"/>
      <c r="I23" s="509"/>
      <c r="J23" s="509"/>
      <c r="K23" s="597"/>
      <c r="L23" s="602"/>
      <c r="M23" s="602"/>
    </row>
    <row r="24" spans="1:13" ht="18" customHeight="1">
      <c r="B24" s="499"/>
      <c r="C24" s="546"/>
      <c r="D24" s="582" t="s">
        <v>2334</v>
      </c>
      <c r="E24" s="582"/>
      <c r="F24" s="592"/>
      <c r="G24" s="509"/>
      <c r="H24" s="509"/>
      <c r="I24" s="509"/>
      <c r="J24" s="509"/>
      <c r="K24" s="597"/>
      <c r="L24" s="48"/>
      <c r="M24" s="48"/>
    </row>
    <row r="25" spans="1:13" ht="18" customHeight="1">
      <c r="B25" s="498" t="s">
        <v>154</v>
      </c>
      <c r="C25" s="504"/>
      <c r="D25" s="501"/>
      <c r="E25" s="586"/>
      <c r="F25" s="593"/>
      <c r="G25" s="509"/>
      <c r="H25" s="509"/>
      <c r="I25" s="509"/>
      <c r="J25" s="509"/>
      <c r="K25" s="48"/>
      <c r="L25" s="48"/>
      <c r="M25" s="48"/>
    </row>
    <row r="26" spans="1:13" ht="18" customHeight="1">
      <c r="B26" s="9"/>
      <c r="C26" s="578" t="s">
        <v>1468</v>
      </c>
      <c r="D26" s="501"/>
      <c r="E26" s="587"/>
      <c r="F26" s="594"/>
      <c r="G26" s="592"/>
      <c r="H26" s="509"/>
      <c r="I26" s="509"/>
      <c r="J26" s="509"/>
      <c r="L26" s="1"/>
      <c r="M26" s="1"/>
    </row>
    <row r="27" spans="1:13" ht="18" customHeight="1">
      <c r="B27" s="9"/>
      <c r="C27" s="50"/>
      <c r="D27" s="550" t="s">
        <v>850</v>
      </c>
      <c r="E27" s="587"/>
      <c r="F27" s="595"/>
      <c r="G27" s="592"/>
      <c r="H27" s="509"/>
      <c r="I27" s="509"/>
      <c r="J27" s="509"/>
      <c r="L27" s="1"/>
      <c r="M27" s="1"/>
    </row>
    <row r="28" spans="1:13" ht="18" customHeight="1">
      <c r="B28" s="9"/>
      <c r="C28" s="579"/>
      <c r="D28" s="550" t="s">
        <v>2328</v>
      </c>
      <c r="E28" s="587"/>
      <c r="F28" s="110"/>
      <c r="G28" s="592"/>
      <c r="H28" s="509"/>
      <c r="I28" s="509"/>
      <c r="J28" s="509"/>
      <c r="L28" s="1"/>
      <c r="M28" s="1"/>
    </row>
    <row r="29" spans="1:13" ht="18" customHeight="1">
      <c r="B29" s="572"/>
      <c r="C29" s="546"/>
      <c r="D29" s="582" t="s">
        <v>2334</v>
      </c>
      <c r="E29" s="588"/>
      <c r="F29" s="596"/>
      <c r="G29" s="599"/>
      <c r="H29" s="514"/>
      <c r="I29" s="514"/>
      <c r="J29" s="514"/>
      <c r="K29" s="48"/>
      <c r="L29" s="603"/>
      <c r="M29" s="603"/>
    </row>
    <row r="30" spans="1:13" ht="12" customHeight="1">
      <c r="B30" s="1"/>
      <c r="C30" s="1"/>
      <c r="D30" s="1"/>
      <c r="E30" s="589"/>
      <c r="F30" s="563"/>
      <c r="G30" s="563"/>
      <c r="H30" s="563"/>
      <c r="I30" s="563"/>
      <c r="J30" s="563"/>
    </row>
    <row r="31" spans="1:13" ht="12" customHeight="1">
      <c r="B31" s="1"/>
      <c r="C31" s="1"/>
      <c r="D31" s="1"/>
      <c r="E31" s="1"/>
    </row>
    <row r="32" spans="1:13" ht="21.75" customHeight="1">
      <c r="A32" s="161"/>
      <c r="B32" s="161" t="s">
        <v>1112</v>
      </c>
      <c r="C32" s="161"/>
      <c r="D32" s="1"/>
      <c r="E32" s="1"/>
      <c r="F32" s="1"/>
      <c r="G32" s="1"/>
      <c r="J32" s="252" t="s">
        <v>1417</v>
      </c>
      <c r="K32" s="597"/>
    </row>
    <row r="33" spans="2:13" ht="18" customHeight="1">
      <c r="B33" s="568" t="s">
        <v>26</v>
      </c>
      <c r="C33" s="573"/>
      <c r="D33" s="573"/>
      <c r="E33" s="583"/>
      <c r="F33" s="105" t="s">
        <v>1396</v>
      </c>
      <c r="G33" s="91"/>
      <c r="H33" s="100"/>
      <c r="I33" s="113" t="s">
        <v>709</v>
      </c>
      <c r="J33" s="113" t="s">
        <v>738</v>
      </c>
      <c r="K33" s="597"/>
    </row>
    <row r="34" spans="2:13" ht="18" customHeight="1">
      <c r="B34" s="569"/>
      <c r="C34" s="574"/>
      <c r="D34" s="580"/>
      <c r="E34" s="584"/>
      <c r="F34" s="591" t="s">
        <v>1219</v>
      </c>
      <c r="G34" s="591" t="s">
        <v>2265</v>
      </c>
      <c r="H34" s="591" t="s">
        <v>2266</v>
      </c>
      <c r="I34" s="600"/>
      <c r="J34" s="600"/>
      <c r="K34" s="597"/>
    </row>
    <row r="35" spans="2:13" ht="18" customHeight="1">
      <c r="B35" s="570" t="s">
        <v>428</v>
      </c>
      <c r="C35" s="575"/>
      <c r="D35" s="575"/>
      <c r="E35" s="585"/>
      <c r="F35" s="509"/>
      <c r="G35" s="509"/>
      <c r="H35" s="509"/>
      <c r="I35" s="509"/>
      <c r="J35" s="509"/>
      <c r="K35" s="597"/>
      <c r="L35" s="48"/>
      <c r="M35" s="48"/>
    </row>
    <row r="36" spans="2:13" ht="18" customHeight="1">
      <c r="B36" s="571"/>
      <c r="C36" s="576" t="s">
        <v>2327</v>
      </c>
      <c r="D36" s="575"/>
      <c r="E36" s="575"/>
      <c r="F36" s="509"/>
      <c r="G36" s="509"/>
      <c r="H36" s="509"/>
      <c r="I36" s="509"/>
      <c r="J36" s="509"/>
      <c r="K36" s="597"/>
      <c r="L36" s="1"/>
      <c r="M36" s="1"/>
    </row>
    <row r="37" spans="2:13" ht="18" customHeight="1">
      <c r="B37" s="571"/>
      <c r="C37" s="577"/>
      <c r="D37" s="581" t="s">
        <v>2267</v>
      </c>
      <c r="E37" s="581"/>
      <c r="F37" s="592"/>
      <c r="G37" s="509"/>
      <c r="H37" s="509"/>
      <c r="I37" s="509"/>
      <c r="J37" s="509"/>
      <c r="K37" s="597"/>
      <c r="L37" s="48"/>
      <c r="M37" s="48"/>
    </row>
    <row r="38" spans="2:13" ht="18" customHeight="1">
      <c r="B38" s="571"/>
      <c r="C38" s="577"/>
      <c r="D38" s="581" t="s">
        <v>2268</v>
      </c>
      <c r="E38" s="581"/>
      <c r="F38" s="592"/>
      <c r="G38" s="509"/>
      <c r="H38" s="509"/>
      <c r="I38" s="509"/>
      <c r="J38" s="509"/>
      <c r="K38" s="597"/>
      <c r="L38" s="1"/>
      <c r="M38" s="1"/>
    </row>
    <row r="39" spans="2:13" ht="18" customHeight="1">
      <c r="B39" s="571"/>
      <c r="C39" s="577"/>
      <c r="D39" s="581" t="s">
        <v>720</v>
      </c>
      <c r="E39" s="581"/>
      <c r="F39" s="592"/>
      <c r="G39" s="509"/>
      <c r="H39" s="509"/>
      <c r="I39" s="509"/>
      <c r="J39" s="509"/>
      <c r="K39" s="597"/>
      <c r="L39" s="48"/>
      <c r="M39" s="48"/>
    </row>
    <row r="40" spans="2:13" ht="18" customHeight="1">
      <c r="B40" s="571"/>
      <c r="C40" s="577"/>
      <c r="D40" s="581" t="s">
        <v>1039</v>
      </c>
      <c r="E40" s="581"/>
      <c r="F40" s="592"/>
      <c r="G40" s="509"/>
      <c r="H40" s="509"/>
      <c r="I40" s="509"/>
      <c r="J40" s="509"/>
      <c r="K40" s="597"/>
      <c r="L40" s="48"/>
      <c r="M40" s="48"/>
    </row>
    <row r="41" spans="2:13" ht="18" customHeight="1">
      <c r="B41" s="571"/>
      <c r="C41" s="577"/>
      <c r="D41" s="581" t="s">
        <v>212</v>
      </c>
      <c r="E41" s="581"/>
      <c r="F41" s="592"/>
      <c r="G41" s="509"/>
      <c r="H41" s="509"/>
      <c r="I41" s="509"/>
      <c r="J41" s="509"/>
      <c r="K41" s="597"/>
      <c r="L41" s="48"/>
      <c r="M41" s="48"/>
    </row>
    <row r="42" spans="2:13" ht="18" customHeight="1">
      <c r="B42" s="571"/>
      <c r="C42" s="577"/>
      <c r="D42" s="581" t="s">
        <v>534</v>
      </c>
      <c r="E42" s="581"/>
      <c r="F42" s="592"/>
      <c r="G42" s="509"/>
      <c r="H42" s="509"/>
      <c r="I42" s="509"/>
      <c r="J42" s="509"/>
      <c r="K42" s="597"/>
      <c r="L42" s="48"/>
      <c r="M42" s="48"/>
    </row>
    <row r="43" spans="2:13" ht="18" customHeight="1">
      <c r="B43" s="571"/>
      <c r="C43" s="577"/>
      <c r="D43" s="581" t="s">
        <v>2099</v>
      </c>
      <c r="E43" s="581"/>
      <c r="F43" s="592"/>
      <c r="G43" s="509"/>
      <c r="H43" s="509"/>
      <c r="I43" s="509"/>
      <c r="J43" s="509"/>
      <c r="K43" s="597"/>
      <c r="L43" s="48"/>
      <c r="M43" s="48"/>
    </row>
    <row r="44" spans="2:13" ht="18" customHeight="1">
      <c r="B44" s="571"/>
      <c r="C44" s="577"/>
      <c r="D44" s="581" t="s">
        <v>1348</v>
      </c>
      <c r="E44" s="581"/>
      <c r="F44" s="592"/>
      <c r="G44" s="509"/>
      <c r="H44" s="509"/>
      <c r="I44" s="509"/>
      <c r="J44" s="509"/>
      <c r="K44" s="597"/>
      <c r="L44" s="601"/>
      <c r="M44" s="601"/>
    </row>
    <row r="45" spans="2:13" ht="18" customHeight="1">
      <c r="B45" s="571"/>
      <c r="C45" s="577"/>
      <c r="D45" s="581" t="s">
        <v>1079</v>
      </c>
      <c r="E45" s="581"/>
      <c r="F45" s="592"/>
      <c r="G45" s="509"/>
      <c r="H45" s="509"/>
      <c r="I45" s="509"/>
      <c r="J45" s="509"/>
      <c r="K45" s="597"/>
      <c r="L45" s="601"/>
      <c r="M45" s="601"/>
    </row>
    <row r="46" spans="2:13" ht="18" customHeight="1">
      <c r="B46" s="499"/>
      <c r="C46" s="546"/>
      <c r="D46" s="582" t="s">
        <v>464</v>
      </c>
      <c r="E46" s="582"/>
      <c r="F46" s="592"/>
      <c r="G46" s="509"/>
      <c r="H46" s="509"/>
      <c r="I46" s="509"/>
      <c r="J46" s="509"/>
      <c r="K46" s="597"/>
      <c r="L46" s="48"/>
      <c r="M46" s="48"/>
    </row>
    <row r="47" spans="2:13" ht="18" customHeight="1">
      <c r="B47" s="498" t="s">
        <v>154</v>
      </c>
      <c r="C47" s="504"/>
      <c r="D47" s="501"/>
      <c r="E47" s="586"/>
      <c r="F47" s="593"/>
      <c r="G47" s="509"/>
      <c r="H47" s="509"/>
      <c r="I47" s="509"/>
      <c r="J47" s="509"/>
      <c r="K47" s="48"/>
      <c r="L47" s="48"/>
      <c r="M47" s="48"/>
    </row>
    <row r="48" spans="2:13" ht="18" customHeight="1">
      <c r="B48" s="9"/>
      <c r="C48" s="578" t="s">
        <v>1468</v>
      </c>
      <c r="D48" s="501"/>
      <c r="E48" s="587"/>
      <c r="F48" s="594"/>
      <c r="G48" s="592"/>
      <c r="H48" s="509"/>
      <c r="I48" s="509"/>
      <c r="J48" s="509"/>
      <c r="L48" s="1"/>
      <c r="M48" s="1"/>
    </row>
    <row r="49" spans="1:13" ht="18" customHeight="1">
      <c r="B49" s="9"/>
      <c r="C49" s="50"/>
      <c r="D49" s="550" t="s">
        <v>850</v>
      </c>
      <c r="E49" s="587"/>
      <c r="F49" s="595"/>
      <c r="G49" s="592"/>
      <c r="H49" s="509"/>
      <c r="I49" s="509"/>
      <c r="J49" s="509"/>
      <c r="L49" s="1"/>
      <c r="M49" s="1"/>
    </row>
    <row r="50" spans="1:13" ht="18" customHeight="1">
      <c r="B50" s="9"/>
      <c r="C50" s="579"/>
      <c r="D50" s="550" t="s">
        <v>2328</v>
      </c>
      <c r="E50" s="587"/>
      <c r="F50" s="110"/>
      <c r="G50" s="592"/>
      <c r="H50" s="509"/>
      <c r="I50" s="509"/>
      <c r="J50" s="509"/>
      <c r="L50" s="1"/>
      <c r="M50" s="1"/>
    </row>
    <row r="51" spans="1:13" ht="18" customHeight="1">
      <c r="B51" s="572"/>
      <c r="C51" s="546"/>
      <c r="D51" s="582" t="s">
        <v>2334</v>
      </c>
      <c r="E51" s="588"/>
      <c r="F51" s="596"/>
      <c r="G51" s="599"/>
      <c r="H51" s="514"/>
      <c r="I51" s="514"/>
      <c r="J51" s="514"/>
      <c r="K51" s="48"/>
      <c r="L51" s="603"/>
      <c r="M51" s="603"/>
    </row>
    <row r="52" spans="1:13" ht="18" customHeight="1">
      <c r="B52" s="1"/>
      <c r="C52" s="1"/>
      <c r="D52" s="1"/>
      <c r="E52" s="1"/>
      <c r="F52" s="597"/>
      <c r="G52" s="597"/>
      <c r="L52" s="604"/>
      <c r="M52" s="604"/>
    </row>
    <row r="53" spans="1:13">
      <c r="B53" s="1"/>
      <c r="C53" s="1"/>
      <c r="D53" s="1"/>
      <c r="E53" s="1"/>
    </row>
    <row r="54" spans="1:13" ht="21.75" customHeight="1">
      <c r="A54" s="161" t="s">
        <v>1630</v>
      </c>
      <c r="B54" s="161"/>
      <c r="C54" s="161"/>
      <c r="D54" s="1"/>
      <c r="E54" s="1"/>
      <c r="F54" s="1"/>
      <c r="G54" s="1"/>
      <c r="K54" s="597"/>
    </row>
    <row r="55" spans="1:13" ht="21.75" customHeight="1">
      <c r="A55" s="161"/>
      <c r="B55" s="161" t="s">
        <v>2325</v>
      </c>
      <c r="C55" s="161"/>
      <c r="D55" s="1"/>
      <c r="E55" s="1"/>
      <c r="F55" s="1"/>
      <c r="G55" s="1"/>
      <c r="J55" s="252" t="s">
        <v>1417</v>
      </c>
      <c r="K55" s="597"/>
    </row>
    <row r="56" spans="1:13" ht="18" customHeight="1">
      <c r="B56" s="568" t="s">
        <v>26</v>
      </c>
      <c r="C56" s="573"/>
      <c r="D56" s="573"/>
      <c r="E56" s="583"/>
      <c r="F56" s="105" t="s">
        <v>1396</v>
      </c>
      <c r="G56" s="91"/>
      <c r="H56" s="100"/>
      <c r="I56" s="113" t="s">
        <v>709</v>
      </c>
      <c r="J56" s="113" t="s">
        <v>738</v>
      </c>
      <c r="K56" s="597"/>
    </row>
    <row r="57" spans="1:13" ht="18" customHeight="1">
      <c r="B57" s="569"/>
      <c r="C57" s="574"/>
      <c r="D57" s="580"/>
      <c r="E57" s="584"/>
      <c r="F57" s="591" t="s">
        <v>1219</v>
      </c>
      <c r="G57" s="591" t="s">
        <v>2265</v>
      </c>
      <c r="H57" s="591" t="s">
        <v>2266</v>
      </c>
      <c r="I57" s="600"/>
      <c r="J57" s="600"/>
      <c r="K57" s="597"/>
    </row>
    <row r="58" spans="1:13" ht="18" customHeight="1">
      <c r="B58" s="570" t="s">
        <v>428</v>
      </c>
      <c r="C58" s="575"/>
      <c r="D58" s="575"/>
      <c r="E58" s="585"/>
      <c r="F58" s="509"/>
      <c r="G58" s="509"/>
      <c r="H58" s="509"/>
      <c r="I58" s="509"/>
      <c r="J58" s="509"/>
      <c r="K58" s="597"/>
      <c r="L58" s="48"/>
      <c r="M58" s="48"/>
    </row>
    <row r="59" spans="1:13" ht="18" customHeight="1">
      <c r="B59" s="571"/>
      <c r="C59" s="576" t="s">
        <v>2327</v>
      </c>
      <c r="D59" s="575"/>
      <c r="E59" s="575"/>
      <c r="F59" s="509"/>
      <c r="G59" s="509"/>
      <c r="H59" s="509"/>
      <c r="I59" s="509"/>
      <c r="J59" s="509"/>
      <c r="K59" s="597"/>
      <c r="L59" s="1"/>
      <c r="M59" s="1"/>
    </row>
    <row r="60" spans="1:13" ht="18" customHeight="1">
      <c r="B60" s="571"/>
      <c r="C60" s="577"/>
      <c r="D60" s="581" t="s">
        <v>2267</v>
      </c>
      <c r="E60" s="581"/>
      <c r="F60" s="592"/>
      <c r="G60" s="509"/>
      <c r="H60" s="509"/>
      <c r="I60" s="509"/>
      <c r="J60" s="509"/>
      <c r="K60" s="597"/>
      <c r="L60" s="48"/>
      <c r="M60" s="48"/>
    </row>
    <row r="61" spans="1:13" ht="18" customHeight="1">
      <c r="B61" s="571"/>
      <c r="C61" s="577"/>
      <c r="D61" s="581" t="s">
        <v>2268</v>
      </c>
      <c r="E61" s="581"/>
      <c r="F61" s="592"/>
      <c r="G61" s="509"/>
      <c r="H61" s="509"/>
      <c r="I61" s="509"/>
      <c r="J61" s="509"/>
      <c r="K61" s="597"/>
      <c r="L61" s="1"/>
      <c r="M61" s="1"/>
    </row>
    <row r="62" spans="1:13" ht="18" customHeight="1">
      <c r="B62" s="571"/>
      <c r="C62" s="577"/>
      <c r="D62" s="581" t="s">
        <v>720</v>
      </c>
      <c r="E62" s="581"/>
      <c r="F62" s="592"/>
      <c r="G62" s="509"/>
      <c r="H62" s="509"/>
      <c r="I62" s="509"/>
      <c r="J62" s="509"/>
      <c r="K62" s="597"/>
      <c r="L62" s="48"/>
      <c r="M62" s="48"/>
    </row>
    <row r="63" spans="1:13" ht="18" customHeight="1">
      <c r="B63" s="571"/>
      <c r="C63" s="577"/>
      <c r="D63" s="581" t="s">
        <v>1039</v>
      </c>
      <c r="E63" s="581"/>
      <c r="F63" s="592"/>
      <c r="G63" s="509"/>
      <c r="H63" s="509"/>
      <c r="I63" s="509"/>
      <c r="J63" s="509"/>
      <c r="K63" s="597"/>
      <c r="L63" s="48"/>
      <c r="M63" s="48"/>
    </row>
    <row r="64" spans="1:13" ht="18" customHeight="1">
      <c r="B64" s="571"/>
      <c r="C64" s="577"/>
      <c r="D64" s="581" t="s">
        <v>212</v>
      </c>
      <c r="E64" s="581"/>
      <c r="F64" s="592"/>
      <c r="G64" s="509"/>
      <c r="H64" s="509"/>
      <c r="I64" s="509"/>
      <c r="J64" s="509"/>
      <c r="K64" s="597"/>
      <c r="L64" s="48"/>
      <c r="M64" s="48"/>
    </row>
    <row r="65" spans="1:13" ht="18" customHeight="1">
      <c r="B65" s="571"/>
      <c r="C65" s="577"/>
      <c r="D65" s="581" t="s">
        <v>534</v>
      </c>
      <c r="E65" s="581"/>
      <c r="F65" s="592"/>
      <c r="G65" s="509"/>
      <c r="H65" s="509"/>
      <c r="I65" s="509"/>
      <c r="J65" s="509"/>
      <c r="K65" s="597"/>
      <c r="L65" s="48"/>
      <c r="M65" s="48"/>
    </row>
    <row r="66" spans="1:13" ht="18" customHeight="1">
      <c r="B66" s="571"/>
      <c r="C66" s="577"/>
      <c r="D66" s="581" t="s">
        <v>2099</v>
      </c>
      <c r="E66" s="581"/>
      <c r="F66" s="592"/>
      <c r="G66" s="509"/>
      <c r="H66" s="509"/>
      <c r="I66" s="509"/>
      <c r="J66" s="509"/>
      <c r="K66" s="597"/>
      <c r="L66" s="48"/>
      <c r="M66" s="48"/>
    </row>
    <row r="67" spans="1:13" ht="18" customHeight="1">
      <c r="B67" s="571"/>
      <c r="C67" s="577"/>
      <c r="D67" s="581" t="s">
        <v>1348</v>
      </c>
      <c r="E67" s="581"/>
      <c r="F67" s="592"/>
      <c r="G67" s="509"/>
      <c r="H67" s="509"/>
      <c r="I67" s="509"/>
      <c r="J67" s="509"/>
      <c r="K67" s="597"/>
      <c r="L67" s="601"/>
      <c r="M67" s="601"/>
    </row>
    <row r="68" spans="1:13" ht="18" customHeight="1">
      <c r="B68" s="571"/>
      <c r="C68" s="577"/>
      <c r="D68" s="581" t="s">
        <v>1079</v>
      </c>
      <c r="E68" s="581"/>
      <c r="F68" s="592"/>
      <c r="G68" s="509"/>
      <c r="H68" s="509"/>
      <c r="I68" s="509"/>
      <c r="J68" s="509"/>
      <c r="K68" s="597"/>
      <c r="L68" s="601"/>
      <c r="M68" s="601"/>
    </row>
    <row r="69" spans="1:13" ht="18" customHeight="1">
      <c r="B69" s="499"/>
      <c r="C69" s="546"/>
      <c r="D69" s="582" t="s">
        <v>464</v>
      </c>
      <c r="E69" s="582"/>
      <c r="F69" s="592"/>
      <c r="G69" s="509"/>
      <c r="H69" s="509"/>
      <c r="I69" s="509"/>
      <c r="J69" s="509"/>
      <c r="K69" s="597"/>
      <c r="L69" s="48"/>
      <c r="M69" s="48"/>
    </row>
    <row r="70" spans="1:13" ht="18" customHeight="1">
      <c r="B70" s="498" t="s">
        <v>154</v>
      </c>
      <c r="C70" s="504"/>
      <c r="D70" s="501"/>
      <c r="E70" s="586"/>
      <c r="F70" s="593"/>
      <c r="G70" s="509"/>
      <c r="H70" s="509"/>
      <c r="I70" s="509"/>
      <c r="J70" s="509"/>
      <c r="K70" s="48"/>
      <c r="L70" s="48"/>
      <c r="M70" s="48"/>
    </row>
    <row r="71" spans="1:13" ht="18" customHeight="1">
      <c r="B71" s="9"/>
      <c r="C71" s="578" t="s">
        <v>1468</v>
      </c>
      <c r="D71" s="501"/>
      <c r="E71" s="587"/>
      <c r="F71" s="594"/>
      <c r="G71" s="592"/>
      <c r="H71" s="509"/>
      <c r="I71" s="509"/>
      <c r="J71" s="509"/>
      <c r="L71" s="1"/>
      <c r="M71" s="1"/>
    </row>
    <row r="72" spans="1:13" ht="18" customHeight="1">
      <c r="B72" s="9"/>
      <c r="C72" s="50"/>
      <c r="D72" s="550" t="s">
        <v>850</v>
      </c>
      <c r="E72" s="587"/>
      <c r="F72" s="595"/>
      <c r="G72" s="592"/>
      <c r="H72" s="509"/>
      <c r="I72" s="509"/>
      <c r="J72" s="509"/>
      <c r="L72" s="1"/>
      <c r="M72" s="1"/>
    </row>
    <row r="73" spans="1:13" ht="18" customHeight="1">
      <c r="B73" s="9"/>
      <c r="C73" s="579"/>
      <c r="D73" s="550" t="s">
        <v>2328</v>
      </c>
      <c r="E73" s="587"/>
      <c r="F73" s="110"/>
      <c r="G73" s="592"/>
      <c r="H73" s="509"/>
      <c r="I73" s="509"/>
      <c r="J73" s="509"/>
      <c r="L73" s="1"/>
      <c r="M73" s="1"/>
    </row>
    <row r="74" spans="1:13" ht="18" customHeight="1">
      <c r="B74" s="572"/>
      <c r="C74" s="546"/>
      <c r="D74" s="582" t="s">
        <v>2334</v>
      </c>
      <c r="E74" s="588"/>
      <c r="F74" s="596"/>
      <c r="G74" s="599"/>
      <c r="H74" s="514"/>
      <c r="I74" s="514"/>
      <c r="J74" s="514"/>
      <c r="K74" s="48"/>
      <c r="L74" s="603"/>
      <c r="M74" s="603"/>
    </row>
    <row r="75" spans="1:13">
      <c r="B75" s="1"/>
      <c r="C75" s="1"/>
      <c r="D75" s="1"/>
      <c r="E75" s="1"/>
    </row>
    <row r="76" spans="1:13" ht="21.75" customHeight="1">
      <c r="A76" s="161"/>
      <c r="B76" s="161" t="s">
        <v>2326</v>
      </c>
      <c r="C76" s="161"/>
      <c r="D76" s="1"/>
      <c r="E76" s="1"/>
      <c r="F76" s="1"/>
      <c r="G76" s="1"/>
      <c r="J76" s="252" t="s">
        <v>1417</v>
      </c>
      <c r="K76" s="597"/>
    </row>
    <row r="77" spans="1:13" ht="18" customHeight="1">
      <c r="B77" s="568" t="s">
        <v>26</v>
      </c>
      <c r="C77" s="573"/>
      <c r="D77" s="573"/>
      <c r="E77" s="583"/>
      <c r="F77" s="105" t="s">
        <v>1396</v>
      </c>
      <c r="G77" s="91"/>
      <c r="H77" s="100"/>
      <c r="I77" s="113" t="s">
        <v>709</v>
      </c>
      <c r="J77" s="113" t="s">
        <v>738</v>
      </c>
      <c r="K77" s="597"/>
    </row>
    <row r="78" spans="1:13" ht="18" customHeight="1">
      <c r="B78" s="569"/>
      <c r="C78" s="574"/>
      <c r="D78" s="580"/>
      <c r="E78" s="584"/>
      <c r="F78" s="591" t="s">
        <v>1219</v>
      </c>
      <c r="G78" s="591" t="s">
        <v>2265</v>
      </c>
      <c r="H78" s="591" t="s">
        <v>2266</v>
      </c>
      <c r="I78" s="600"/>
      <c r="J78" s="600"/>
      <c r="K78" s="597"/>
    </row>
    <row r="79" spans="1:13" ht="18" customHeight="1">
      <c r="B79" s="570" t="s">
        <v>428</v>
      </c>
      <c r="C79" s="575"/>
      <c r="D79" s="575"/>
      <c r="E79" s="585"/>
      <c r="F79" s="509"/>
      <c r="G79" s="509"/>
      <c r="H79" s="509"/>
      <c r="I79" s="509"/>
      <c r="J79" s="509"/>
      <c r="K79" s="597"/>
      <c r="L79" s="48"/>
      <c r="M79" s="48"/>
    </row>
    <row r="80" spans="1:13" ht="18" customHeight="1">
      <c r="B80" s="571"/>
      <c r="C80" s="576" t="s">
        <v>2327</v>
      </c>
      <c r="D80" s="575"/>
      <c r="E80" s="575"/>
      <c r="F80" s="509"/>
      <c r="G80" s="509"/>
      <c r="H80" s="509"/>
      <c r="I80" s="509"/>
      <c r="J80" s="509"/>
      <c r="K80" s="597"/>
      <c r="L80" s="1"/>
      <c r="M80" s="1"/>
    </row>
    <row r="81" spans="2:13" ht="18" customHeight="1">
      <c r="B81" s="571"/>
      <c r="C81" s="577"/>
      <c r="D81" s="581" t="s">
        <v>2267</v>
      </c>
      <c r="E81" s="581"/>
      <c r="F81" s="592"/>
      <c r="G81" s="509"/>
      <c r="H81" s="509"/>
      <c r="I81" s="509"/>
      <c r="J81" s="509"/>
      <c r="K81" s="597"/>
      <c r="L81" s="48"/>
      <c r="M81" s="48"/>
    </row>
    <row r="82" spans="2:13" ht="18" customHeight="1">
      <c r="B82" s="571"/>
      <c r="C82" s="577"/>
      <c r="D82" s="581" t="s">
        <v>2268</v>
      </c>
      <c r="E82" s="581"/>
      <c r="F82" s="592"/>
      <c r="G82" s="509"/>
      <c r="H82" s="509"/>
      <c r="I82" s="509"/>
      <c r="J82" s="509"/>
      <c r="K82" s="597"/>
      <c r="L82" s="1"/>
      <c r="M82" s="1"/>
    </row>
    <row r="83" spans="2:13" ht="18" customHeight="1">
      <c r="B83" s="571"/>
      <c r="C83" s="577"/>
      <c r="D83" s="581" t="s">
        <v>720</v>
      </c>
      <c r="E83" s="581"/>
      <c r="F83" s="592"/>
      <c r="G83" s="509"/>
      <c r="H83" s="509"/>
      <c r="I83" s="509"/>
      <c r="J83" s="509"/>
      <c r="K83" s="597"/>
      <c r="L83" s="48"/>
      <c r="M83" s="48"/>
    </row>
    <row r="84" spans="2:13" ht="18" customHeight="1">
      <c r="B84" s="571"/>
      <c r="C84" s="577"/>
      <c r="D84" s="581" t="s">
        <v>1039</v>
      </c>
      <c r="E84" s="581"/>
      <c r="F84" s="592"/>
      <c r="G84" s="509"/>
      <c r="H84" s="509"/>
      <c r="I84" s="509"/>
      <c r="J84" s="509"/>
      <c r="K84" s="597"/>
      <c r="L84" s="48"/>
      <c r="M84" s="48"/>
    </row>
    <row r="85" spans="2:13" ht="18" customHeight="1">
      <c r="B85" s="571"/>
      <c r="C85" s="577"/>
      <c r="D85" s="581" t="s">
        <v>212</v>
      </c>
      <c r="E85" s="581"/>
      <c r="F85" s="592"/>
      <c r="G85" s="509"/>
      <c r="H85" s="509"/>
      <c r="I85" s="509"/>
      <c r="J85" s="509"/>
      <c r="K85" s="597"/>
      <c r="L85" s="48"/>
      <c r="M85" s="48"/>
    </row>
    <row r="86" spans="2:13" ht="18" customHeight="1">
      <c r="B86" s="571"/>
      <c r="C86" s="577"/>
      <c r="D86" s="581" t="s">
        <v>534</v>
      </c>
      <c r="E86" s="581"/>
      <c r="F86" s="592"/>
      <c r="G86" s="509"/>
      <c r="H86" s="509"/>
      <c r="I86" s="509"/>
      <c r="J86" s="509"/>
      <c r="K86" s="597"/>
      <c r="L86" s="48"/>
      <c r="M86" s="48"/>
    </row>
    <row r="87" spans="2:13" ht="18" customHeight="1">
      <c r="B87" s="571"/>
      <c r="C87" s="577"/>
      <c r="D87" s="581" t="s">
        <v>2099</v>
      </c>
      <c r="E87" s="581"/>
      <c r="F87" s="592"/>
      <c r="G87" s="509"/>
      <c r="H87" s="509"/>
      <c r="I87" s="509"/>
      <c r="J87" s="509"/>
      <c r="K87" s="597"/>
      <c r="L87" s="48"/>
      <c r="M87" s="48"/>
    </row>
    <row r="88" spans="2:13" ht="18" customHeight="1">
      <c r="B88" s="571"/>
      <c r="C88" s="577"/>
      <c r="D88" s="581" t="s">
        <v>1348</v>
      </c>
      <c r="E88" s="581"/>
      <c r="F88" s="592"/>
      <c r="G88" s="509"/>
      <c r="H88" s="509"/>
      <c r="I88" s="509"/>
      <c r="J88" s="509"/>
      <c r="K88" s="597"/>
      <c r="L88" s="601"/>
      <c r="M88" s="601"/>
    </row>
    <row r="89" spans="2:13" ht="18" customHeight="1">
      <c r="B89" s="571"/>
      <c r="C89" s="577"/>
      <c r="D89" s="581" t="s">
        <v>1079</v>
      </c>
      <c r="E89" s="581"/>
      <c r="F89" s="592"/>
      <c r="G89" s="509"/>
      <c r="H89" s="509"/>
      <c r="I89" s="509"/>
      <c r="J89" s="509"/>
      <c r="K89" s="597"/>
      <c r="L89" s="601"/>
      <c r="M89" s="601"/>
    </row>
    <row r="90" spans="2:13" ht="18" customHeight="1">
      <c r="B90" s="571"/>
      <c r="C90" s="577"/>
      <c r="D90" s="581" t="s">
        <v>2237</v>
      </c>
      <c r="E90" s="581"/>
      <c r="F90" s="592"/>
      <c r="G90" s="509"/>
      <c r="H90" s="509"/>
      <c r="I90" s="509"/>
      <c r="J90" s="509"/>
      <c r="K90" s="597"/>
      <c r="L90" s="601"/>
      <c r="M90" s="601"/>
    </row>
    <row r="91" spans="2:13" ht="18" customHeight="1">
      <c r="B91" s="499"/>
      <c r="C91" s="70"/>
      <c r="D91" s="582" t="s">
        <v>464</v>
      </c>
      <c r="E91" s="582"/>
      <c r="F91" s="592"/>
      <c r="G91" s="509"/>
      <c r="H91" s="509"/>
      <c r="I91" s="509"/>
      <c r="J91" s="509"/>
      <c r="K91" s="597"/>
      <c r="L91" s="48"/>
      <c r="M91" s="48"/>
    </row>
    <row r="92" spans="2:13" ht="18" customHeight="1">
      <c r="B92" s="498" t="s">
        <v>154</v>
      </c>
      <c r="C92" s="504"/>
      <c r="D92" s="501"/>
      <c r="E92" s="586"/>
      <c r="F92" s="593"/>
      <c r="G92" s="509"/>
      <c r="H92" s="509"/>
      <c r="I92" s="509"/>
      <c r="J92" s="509"/>
      <c r="K92" s="48"/>
      <c r="L92" s="48"/>
      <c r="M92" s="48"/>
    </row>
    <row r="93" spans="2:13" ht="18" customHeight="1">
      <c r="B93" s="9"/>
      <c r="C93" s="578" t="s">
        <v>1468</v>
      </c>
      <c r="D93" s="501"/>
      <c r="E93" s="587"/>
      <c r="F93" s="594"/>
      <c r="G93" s="592"/>
      <c r="H93" s="509"/>
      <c r="I93" s="509"/>
      <c r="J93" s="509"/>
      <c r="L93" s="1"/>
      <c r="M93" s="1"/>
    </row>
    <row r="94" spans="2:13" ht="18" customHeight="1">
      <c r="B94" s="9"/>
      <c r="C94" s="50"/>
      <c r="D94" s="550" t="s">
        <v>850</v>
      </c>
      <c r="E94" s="587"/>
      <c r="F94" s="595"/>
      <c r="G94" s="592"/>
      <c r="H94" s="509"/>
      <c r="I94" s="509"/>
      <c r="J94" s="509"/>
      <c r="L94" s="1"/>
      <c r="M94" s="1"/>
    </row>
    <row r="95" spans="2:13" ht="18" customHeight="1">
      <c r="B95" s="9"/>
      <c r="C95" s="579"/>
      <c r="D95" s="550" t="s">
        <v>2328</v>
      </c>
      <c r="E95" s="587"/>
      <c r="F95" s="110"/>
      <c r="G95" s="592"/>
      <c r="H95" s="509"/>
      <c r="I95" s="509"/>
      <c r="J95" s="509"/>
      <c r="L95" s="1"/>
      <c r="M95" s="1"/>
    </row>
    <row r="96" spans="2:13" ht="18" customHeight="1">
      <c r="B96" s="572"/>
      <c r="C96" s="546"/>
      <c r="D96" s="582" t="s">
        <v>2334</v>
      </c>
      <c r="E96" s="588"/>
      <c r="F96" s="596"/>
      <c r="G96" s="599"/>
      <c r="H96" s="514"/>
      <c r="I96" s="514"/>
      <c r="J96" s="514"/>
      <c r="K96" s="48"/>
      <c r="L96" s="603"/>
      <c r="M96" s="603"/>
    </row>
    <row r="97" spans="1:13">
      <c r="B97" s="1"/>
      <c r="C97" s="1"/>
      <c r="D97" s="1"/>
      <c r="E97" s="1"/>
    </row>
    <row r="98" spans="1:13">
      <c r="B98" s="1"/>
      <c r="C98" s="1"/>
      <c r="D98" s="1"/>
      <c r="E98" s="1"/>
    </row>
    <row r="99" spans="1:13" ht="21.75" customHeight="1">
      <c r="A99" s="161"/>
      <c r="B99" s="161" t="s">
        <v>1430</v>
      </c>
      <c r="C99" s="161"/>
      <c r="D99" s="1"/>
      <c r="E99" s="1"/>
      <c r="F99" s="1"/>
      <c r="G99" s="1"/>
      <c r="J99" s="252" t="s">
        <v>1417</v>
      </c>
      <c r="K99" s="597"/>
    </row>
    <row r="100" spans="1:13" ht="18" customHeight="1">
      <c r="B100" s="568" t="s">
        <v>26</v>
      </c>
      <c r="C100" s="573"/>
      <c r="D100" s="573"/>
      <c r="E100" s="583"/>
      <c r="F100" s="105" t="s">
        <v>1396</v>
      </c>
      <c r="G100" s="91"/>
      <c r="H100" s="100"/>
      <c r="I100" s="113" t="s">
        <v>709</v>
      </c>
      <c r="J100" s="113" t="s">
        <v>738</v>
      </c>
      <c r="K100" s="597"/>
    </row>
    <row r="101" spans="1:13" ht="18" customHeight="1">
      <c r="B101" s="569"/>
      <c r="C101" s="574"/>
      <c r="D101" s="580"/>
      <c r="E101" s="584"/>
      <c r="F101" s="591" t="s">
        <v>1219</v>
      </c>
      <c r="G101" s="591" t="s">
        <v>2265</v>
      </c>
      <c r="H101" s="591" t="s">
        <v>2266</v>
      </c>
      <c r="I101" s="600"/>
      <c r="J101" s="600"/>
      <c r="K101" s="597"/>
    </row>
    <row r="102" spans="1:13" ht="18" customHeight="1">
      <c r="B102" s="570" t="s">
        <v>428</v>
      </c>
      <c r="C102" s="575"/>
      <c r="D102" s="575"/>
      <c r="E102" s="585"/>
      <c r="F102" s="509"/>
      <c r="G102" s="509"/>
      <c r="H102" s="509"/>
      <c r="I102" s="509"/>
      <c r="J102" s="509"/>
      <c r="K102" s="597"/>
      <c r="L102" s="48"/>
      <c r="M102" s="48"/>
    </row>
    <row r="103" spans="1:13" ht="18" customHeight="1">
      <c r="B103" s="571"/>
      <c r="C103" s="576" t="s">
        <v>2327</v>
      </c>
      <c r="D103" s="575"/>
      <c r="E103" s="575"/>
      <c r="F103" s="509"/>
      <c r="G103" s="509"/>
      <c r="H103" s="509"/>
      <c r="I103" s="509"/>
      <c r="J103" s="509"/>
      <c r="K103" s="597"/>
      <c r="L103" s="1"/>
      <c r="M103" s="1"/>
    </row>
    <row r="104" spans="1:13" ht="18" customHeight="1">
      <c r="B104" s="571"/>
      <c r="C104" s="577"/>
      <c r="D104" s="581" t="s">
        <v>2267</v>
      </c>
      <c r="E104" s="581"/>
      <c r="F104" s="592"/>
      <c r="G104" s="509"/>
      <c r="H104" s="509"/>
      <c r="I104" s="509"/>
      <c r="J104" s="509"/>
      <c r="K104" s="597"/>
      <c r="L104" s="48"/>
      <c r="M104" s="48"/>
    </row>
    <row r="105" spans="1:13" ht="18" customHeight="1">
      <c r="B105" s="571"/>
      <c r="C105" s="577"/>
      <c r="D105" s="581" t="s">
        <v>2268</v>
      </c>
      <c r="E105" s="581"/>
      <c r="F105" s="592"/>
      <c r="G105" s="509"/>
      <c r="H105" s="509"/>
      <c r="I105" s="509"/>
      <c r="J105" s="509"/>
      <c r="K105" s="597"/>
      <c r="L105" s="1"/>
      <c r="M105" s="1"/>
    </row>
    <row r="106" spans="1:13" ht="18" customHeight="1">
      <c r="B106" s="571"/>
      <c r="C106" s="577"/>
      <c r="D106" s="581" t="s">
        <v>720</v>
      </c>
      <c r="E106" s="581"/>
      <c r="F106" s="592"/>
      <c r="G106" s="509"/>
      <c r="H106" s="509"/>
      <c r="I106" s="509"/>
      <c r="J106" s="509"/>
      <c r="K106" s="597"/>
      <c r="L106" s="48"/>
      <c r="M106" s="48"/>
    </row>
    <row r="107" spans="1:13" ht="18" customHeight="1">
      <c r="B107" s="571"/>
      <c r="C107" s="577"/>
      <c r="D107" s="581" t="s">
        <v>1039</v>
      </c>
      <c r="E107" s="581"/>
      <c r="F107" s="592"/>
      <c r="G107" s="509"/>
      <c r="H107" s="509"/>
      <c r="I107" s="509"/>
      <c r="J107" s="509"/>
      <c r="K107" s="597"/>
      <c r="L107" s="48"/>
      <c r="M107" s="48"/>
    </row>
    <row r="108" spans="1:13" ht="18" customHeight="1">
      <c r="B108" s="571"/>
      <c r="C108" s="577"/>
      <c r="D108" s="581" t="s">
        <v>212</v>
      </c>
      <c r="E108" s="581"/>
      <c r="F108" s="592"/>
      <c r="G108" s="509"/>
      <c r="H108" s="509"/>
      <c r="I108" s="509"/>
      <c r="J108" s="509"/>
      <c r="K108" s="597"/>
      <c r="L108" s="48"/>
      <c r="M108" s="48"/>
    </row>
    <row r="109" spans="1:13" ht="18" customHeight="1">
      <c r="B109" s="571"/>
      <c r="C109" s="577"/>
      <c r="D109" s="581" t="s">
        <v>534</v>
      </c>
      <c r="E109" s="581"/>
      <c r="F109" s="592"/>
      <c r="G109" s="509"/>
      <c r="H109" s="509"/>
      <c r="I109" s="509"/>
      <c r="J109" s="509"/>
      <c r="K109" s="597"/>
      <c r="L109" s="48"/>
      <c r="M109" s="48"/>
    </row>
    <row r="110" spans="1:13" ht="18" customHeight="1">
      <c r="B110" s="571"/>
      <c r="C110" s="577"/>
      <c r="D110" s="581" t="s">
        <v>2099</v>
      </c>
      <c r="E110" s="581"/>
      <c r="F110" s="592"/>
      <c r="G110" s="509"/>
      <c r="H110" s="509"/>
      <c r="I110" s="509"/>
      <c r="J110" s="509"/>
      <c r="K110" s="597"/>
      <c r="L110" s="48"/>
      <c r="M110" s="48"/>
    </row>
    <row r="111" spans="1:13" ht="18" customHeight="1">
      <c r="B111" s="571"/>
      <c r="C111" s="577"/>
      <c r="D111" s="581" t="s">
        <v>1348</v>
      </c>
      <c r="E111" s="581"/>
      <c r="F111" s="592"/>
      <c r="G111" s="509"/>
      <c r="H111" s="509"/>
      <c r="I111" s="509"/>
      <c r="J111" s="509"/>
      <c r="K111" s="597"/>
      <c r="L111" s="601"/>
      <c r="M111" s="601"/>
    </row>
    <row r="112" spans="1:13" ht="18" customHeight="1">
      <c r="B112" s="571"/>
      <c r="C112" s="577"/>
      <c r="D112" s="581" t="s">
        <v>1079</v>
      </c>
      <c r="E112" s="581"/>
      <c r="F112" s="592"/>
      <c r="G112" s="509"/>
      <c r="H112" s="509"/>
      <c r="I112" s="509"/>
      <c r="J112" s="509"/>
      <c r="K112" s="597"/>
      <c r="L112" s="601"/>
      <c r="M112" s="601"/>
    </row>
    <row r="113" spans="1:13" ht="18" customHeight="1">
      <c r="B113" s="499"/>
      <c r="C113" s="546"/>
      <c r="D113" s="582" t="s">
        <v>464</v>
      </c>
      <c r="E113" s="582"/>
      <c r="F113" s="592"/>
      <c r="G113" s="509"/>
      <c r="H113" s="509"/>
      <c r="I113" s="509"/>
      <c r="J113" s="509"/>
      <c r="K113" s="597"/>
      <c r="L113" s="48"/>
      <c r="M113" s="48"/>
    </row>
    <row r="114" spans="1:13" ht="18" customHeight="1">
      <c r="B114" s="498" t="s">
        <v>154</v>
      </c>
      <c r="C114" s="504"/>
      <c r="D114" s="501"/>
      <c r="E114" s="586"/>
      <c r="F114" s="593"/>
      <c r="G114" s="509"/>
      <c r="H114" s="509"/>
      <c r="I114" s="509"/>
      <c r="J114" s="509"/>
      <c r="K114" s="48"/>
      <c r="L114" s="48"/>
      <c r="M114" s="48"/>
    </row>
    <row r="115" spans="1:13" ht="18" customHeight="1">
      <c r="B115" s="9"/>
      <c r="C115" s="578" t="s">
        <v>1468</v>
      </c>
      <c r="D115" s="501"/>
      <c r="E115" s="587"/>
      <c r="F115" s="594"/>
      <c r="G115" s="592"/>
      <c r="H115" s="509"/>
      <c r="I115" s="509"/>
      <c r="J115" s="509"/>
      <c r="L115" s="1"/>
      <c r="M115" s="1"/>
    </row>
    <row r="116" spans="1:13" ht="18" customHeight="1">
      <c r="B116" s="9"/>
      <c r="C116" s="50"/>
      <c r="D116" s="550" t="s">
        <v>850</v>
      </c>
      <c r="E116" s="587"/>
      <c r="F116" s="110"/>
      <c r="G116" s="592"/>
      <c r="H116" s="509"/>
      <c r="I116" s="509"/>
      <c r="J116" s="509"/>
      <c r="L116" s="1"/>
      <c r="M116" s="1"/>
    </row>
    <row r="117" spans="1:13" ht="18" customHeight="1">
      <c r="B117" s="572"/>
      <c r="C117" s="546"/>
      <c r="D117" s="501" t="s">
        <v>2334</v>
      </c>
      <c r="E117" s="588"/>
      <c r="F117" s="596"/>
      <c r="G117" s="599"/>
      <c r="H117" s="514"/>
      <c r="I117" s="514"/>
      <c r="J117" s="514"/>
      <c r="K117" s="48"/>
      <c r="L117" s="603"/>
      <c r="M117" s="603"/>
    </row>
    <row r="118" spans="1:13" ht="18" customHeight="1">
      <c r="B118" s="1"/>
      <c r="C118" s="1"/>
      <c r="D118" s="1"/>
      <c r="E118" s="1"/>
      <c r="F118" s="597"/>
      <c r="G118" s="597"/>
      <c r="L118" s="604"/>
      <c r="M118" s="604"/>
    </row>
    <row r="119" spans="1:13">
      <c r="B119" s="1"/>
      <c r="C119" s="1"/>
      <c r="D119" s="1"/>
      <c r="E119" s="1"/>
    </row>
    <row r="120" spans="1:13" ht="13.5">
      <c r="A120" s="161" t="s">
        <v>1150</v>
      </c>
      <c r="B120" s="1"/>
      <c r="C120" s="1"/>
      <c r="D120" s="1"/>
      <c r="E120" s="1"/>
    </row>
    <row r="121" spans="1:13" ht="13.5">
      <c r="B121" s="540"/>
      <c r="C121" s="540"/>
      <c r="D121" s="1"/>
      <c r="E121" s="1"/>
      <c r="I121" s="252" t="s">
        <v>1417</v>
      </c>
    </row>
    <row r="122" spans="1:13" ht="21" customHeight="1">
      <c r="B122" s="568" t="s">
        <v>26</v>
      </c>
      <c r="C122" s="573"/>
      <c r="D122" s="573"/>
      <c r="E122" s="583"/>
      <c r="F122" s="105" t="s">
        <v>1396</v>
      </c>
      <c r="G122" s="91"/>
      <c r="H122" s="100"/>
      <c r="I122" s="113" t="s">
        <v>709</v>
      </c>
    </row>
    <row r="123" spans="1:13" ht="21" customHeight="1">
      <c r="B123" s="569"/>
      <c r="C123" s="574"/>
      <c r="D123" s="580"/>
      <c r="E123" s="584"/>
      <c r="F123" s="591" t="s">
        <v>1219</v>
      </c>
      <c r="G123" s="591" t="s">
        <v>2265</v>
      </c>
      <c r="H123" s="591" t="s">
        <v>2266</v>
      </c>
      <c r="I123" s="600"/>
    </row>
    <row r="124" spans="1:13" ht="18" customHeight="1">
      <c r="B124" s="90" t="s">
        <v>1976</v>
      </c>
      <c r="C124" s="90"/>
      <c r="D124" s="90"/>
      <c r="E124" s="90"/>
      <c r="F124" s="598"/>
      <c r="G124" s="598"/>
      <c r="H124" s="582"/>
      <c r="I124" s="582"/>
    </row>
    <row r="125" spans="1:13" ht="18" customHeight="1">
      <c r="B125" s="90" t="s">
        <v>1354</v>
      </c>
      <c r="C125" s="90"/>
      <c r="D125" s="90"/>
      <c r="E125" s="90"/>
      <c r="F125" s="598"/>
      <c r="G125" s="598"/>
      <c r="H125" s="582"/>
      <c r="I125" s="582"/>
    </row>
    <row r="126" spans="1:13" ht="18" customHeight="1">
      <c r="B126" s="90" t="s">
        <v>1663</v>
      </c>
      <c r="C126" s="90"/>
      <c r="D126" s="90"/>
      <c r="E126" s="90"/>
      <c r="F126" s="598"/>
      <c r="G126" s="598"/>
      <c r="H126" s="582"/>
      <c r="I126" s="582"/>
    </row>
    <row r="127" spans="1:13">
      <c r="B127" s="1"/>
      <c r="C127" s="1"/>
      <c r="D127" s="1"/>
      <c r="E127" s="1"/>
    </row>
    <row r="130" spans="5:10" ht="12.75">
      <c r="E130" s="590"/>
      <c r="I130" s="512" t="s">
        <v>2221</v>
      </c>
      <c r="J130" s="39"/>
    </row>
    <row r="131" spans="5:10" ht="12.75">
      <c r="E131" s="590"/>
    </row>
    <row r="132" spans="5:10" ht="12.75">
      <c r="E132" s="590"/>
    </row>
    <row r="133" spans="5:10" ht="12.75">
      <c r="E133" s="590"/>
    </row>
    <row r="134" spans="5:10" ht="12.75">
      <c r="E134" s="590"/>
    </row>
    <row r="135" spans="5:10" ht="12.75">
      <c r="E135" s="590"/>
    </row>
    <row r="136" spans="5:10" ht="12.75">
      <c r="E136" s="590"/>
    </row>
  </sheetData>
  <mergeCells count="42">
    <mergeCell ref="B1:J1"/>
    <mergeCell ref="F10:H10"/>
    <mergeCell ref="B12:E12"/>
    <mergeCell ref="L21:M21"/>
    <mergeCell ref="L29:M29"/>
    <mergeCell ref="F33:H33"/>
    <mergeCell ref="B35:E35"/>
    <mergeCell ref="L44:M44"/>
    <mergeCell ref="L51:M51"/>
    <mergeCell ref="F56:H56"/>
    <mergeCell ref="B58:E58"/>
    <mergeCell ref="L67:M67"/>
    <mergeCell ref="L74:M74"/>
    <mergeCell ref="F77:H77"/>
    <mergeCell ref="B79:E79"/>
    <mergeCell ref="L88:M88"/>
    <mergeCell ref="L96:M96"/>
    <mergeCell ref="F100:H100"/>
    <mergeCell ref="B102:E102"/>
    <mergeCell ref="L111:M111"/>
    <mergeCell ref="L117:M117"/>
    <mergeCell ref="F122:H122"/>
    <mergeCell ref="B124:E124"/>
    <mergeCell ref="B125:E125"/>
    <mergeCell ref="B126:E126"/>
    <mergeCell ref="B10:E11"/>
    <mergeCell ref="I10:I11"/>
    <mergeCell ref="J10:J11"/>
    <mergeCell ref="B33:E34"/>
    <mergeCell ref="I33:I34"/>
    <mergeCell ref="J33:J34"/>
    <mergeCell ref="B56:E57"/>
    <mergeCell ref="I56:I57"/>
    <mergeCell ref="J56:J57"/>
    <mergeCell ref="B77:E78"/>
    <mergeCell ref="I77:I78"/>
    <mergeCell ref="J77:J78"/>
    <mergeCell ref="B100:E101"/>
    <mergeCell ref="I100:I101"/>
    <mergeCell ref="J100:J101"/>
    <mergeCell ref="B122:E123"/>
    <mergeCell ref="I122:I123"/>
  </mergeCells>
  <phoneticPr fontId="5"/>
  <pageMargins left="0.70866141732283472" right="0.70866141732283472" top="0.74803149606299213" bottom="0.74803149606299213" header="0.31496062992125984" footer="0.31496062992125984"/>
  <pageSetup paperSize="9" scale="85" fitToWidth="1" fitToHeight="1" orientation="portrait" usePrinterDefaults="1" r:id="rId1"/>
  <rowBreaks count="2" manualBreakCount="2">
    <brk id="52" max="9" man="1"/>
    <brk id="97" max="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dimension ref="A1:AL1203"/>
  <sheetViews>
    <sheetView view="pageBreakPreview" topLeftCell="A13" zoomScale="70" zoomScaleNormal="70" zoomScaleSheetLayoutView="70" workbookViewId="0">
      <selection activeCell="K6" sqref="K6"/>
    </sheetView>
  </sheetViews>
  <sheetFormatPr defaultColWidth="9.09765625" defaultRowHeight="13.5"/>
  <cols>
    <col min="1" max="1" width="7.09765625" style="605" customWidth="1"/>
    <col min="2" max="2" width="33.85546875" style="605" customWidth="1"/>
    <col min="3" max="38" width="5.5703125" style="605" customWidth="1"/>
    <col min="39" max="44" width="8.3984375" style="605" customWidth="1"/>
    <col min="45" max="16384" width="9.09765625" style="605"/>
  </cols>
  <sheetData>
    <row r="1" spans="1:38" s="606" customFormat="1" ht="28.5" customHeight="1">
      <c r="A1" s="607" t="s">
        <v>2297</v>
      </c>
    </row>
    <row r="2" spans="1:38" s="524" customFormat="1" ht="18.75" customHeight="1">
      <c r="A2" s="608" t="s">
        <v>1641</v>
      </c>
      <c r="B2" s="611" t="s">
        <v>2136</v>
      </c>
      <c r="C2" s="613" t="s">
        <v>2238</v>
      </c>
      <c r="D2" s="616"/>
      <c r="E2" s="616"/>
      <c r="F2" s="616"/>
      <c r="G2" s="616"/>
      <c r="H2" s="616"/>
      <c r="I2" s="616"/>
      <c r="J2" s="616"/>
      <c r="K2" s="616"/>
      <c r="L2" s="616"/>
      <c r="M2" s="616"/>
      <c r="N2" s="619"/>
      <c r="O2" s="613" t="s">
        <v>2238</v>
      </c>
      <c r="P2" s="616"/>
      <c r="Q2" s="616"/>
      <c r="R2" s="616"/>
      <c r="S2" s="616"/>
      <c r="T2" s="616"/>
      <c r="U2" s="616"/>
      <c r="V2" s="616"/>
      <c r="W2" s="616"/>
      <c r="X2" s="616"/>
      <c r="Y2" s="616"/>
      <c r="Z2" s="619"/>
      <c r="AA2" s="613" t="s">
        <v>2238</v>
      </c>
      <c r="AB2" s="616"/>
      <c r="AC2" s="616"/>
      <c r="AD2" s="616"/>
      <c r="AE2" s="616"/>
      <c r="AF2" s="616"/>
      <c r="AG2" s="616"/>
      <c r="AH2" s="616"/>
      <c r="AI2" s="616"/>
      <c r="AJ2" s="616"/>
      <c r="AK2" s="616"/>
      <c r="AL2" s="619"/>
    </row>
    <row r="3" spans="1:38" s="524" customFormat="1" ht="18.75" customHeight="1">
      <c r="A3" s="608"/>
      <c r="B3" s="611"/>
      <c r="C3" s="614">
        <v>4</v>
      </c>
      <c r="D3" s="617">
        <v>5</v>
      </c>
      <c r="E3" s="617">
        <v>6</v>
      </c>
      <c r="F3" s="617">
        <v>7</v>
      </c>
      <c r="G3" s="617">
        <v>8</v>
      </c>
      <c r="H3" s="617">
        <v>9</v>
      </c>
      <c r="I3" s="617">
        <v>10</v>
      </c>
      <c r="J3" s="617">
        <v>11</v>
      </c>
      <c r="K3" s="617">
        <v>12</v>
      </c>
      <c r="L3" s="617">
        <v>1</v>
      </c>
      <c r="M3" s="617">
        <v>2</v>
      </c>
      <c r="N3" s="620">
        <v>3</v>
      </c>
      <c r="O3" s="614">
        <v>4</v>
      </c>
      <c r="P3" s="617">
        <v>5</v>
      </c>
      <c r="Q3" s="617">
        <v>6</v>
      </c>
      <c r="R3" s="617">
        <v>7</v>
      </c>
      <c r="S3" s="617">
        <v>8</v>
      </c>
      <c r="T3" s="617">
        <v>9</v>
      </c>
      <c r="U3" s="617">
        <v>10</v>
      </c>
      <c r="V3" s="617">
        <v>11</v>
      </c>
      <c r="W3" s="617">
        <v>12</v>
      </c>
      <c r="X3" s="617">
        <v>1</v>
      </c>
      <c r="Y3" s="617">
        <v>2</v>
      </c>
      <c r="Z3" s="620">
        <v>3</v>
      </c>
      <c r="AA3" s="614">
        <v>4</v>
      </c>
      <c r="AB3" s="617">
        <v>5</v>
      </c>
      <c r="AC3" s="617">
        <v>6</v>
      </c>
      <c r="AD3" s="617">
        <v>7</v>
      </c>
      <c r="AE3" s="617">
        <v>8</v>
      </c>
      <c r="AF3" s="617">
        <v>9</v>
      </c>
      <c r="AG3" s="617">
        <v>10</v>
      </c>
      <c r="AH3" s="617">
        <v>11</v>
      </c>
      <c r="AI3" s="617">
        <v>12</v>
      </c>
      <c r="AJ3" s="617">
        <v>1</v>
      </c>
      <c r="AK3" s="617">
        <v>2</v>
      </c>
      <c r="AL3" s="620">
        <v>3</v>
      </c>
    </row>
    <row r="4" spans="1:38" s="524" customFormat="1" ht="17.25" customHeight="1">
      <c r="A4" s="609"/>
      <c r="B4" s="612"/>
      <c r="C4" s="615"/>
      <c r="D4" s="618"/>
      <c r="E4" s="618"/>
      <c r="F4" s="618"/>
      <c r="G4" s="618"/>
      <c r="H4" s="618"/>
      <c r="I4" s="618"/>
      <c r="J4" s="618"/>
      <c r="K4" s="618"/>
      <c r="L4" s="618"/>
      <c r="M4" s="618"/>
      <c r="N4" s="621"/>
      <c r="O4" s="615"/>
      <c r="P4" s="618"/>
      <c r="Q4" s="618"/>
      <c r="R4" s="618"/>
      <c r="S4" s="618"/>
      <c r="T4" s="618"/>
      <c r="U4" s="618"/>
      <c r="V4" s="618"/>
      <c r="W4" s="618"/>
      <c r="X4" s="618"/>
      <c r="Y4" s="618"/>
      <c r="Z4" s="621"/>
      <c r="AA4" s="615"/>
      <c r="AB4" s="618"/>
      <c r="AC4" s="618"/>
      <c r="AD4" s="618"/>
      <c r="AE4" s="618"/>
      <c r="AF4" s="618"/>
      <c r="AG4" s="618"/>
      <c r="AH4" s="618"/>
      <c r="AI4" s="618"/>
      <c r="AJ4" s="618"/>
      <c r="AK4" s="618"/>
      <c r="AL4" s="621"/>
    </row>
    <row r="5" spans="1:38" s="524" customFormat="1" ht="17.25" customHeight="1">
      <c r="A5" s="609"/>
      <c r="B5" s="612"/>
      <c r="C5" s="615"/>
      <c r="D5" s="618"/>
      <c r="E5" s="618"/>
      <c r="F5" s="618"/>
      <c r="G5" s="618"/>
      <c r="H5" s="618"/>
      <c r="I5" s="618"/>
      <c r="J5" s="618"/>
      <c r="K5" s="618"/>
      <c r="L5" s="618"/>
      <c r="M5" s="618"/>
      <c r="N5" s="621"/>
      <c r="O5" s="615"/>
      <c r="P5" s="618"/>
      <c r="Q5" s="618"/>
      <c r="R5" s="618"/>
      <c r="S5" s="618"/>
      <c r="T5" s="618"/>
      <c r="U5" s="618"/>
      <c r="V5" s="618"/>
      <c r="W5" s="618"/>
      <c r="X5" s="618"/>
      <c r="Y5" s="618"/>
      <c r="Z5" s="621"/>
      <c r="AA5" s="615"/>
      <c r="AB5" s="618"/>
      <c r="AC5" s="618"/>
      <c r="AD5" s="618"/>
      <c r="AE5" s="618"/>
      <c r="AF5" s="618"/>
      <c r="AG5" s="618"/>
      <c r="AH5" s="618"/>
      <c r="AI5" s="618"/>
      <c r="AJ5" s="618"/>
      <c r="AK5" s="618"/>
      <c r="AL5" s="621"/>
    </row>
    <row r="6" spans="1:38" s="524" customFormat="1" ht="17.25" customHeight="1">
      <c r="A6" s="609"/>
      <c r="B6" s="612"/>
      <c r="C6" s="615"/>
      <c r="D6" s="618"/>
      <c r="E6" s="618"/>
      <c r="F6" s="618"/>
      <c r="G6" s="618"/>
      <c r="H6" s="618"/>
      <c r="I6" s="618"/>
      <c r="J6" s="618"/>
      <c r="K6" s="618"/>
      <c r="L6" s="618"/>
      <c r="M6" s="618"/>
      <c r="N6" s="621"/>
      <c r="O6" s="615"/>
      <c r="P6" s="618"/>
      <c r="Q6" s="618"/>
      <c r="R6" s="618"/>
      <c r="S6" s="618"/>
      <c r="T6" s="618"/>
      <c r="U6" s="618"/>
      <c r="V6" s="618"/>
      <c r="W6" s="618"/>
      <c r="X6" s="618"/>
      <c r="Y6" s="618"/>
      <c r="Z6" s="621"/>
      <c r="AA6" s="615"/>
      <c r="AB6" s="618"/>
      <c r="AC6" s="618"/>
      <c r="AD6" s="618"/>
      <c r="AE6" s="618"/>
      <c r="AF6" s="618"/>
      <c r="AG6" s="618"/>
      <c r="AH6" s="618"/>
      <c r="AI6" s="618"/>
      <c r="AJ6" s="618"/>
      <c r="AK6" s="618"/>
      <c r="AL6" s="621"/>
    </row>
    <row r="7" spans="1:38" s="524" customFormat="1" ht="17.25" customHeight="1">
      <c r="A7" s="609"/>
      <c r="B7" s="612"/>
      <c r="C7" s="615"/>
      <c r="D7" s="618"/>
      <c r="E7" s="618"/>
      <c r="F7" s="618"/>
      <c r="G7" s="618"/>
      <c r="H7" s="618"/>
      <c r="I7" s="618"/>
      <c r="J7" s="618"/>
      <c r="K7" s="618"/>
      <c r="L7" s="618"/>
      <c r="M7" s="618"/>
      <c r="N7" s="621"/>
      <c r="O7" s="615"/>
      <c r="P7" s="618"/>
      <c r="Q7" s="618"/>
      <c r="R7" s="618"/>
      <c r="S7" s="618"/>
      <c r="T7" s="618"/>
      <c r="U7" s="618"/>
      <c r="V7" s="618"/>
      <c r="W7" s="618"/>
      <c r="X7" s="618"/>
      <c r="Y7" s="618"/>
      <c r="Z7" s="621"/>
      <c r="AA7" s="615"/>
      <c r="AB7" s="618"/>
      <c r="AC7" s="618"/>
      <c r="AD7" s="618"/>
      <c r="AE7" s="618"/>
      <c r="AF7" s="618"/>
      <c r="AG7" s="618"/>
      <c r="AH7" s="618"/>
      <c r="AI7" s="618"/>
      <c r="AJ7" s="618"/>
      <c r="AK7" s="618"/>
      <c r="AL7" s="621"/>
    </row>
    <row r="8" spans="1:38" s="524" customFormat="1" ht="17.25" customHeight="1">
      <c r="A8" s="609"/>
      <c r="B8" s="612"/>
      <c r="C8" s="615"/>
      <c r="D8" s="618"/>
      <c r="E8" s="618"/>
      <c r="F8" s="618"/>
      <c r="G8" s="618"/>
      <c r="H8" s="618"/>
      <c r="I8" s="618"/>
      <c r="J8" s="618"/>
      <c r="K8" s="618"/>
      <c r="L8" s="618"/>
      <c r="M8" s="618"/>
      <c r="N8" s="621"/>
      <c r="O8" s="615"/>
      <c r="P8" s="618"/>
      <c r="Q8" s="618"/>
      <c r="R8" s="618"/>
      <c r="S8" s="618"/>
      <c r="T8" s="618"/>
      <c r="U8" s="618"/>
      <c r="V8" s="618"/>
      <c r="W8" s="618"/>
      <c r="X8" s="618"/>
      <c r="Y8" s="618"/>
      <c r="Z8" s="621"/>
      <c r="AA8" s="615"/>
      <c r="AB8" s="618"/>
      <c r="AC8" s="618"/>
      <c r="AD8" s="618"/>
      <c r="AE8" s="618"/>
      <c r="AF8" s="618"/>
      <c r="AG8" s="618"/>
      <c r="AH8" s="618"/>
      <c r="AI8" s="618"/>
      <c r="AJ8" s="618"/>
      <c r="AK8" s="618"/>
      <c r="AL8" s="621"/>
    </row>
    <row r="9" spans="1:38" s="524" customFormat="1" ht="17.25" customHeight="1">
      <c r="A9" s="609"/>
      <c r="B9" s="612"/>
      <c r="C9" s="615"/>
      <c r="D9" s="618"/>
      <c r="E9" s="618"/>
      <c r="F9" s="618"/>
      <c r="G9" s="618"/>
      <c r="H9" s="618"/>
      <c r="I9" s="618"/>
      <c r="J9" s="618"/>
      <c r="K9" s="618"/>
      <c r="L9" s="618"/>
      <c r="M9" s="618"/>
      <c r="N9" s="621"/>
      <c r="O9" s="615"/>
      <c r="P9" s="618"/>
      <c r="Q9" s="618"/>
      <c r="R9" s="618"/>
      <c r="S9" s="618"/>
      <c r="T9" s="618"/>
      <c r="U9" s="618"/>
      <c r="V9" s="618"/>
      <c r="W9" s="618"/>
      <c r="X9" s="618"/>
      <c r="Y9" s="618"/>
      <c r="Z9" s="621"/>
      <c r="AA9" s="615"/>
      <c r="AB9" s="618"/>
      <c r="AC9" s="618"/>
      <c r="AD9" s="618"/>
      <c r="AE9" s="618"/>
      <c r="AF9" s="618"/>
      <c r="AG9" s="618"/>
      <c r="AH9" s="618"/>
      <c r="AI9" s="618"/>
      <c r="AJ9" s="618"/>
      <c r="AK9" s="618"/>
      <c r="AL9" s="621"/>
    </row>
    <row r="10" spans="1:38" s="524" customFormat="1" ht="17.25" customHeight="1">
      <c r="A10" s="609"/>
      <c r="B10" s="612"/>
      <c r="C10" s="615"/>
      <c r="D10" s="618"/>
      <c r="E10" s="618"/>
      <c r="F10" s="618"/>
      <c r="G10" s="618"/>
      <c r="H10" s="618"/>
      <c r="I10" s="618"/>
      <c r="J10" s="618"/>
      <c r="K10" s="618"/>
      <c r="L10" s="618"/>
      <c r="M10" s="618"/>
      <c r="N10" s="621"/>
      <c r="O10" s="615"/>
      <c r="P10" s="618"/>
      <c r="Q10" s="618"/>
      <c r="R10" s="618"/>
      <c r="S10" s="618"/>
      <c r="T10" s="618"/>
      <c r="U10" s="618"/>
      <c r="V10" s="618"/>
      <c r="W10" s="618"/>
      <c r="X10" s="618"/>
      <c r="Y10" s="618"/>
      <c r="Z10" s="621"/>
      <c r="AA10" s="615"/>
      <c r="AB10" s="618"/>
      <c r="AC10" s="618"/>
      <c r="AD10" s="618"/>
      <c r="AE10" s="618"/>
      <c r="AF10" s="618"/>
      <c r="AG10" s="618"/>
      <c r="AH10" s="618"/>
      <c r="AI10" s="618"/>
      <c r="AJ10" s="618"/>
      <c r="AK10" s="618"/>
      <c r="AL10" s="621"/>
    </row>
    <row r="11" spans="1:38" s="524" customFormat="1" ht="17.25" customHeight="1">
      <c r="A11" s="609"/>
      <c r="B11" s="612"/>
      <c r="C11" s="615"/>
      <c r="D11" s="618"/>
      <c r="E11" s="618"/>
      <c r="F11" s="618"/>
      <c r="G11" s="618"/>
      <c r="H11" s="618"/>
      <c r="I11" s="618"/>
      <c r="J11" s="618"/>
      <c r="K11" s="618"/>
      <c r="L11" s="618"/>
      <c r="M11" s="618"/>
      <c r="N11" s="621"/>
      <c r="O11" s="615"/>
      <c r="P11" s="618"/>
      <c r="Q11" s="618"/>
      <c r="R11" s="618"/>
      <c r="S11" s="618"/>
      <c r="T11" s="618"/>
      <c r="U11" s="618"/>
      <c r="V11" s="618"/>
      <c r="W11" s="618"/>
      <c r="X11" s="618"/>
      <c r="Y11" s="618"/>
      <c r="Z11" s="621"/>
      <c r="AA11" s="615"/>
      <c r="AB11" s="618"/>
      <c r="AC11" s="618"/>
      <c r="AD11" s="618"/>
      <c r="AE11" s="618"/>
      <c r="AF11" s="618"/>
      <c r="AG11" s="618"/>
      <c r="AH11" s="618"/>
      <c r="AI11" s="618"/>
      <c r="AJ11" s="618"/>
      <c r="AK11" s="618"/>
      <c r="AL11" s="621"/>
    </row>
    <row r="12" spans="1:38" s="524" customFormat="1" ht="17.25" customHeight="1">
      <c r="A12" s="609"/>
      <c r="B12" s="612"/>
      <c r="C12" s="615"/>
      <c r="D12" s="618"/>
      <c r="E12" s="618"/>
      <c r="F12" s="618"/>
      <c r="G12" s="618"/>
      <c r="H12" s="618"/>
      <c r="I12" s="618"/>
      <c r="J12" s="618"/>
      <c r="K12" s="618"/>
      <c r="L12" s="618"/>
      <c r="M12" s="618"/>
      <c r="N12" s="621"/>
      <c r="O12" s="615"/>
      <c r="P12" s="618"/>
      <c r="Q12" s="618"/>
      <c r="R12" s="618"/>
      <c r="S12" s="618"/>
      <c r="T12" s="618"/>
      <c r="U12" s="618"/>
      <c r="V12" s="618"/>
      <c r="W12" s="618"/>
      <c r="X12" s="618"/>
      <c r="Y12" s="618"/>
      <c r="Z12" s="621"/>
      <c r="AA12" s="615"/>
      <c r="AB12" s="618"/>
      <c r="AC12" s="618"/>
      <c r="AD12" s="618"/>
      <c r="AE12" s="618"/>
      <c r="AF12" s="618"/>
      <c r="AG12" s="618"/>
      <c r="AH12" s="618"/>
      <c r="AI12" s="618"/>
      <c r="AJ12" s="618"/>
      <c r="AK12" s="618"/>
      <c r="AL12" s="621"/>
    </row>
    <row r="13" spans="1:38" s="524" customFormat="1" ht="17.25" customHeight="1">
      <c r="A13" s="609"/>
      <c r="B13" s="612"/>
      <c r="C13" s="615"/>
      <c r="D13" s="618"/>
      <c r="E13" s="618"/>
      <c r="F13" s="618"/>
      <c r="G13" s="618"/>
      <c r="H13" s="618"/>
      <c r="I13" s="618"/>
      <c r="J13" s="618"/>
      <c r="K13" s="618"/>
      <c r="L13" s="618"/>
      <c r="M13" s="618"/>
      <c r="N13" s="621"/>
      <c r="O13" s="615"/>
      <c r="P13" s="618"/>
      <c r="Q13" s="618"/>
      <c r="R13" s="618"/>
      <c r="S13" s="618"/>
      <c r="T13" s="618"/>
      <c r="U13" s="618"/>
      <c r="V13" s="618"/>
      <c r="W13" s="618"/>
      <c r="X13" s="618"/>
      <c r="Y13" s="618"/>
      <c r="Z13" s="621"/>
      <c r="AA13" s="615"/>
      <c r="AB13" s="618"/>
      <c r="AC13" s="618"/>
      <c r="AD13" s="618"/>
      <c r="AE13" s="618"/>
      <c r="AF13" s="618"/>
      <c r="AG13" s="618"/>
      <c r="AH13" s="618"/>
      <c r="AI13" s="618"/>
      <c r="AJ13" s="618"/>
      <c r="AK13" s="618"/>
      <c r="AL13" s="621"/>
    </row>
    <row r="14" spans="1:38" s="524" customFormat="1" ht="17.25" customHeight="1">
      <c r="A14" s="609"/>
      <c r="B14" s="612"/>
      <c r="C14" s="615"/>
      <c r="D14" s="618"/>
      <c r="E14" s="618"/>
      <c r="F14" s="618"/>
      <c r="G14" s="618"/>
      <c r="H14" s="618"/>
      <c r="I14" s="618"/>
      <c r="J14" s="618"/>
      <c r="K14" s="618"/>
      <c r="L14" s="618"/>
      <c r="M14" s="618"/>
      <c r="N14" s="621"/>
      <c r="O14" s="615"/>
      <c r="P14" s="618"/>
      <c r="Q14" s="618"/>
      <c r="R14" s="618"/>
      <c r="S14" s="618"/>
      <c r="T14" s="618"/>
      <c r="U14" s="618"/>
      <c r="V14" s="618"/>
      <c r="W14" s="618"/>
      <c r="X14" s="618"/>
      <c r="Y14" s="618"/>
      <c r="Z14" s="621"/>
      <c r="AA14" s="615"/>
      <c r="AB14" s="618"/>
      <c r="AC14" s="618"/>
      <c r="AD14" s="618"/>
      <c r="AE14" s="618"/>
      <c r="AF14" s="618"/>
      <c r="AG14" s="618"/>
      <c r="AH14" s="618"/>
      <c r="AI14" s="618"/>
      <c r="AJ14" s="618"/>
      <c r="AK14" s="618"/>
      <c r="AL14" s="621"/>
    </row>
    <row r="15" spans="1:38" s="524" customFormat="1" ht="17.25" customHeight="1">
      <c r="A15" s="609"/>
      <c r="B15" s="612"/>
      <c r="C15" s="615"/>
      <c r="D15" s="618"/>
      <c r="E15" s="618"/>
      <c r="F15" s="618"/>
      <c r="G15" s="618"/>
      <c r="H15" s="618"/>
      <c r="I15" s="618"/>
      <c r="J15" s="618"/>
      <c r="K15" s="618"/>
      <c r="L15" s="618"/>
      <c r="M15" s="618"/>
      <c r="N15" s="621"/>
      <c r="O15" s="615"/>
      <c r="P15" s="618"/>
      <c r="Q15" s="618"/>
      <c r="R15" s="618"/>
      <c r="S15" s="618"/>
      <c r="T15" s="618"/>
      <c r="U15" s="618"/>
      <c r="V15" s="618"/>
      <c r="W15" s="618"/>
      <c r="X15" s="618"/>
      <c r="Y15" s="618"/>
      <c r="Z15" s="621"/>
      <c r="AA15" s="615"/>
      <c r="AB15" s="618"/>
      <c r="AC15" s="618"/>
      <c r="AD15" s="618"/>
      <c r="AE15" s="618"/>
      <c r="AF15" s="618"/>
      <c r="AG15" s="618"/>
      <c r="AH15" s="618"/>
      <c r="AI15" s="618"/>
      <c r="AJ15" s="618"/>
      <c r="AK15" s="618"/>
      <c r="AL15" s="621"/>
    </row>
    <row r="16" spans="1:38" s="524" customFormat="1" ht="17.25" customHeight="1">
      <c r="A16" s="609"/>
      <c r="B16" s="612"/>
      <c r="C16" s="615"/>
      <c r="D16" s="618"/>
      <c r="E16" s="618"/>
      <c r="F16" s="618"/>
      <c r="G16" s="618"/>
      <c r="H16" s="618"/>
      <c r="I16" s="618"/>
      <c r="J16" s="618"/>
      <c r="K16" s="618"/>
      <c r="L16" s="618"/>
      <c r="M16" s="618"/>
      <c r="N16" s="621"/>
      <c r="O16" s="615"/>
      <c r="P16" s="618"/>
      <c r="Q16" s="618"/>
      <c r="R16" s="618"/>
      <c r="S16" s="618"/>
      <c r="T16" s="618"/>
      <c r="U16" s="618"/>
      <c r="V16" s="618"/>
      <c r="W16" s="618"/>
      <c r="X16" s="618"/>
      <c r="Y16" s="618"/>
      <c r="Z16" s="621"/>
      <c r="AA16" s="615"/>
      <c r="AB16" s="618"/>
      <c r="AC16" s="618"/>
      <c r="AD16" s="618"/>
      <c r="AE16" s="618"/>
      <c r="AF16" s="618"/>
      <c r="AG16" s="618"/>
      <c r="AH16" s="618"/>
      <c r="AI16" s="618"/>
      <c r="AJ16" s="618"/>
      <c r="AK16" s="618"/>
      <c r="AL16" s="621"/>
    </row>
    <row r="17" spans="1:38" s="524" customFormat="1" ht="17.25" customHeight="1">
      <c r="A17" s="609"/>
      <c r="B17" s="612"/>
      <c r="C17" s="615"/>
      <c r="D17" s="618"/>
      <c r="E17" s="618"/>
      <c r="F17" s="618"/>
      <c r="G17" s="618"/>
      <c r="H17" s="618"/>
      <c r="I17" s="618"/>
      <c r="J17" s="618"/>
      <c r="K17" s="618"/>
      <c r="L17" s="618"/>
      <c r="M17" s="618"/>
      <c r="N17" s="621"/>
      <c r="O17" s="615"/>
      <c r="P17" s="618"/>
      <c r="Q17" s="618"/>
      <c r="R17" s="618"/>
      <c r="S17" s="618"/>
      <c r="T17" s="618"/>
      <c r="U17" s="618"/>
      <c r="V17" s="618"/>
      <c r="W17" s="618"/>
      <c r="X17" s="618"/>
      <c r="Y17" s="618"/>
      <c r="Z17" s="621"/>
      <c r="AA17" s="615"/>
      <c r="AB17" s="618"/>
      <c r="AC17" s="618"/>
      <c r="AD17" s="618"/>
      <c r="AE17" s="618"/>
      <c r="AF17" s="618"/>
      <c r="AG17" s="618"/>
      <c r="AH17" s="618"/>
      <c r="AI17" s="618"/>
      <c r="AJ17" s="618"/>
      <c r="AK17" s="618"/>
      <c r="AL17" s="621"/>
    </row>
    <row r="18" spans="1:38" s="524" customFormat="1" ht="17.25" customHeight="1">
      <c r="A18" s="609"/>
      <c r="B18" s="612"/>
      <c r="C18" s="615"/>
      <c r="D18" s="618"/>
      <c r="E18" s="618"/>
      <c r="F18" s="618"/>
      <c r="G18" s="618"/>
      <c r="H18" s="618"/>
      <c r="I18" s="618"/>
      <c r="J18" s="618"/>
      <c r="K18" s="618"/>
      <c r="L18" s="618"/>
      <c r="M18" s="618"/>
      <c r="N18" s="621"/>
      <c r="O18" s="615"/>
      <c r="P18" s="618"/>
      <c r="Q18" s="618"/>
      <c r="R18" s="618"/>
      <c r="S18" s="618"/>
      <c r="T18" s="618"/>
      <c r="U18" s="618"/>
      <c r="V18" s="618"/>
      <c r="W18" s="618"/>
      <c r="X18" s="618"/>
      <c r="Y18" s="618"/>
      <c r="Z18" s="621"/>
      <c r="AA18" s="615"/>
      <c r="AB18" s="618"/>
      <c r="AC18" s="618"/>
      <c r="AD18" s="618"/>
      <c r="AE18" s="618"/>
      <c r="AF18" s="618"/>
      <c r="AG18" s="618"/>
      <c r="AH18" s="618"/>
      <c r="AI18" s="618"/>
      <c r="AJ18" s="618"/>
      <c r="AK18" s="618"/>
      <c r="AL18" s="621"/>
    </row>
    <row r="19" spans="1:38" s="524" customFormat="1" ht="17.25" customHeight="1">
      <c r="A19" s="609"/>
      <c r="B19" s="612"/>
      <c r="C19" s="615"/>
      <c r="D19" s="618"/>
      <c r="E19" s="618"/>
      <c r="F19" s="618"/>
      <c r="G19" s="618"/>
      <c r="H19" s="618"/>
      <c r="I19" s="618"/>
      <c r="J19" s="618"/>
      <c r="K19" s="618"/>
      <c r="L19" s="618"/>
      <c r="M19" s="618"/>
      <c r="N19" s="621"/>
      <c r="O19" s="615"/>
      <c r="P19" s="618"/>
      <c r="Q19" s="618"/>
      <c r="R19" s="618"/>
      <c r="S19" s="618"/>
      <c r="T19" s="618"/>
      <c r="U19" s="618"/>
      <c r="V19" s="618"/>
      <c r="W19" s="618"/>
      <c r="X19" s="618"/>
      <c r="Y19" s="618"/>
      <c r="Z19" s="621"/>
      <c r="AA19" s="615"/>
      <c r="AB19" s="618"/>
      <c r="AC19" s="618"/>
      <c r="AD19" s="618"/>
      <c r="AE19" s="618"/>
      <c r="AF19" s="618"/>
      <c r="AG19" s="618"/>
      <c r="AH19" s="618"/>
      <c r="AI19" s="618"/>
      <c r="AJ19" s="618"/>
      <c r="AK19" s="618"/>
      <c r="AL19" s="621"/>
    </row>
    <row r="20" spans="1:38" s="524" customFormat="1" ht="17.25" customHeight="1">
      <c r="A20" s="609"/>
      <c r="B20" s="612"/>
      <c r="C20" s="615"/>
      <c r="D20" s="618"/>
      <c r="E20" s="618"/>
      <c r="F20" s="618"/>
      <c r="G20" s="618"/>
      <c r="H20" s="618"/>
      <c r="I20" s="618"/>
      <c r="J20" s="618"/>
      <c r="K20" s="618"/>
      <c r="L20" s="618"/>
      <c r="M20" s="618"/>
      <c r="N20" s="621"/>
      <c r="O20" s="615"/>
      <c r="P20" s="618"/>
      <c r="Q20" s="618"/>
      <c r="R20" s="618"/>
      <c r="S20" s="618"/>
      <c r="T20" s="618"/>
      <c r="U20" s="618"/>
      <c r="V20" s="618"/>
      <c r="W20" s="618"/>
      <c r="X20" s="618"/>
      <c r="Y20" s="618"/>
      <c r="Z20" s="621"/>
      <c r="AA20" s="615"/>
      <c r="AB20" s="618"/>
      <c r="AC20" s="618"/>
      <c r="AD20" s="618"/>
      <c r="AE20" s="618"/>
      <c r="AF20" s="618"/>
      <c r="AG20" s="618"/>
      <c r="AH20" s="618"/>
      <c r="AI20" s="618"/>
      <c r="AJ20" s="618"/>
      <c r="AK20" s="618"/>
      <c r="AL20" s="621"/>
    </row>
    <row r="21" spans="1:38" s="524" customFormat="1" ht="17.25" customHeight="1">
      <c r="A21" s="609"/>
      <c r="B21" s="612"/>
      <c r="C21" s="615"/>
      <c r="D21" s="618"/>
      <c r="E21" s="618"/>
      <c r="F21" s="618"/>
      <c r="G21" s="618"/>
      <c r="H21" s="618"/>
      <c r="I21" s="618"/>
      <c r="J21" s="618"/>
      <c r="K21" s="618"/>
      <c r="L21" s="618"/>
      <c r="M21" s="618"/>
      <c r="N21" s="621"/>
      <c r="O21" s="615"/>
      <c r="P21" s="618"/>
      <c r="Q21" s="618"/>
      <c r="R21" s="618"/>
      <c r="S21" s="618"/>
      <c r="T21" s="618"/>
      <c r="U21" s="618"/>
      <c r="V21" s="618"/>
      <c r="W21" s="618"/>
      <c r="X21" s="618"/>
      <c r="Y21" s="618"/>
      <c r="Z21" s="621"/>
      <c r="AA21" s="615"/>
      <c r="AB21" s="618"/>
      <c r="AC21" s="618"/>
      <c r="AD21" s="618"/>
      <c r="AE21" s="618"/>
      <c r="AF21" s="618"/>
      <c r="AG21" s="618"/>
      <c r="AH21" s="618"/>
      <c r="AI21" s="618"/>
      <c r="AJ21" s="618"/>
      <c r="AK21" s="618"/>
      <c r="AL21" s="621"/>
    </row>
    <row r="22" spans="1:38" s="524" customFormat="1" ht="17.25" customHeight="1">
      <c r="A22" s="609"/>
      <c r="B22" s="612"/>
      <c r="C22" s="615"/>
      <c r="D22" s="618"/>
      <c r="E22" s="618"/>
      <c r="F22" s="618"/>
      <c r="G22" s="618"/>
      <c r="H22" s="618"/>
      <c r="I22" s="618"/>
      <c r="J22" s="618"/>
      <c r="K22" s="618"/>
      <c r="L22" s="618"/>
      <c r="M22" s="618"/>
      <c r="N22" s="621"/>
      <c r="O22" s="615"/>
      <c r="P22" s="618"/>
      <c r="Q22" s="618"/>
      <c r="R22" s="618"/>
      <c r="S22" s="618"/>
      <c r="T22" s="618"/>
      <c r="U22" s="618"/>
      <c r="V22" s="618"/>
      <c r="W22" s="618"/>
      <c r="X22" s="618"/>
      <c r="Y22" s="618"/>
      <c r="Z22" s="621"/>
      <c r="AA22" s="615"/>
      <c r="AB22" s="618"/>
      <c r="AC22" s="618"/>
      <c r="AD22" s="618"/>
      <c r="AE22" s="618"/>
      <c r="AF22" s="618"/>
      <c r="AG22" s="618"/>
      <c r="AH22" s="618"/>
      <c r="AI22" s="618"/>
      <c r="AJ22" s="618"/>
      <c r="AK22" s="618"/>
      <c r="AL22" s="621"/>
    </row>
    <row r="23" spans="1:38" s="524" customFormat="1" ht="17.25" customHeight="1">
      <c r="A23" s="609"/>
      <c r="B23" s="612"/>
      <c r="C23" s="615"/>
      <c r="D23" s="618"/>
      <c r="E23" s="618"/>
      <c r="F23" s="618"/>
      <c r="G23" s="618"/>
      <c r="H23" s="618"/>
      <c r="I23" s="618"/>
      <c r="J23" s="618"/>
      <c r="K23" s="618"/>
      <c r="L23" s="618"/>
      <c r="M23" s="618"/>
      <c r="N23" s="621"/>
      <c r="O23" s="615"/>
      <c r="P23" s="618"/>
      <c r="Q23" s="618"/>
      <c r="R23" s="618"/>
      <c r="S23" s="618"/>
      <c r="T23" s="618"/>
      <c r="U23" s="618"/>
      <c r="V23" s="618"/>
      <c r="W23" s="618"/>
      <c r="X23" s="618"/>
      <c r="Y23" s="618"/>
      <c r="Z23" s="621"/>
      <c r="AA23" s="615"/>
      <c r="AB23" s="618"/>
      <c r="AC23" s="618"/>
      <c r="AD23" s="618"/>
      <c r="AE23" s="618"/>
      <c r="AF23" s="618"/>
      <c r="AG23" s="618"/>
      <c r="AH23" s="618"/>
      <c r="AI23" s="618"/>
      <c r="AJ23" s="618"/>
      <c r="AK23" s="618"/>
      <c r="AL23" s="621"/>
    </row>
    <row r="24" spans="1:38" s="524" customFormat="1" ht="17.25" customHeight="1">
      <c r="A24" s="609"/>
      <c r="B24" s="612"/>
      <c r="C24" s="615"/>
      <c r="D24" s="618"/>
      <c r="E24" s="618"/>
      <c r="F24" s="618"/>
      <c r="G24" s="618"/>
      <c r="H24" s="618"/>
      <c r="I24" s="618"/>
      <c r="J24" s="618"/>
      <c r="K24" s="618"/>
      <c r="L24" s="618"/>
      <c r="M24" s="618"/>
      <c r="N24" s="621"/>
      <c r="O24" s="615"/>
      <c r="P24" s="618"/>
      <c r="Q24" s="618"/>
      <c r="R24" s="618"/>
      <c r="S24" s="618"/>
      <c r="T24" s="618"/>
      <c r="U24" s="618"/>
      <c r="V24" s="618"/>
      <c r="W24" s="618"/>
      <c r="X24" s="618"/>
      <c r="Y24" s="618"/>
      <c r="Z24" s="621"/>
      <c r="AA24" s="615"/>
      <c r="AB24" s="618"/>
      <c r="AC24" s="618"/>
      <c r="AD24" s="618"/>
      <c r="AE24" s="618"/>
      <c r="AF24" s="618"/>
      <c r="AG24" s="618"/>
      <c r="AH24" s="618"/>
      <c r="AI24" s="618"/>
      <c r="AJ24" s="618"/>
      <c r="AK24" s="618"/>
      <c r="AL24" s="621"/>
    </row>
    <row r="25" spans="1:38" s="524" customFormat="1" ht="17.25" customHeight="1">
      <c r="A25" s="609"/>
      <c r="B25" s="612"/>
      <c r="C25" s="615"/>
      <c r="D25" s="618"/>
      <c r="E25" s="618"/>
      <c r="F25" s="618"/>
      <c r="G25" s="618"/>
      <c r="H25" s="618"/>
      <c r="I25" s="618"/>
      <c r="J25" s="618"/>
      <c r="K25" s="618"/>
      <c r="L25" s="618"/>
      <c r="M25" s="618"/>
      <c r="N25" s="621"/>
      <c r="O25" s="615"/>
      <c r="P25" s="618"/>
      <c r="Q25" s="618"/>
      <c r="R25" s="618"/>
      <c r="S25" s="618"/>
      <c r="T25" s="618"/>
      <c r="U25" s="618"/>
      <c r="V25" s="618"/>
      <c r="W25" s="618"/>
      <c r="X25" s="618"/>
      <c r="Y25" s="618"/>
      <c r="Z25" s="621"/>
      <c r="AA25" s="615"/>
      <c r="AB25" s="618"/>
      <c r="AC25" s="618"/>
      <c r="AD25" s="618"/>
      <c r="AE25" s="618"/>
      <c r="AF25" s="618"/>
      <c r="AG25" s="618"/>
      <c r="AH25" s="618"/>
      <c r="AI25" s="618"/>
      <c r="AJ25" s="618"/>
      <c r="AK25" s="618"/>
      <c r="AL25" s="621"/>
    </row>
    <row r="26" spans="1:38" s="524" customFormat="1" ht="17.25" customHeight="1">
      <c r="A26" s="609"/>
      <c r="B26" s="612"/>
      <c r="C26" s="615"/>
      <c r="D26" s="618"/>
      <c r="E26" s="618"/>
      <c r="F26" s="618"/>
      <c r="G26" s="618"/>
      <c r="H26" s="618"/>
      <c r="I26" s="618"/>
      <c r="J26" s="618"/>
      <c r="K26" s="618"/>
      <c r="L26" s="618"/>
      <c r="M26" s="618"/>
      <c r="N26" s="621"/>
      <c r="O26" s="615"/>
      <c r="P26" s="618"/>
      <c r="Q26" s="618"/>
      <c r="R26" s="618"/>
      <c r="S26" s="618"/>
      <c r="T26" s="618"/>
      <c r="U26" s="618"/>
      <c r="V26" s="618"/>
      <c r="W26" s="618"/>
      <c r="X26" s="618"/>
      <c r="Y26" s="618"/>
      <c r="Z26" s="621"/>
      <c r="AA26" s="615"/>
      <c r="AB26" s="618"/>
      <c r="AC26" s="618"/>
      <c r="AD26" s="618"/>
      <c r="AE26" s="618"/>
      <c r="AF26" s="618"/>
      <c r="AG26" s="618"/>
      <c r="AH26" s="618"/>
      <c r="AI26" s="618"/>
      <c r="AJ26" s="618"/>
      <c r="AK26" s="618"/>
      <c r="AL26" s="621"/>
    </row>
    <row r="27" spans="1:38" s="524" customFormat="1" ht="17.25" customHeight="1">
      <c r="A27" s="609"/>
      <c r="B27" s="612"/>
      <c r="C27" s="615"/>
      <c r="D27" s="618"/>
      <c r="E27" s="618"/>
      <c r="F27" s="618"/>
      <c r="G27" s="618"/>
      <c r="H27" s="618"/>
      <c r="I27" s="618"/>
      <c r="J27" s="618"/>
      <c r="K27" s="618"/>
      <c r="L27" s="618"/>
      <c r="M27" s="618"/>
      <c r="N27" s="621"/>
      <c r="O27" s="615"/>
      <c r="P27" s="618"/>
      <c r="Q27" s="618"/>
      <c r="R27" s="618"/>
      <c r="S27" s="618"/>
      <c r="T27" s="618"/>
      <c r="U27" s="618"/>
      <c r="V27" s="618"/>
      <c r="W27" s="618"/>
      <c r="X27" s="618"/>
      <c r="Y27" s="618"/>
      <c r="Z27" s="621"/>
      <c r="AA27" s="615"/>
      <c r="AB27" s="618"/>
      <c r="AC27" s="618"/>
      <c r="AD27" s="618"/>
      <c r="AE27" s="618"/>
      <c r="AF27" s="618"/>
      <c r="AG27" s="618"/>
      <c r="AH27" s="618"/>
      <c r="AI27" s="618"/>
      <c r="AJ27" s="618"/>
      <c r="AK27" s="618"/>
      <c r="AL27" s="621"/>
    </row>
    <row r="28" spans="1:38" s="524" customFormat="1" ht="17.25" customHeight="1">
      <c r="A28" s="609"/>
      <c r="B28" s="612"/>
      <c r="C28" s="615"/>
      <c r="D28" s="618"/>
      <c r="E28" s="618"/>
      <c r="F28" s="618"/>
      <c r="G28" s="618"/>
      <c r="H28" s="618"/>
      <c r="I28" s="618"/>
      <c r="J28" s="618"/>
      <c r="K28" s="618"/>
      <c r="L28" s="618"/>
      <c r="M28" s="618"/>
      <c r="N28" s="621"/>
      <c r="O28" s="615"/>
      <c r="P28" s="618"/>
      <c r="Q28" s="618"/>
      <c r="R28" s="618"/>
      <c r="S28" s="618"/>
      <c r="T28" s="618"/>
      <c r="U28" s="618"/>
      <c r="V28" s="618"/>
      <c r="W28" s="618"/>
      <c r="X28" s="618"/>
      <c r="Y28" s="618"/>
      <c r="Z28" s="621"/>
      <c r="AA28" s="615"/>
      <c r="AB28" s="618"/>
      <c r="AC28" s="618"/>
      <c r="AD28" s="618"/>
      <c r="AE28" s="618"/>
      <c r="AF28" s="618"/>
      <c r="AG28" s="618"/>
      <c r="AH28" s="618"/>
      <c r="AI28" s="618"/>
      <c r="AJ28" s="618"/>
      <c r="AK28" s="618"/>
      <c r="AL28" s="621"/>
    </row>
    <row r="29" spans="1:38" s="524" customFormat="1" ht="17.25" customHeight="1">
      <c r="A29" s="609"/>
      <c r="B29" s="612"/>
      <c r="C29" s="615"/>
      <c r="D29" s="618"/>
      <c r="E29" s="618"/>
      <c r="F29" s="618"/>
      <c r="G29" s="618"/>
      <c r="H29" s="618"/>
      <c r="I29" s="618"/>
      <c r="J29" s="618"/>
      <c r="K29" s="618"/>
      <c r="L29" s="618"/>
      <c r="M29" s="618"/>
      <c r="N29" s="621"/>
      <c r="O29" s="615"/>
      <c r="P29" s="618"/>
      <c r="Q29" s="618"/>
      <c r="R29" s="618"/>
      <c r="S29" s="618"/>
      <c r="T29" s="618"/>
      <c r="U29" s="618"/>
      <c r="V29" s="618"/>
      <c r="W29" s="618"/>
      <c r="X29" s="618"/>
      <c r="Y29" s="618"/>
      <c r="Z29" s="621"/>
      <c r="AA29" s="615"/>
      <c r="AB29" s="618"/>
      <c r="AC29" s="618"/>
      <c r="AD29" s="618"/>
      <c r="AE29" s="618"/>
      <c r="AF29" s="618"/>
      <c r="AG29" s="618"/>
      <c r="AH29" s="618"/>
      <c r="AI29" s="618"/>
      <c r="AJ29" s="618"/>
      <c r="AK29" s="618"/>
      <c r="AL29" s="621"/>
    </row>
    <row r="30" spans="1:38" s="524" customFormat="1" ht="17.25" customHeight="1">
      <c r="A30" s="609"/>
      <c r="B30" s="612"/>
      <c r="C30" s="615"/>
      <c r="D30" s="618"/>
      <c r="E30" s="618"/>
      <c r="F30" s="618"/>
      <c r="G30" s="618"/>
      <c r="H30" s="618"/>
      <c r="I30" s="618"/>
      <c r="J30" s="618"/>
      <c r="K30" s="618"/>
      <c r="L30" s="618"/>
      <c r="M30" s="618"/>
      <c r="N30" s="621"/>
      <c r="O30" s="615"/>
      <c r="P30" s="618"/>
      <c r="Q30" s="618"/>
      <c r="R30" s="618"/>
      <c r="S30" s="618"/>
      <c r="T30" s="618"/>
      <c r="U30" s="618"/>
      <c r="V30" s="618"/>
      <c r="W30" s="618"/>
      <c r="X30" s="618"/>
      <c r="Y30" s="618"/>
      <c r="Z30" s="621"/>
      <c r="AA30" s="615"/>
      <c r="AB30" s="618"/>
      <c r="AC30" s="618"/>
      <c r="AD30" s="618"/>
      <c r="AE30" s="618"/>
      <c r="AF30" s="618"/>
      <c r="AG30" s="618"/>
      <c r="AH30" s="618"/>
      <c r="AI30" s="618"/>
      <c r="AJ30" s="618"/>
      <c r="AK30" s="618"/>
      <c r="AL30" s="621"/>
    </row>
    <row r="31" spans="1:38" s="524" customFormat="1" ht="17.25" customHeight="1">
      <c r="A31" s="609"/>
      <c r="B31" s="612"/>
      <c r="C31" s="615"/>
      <c r="D31" s="618"/>
      <c r="E31" s="618"/>
      <c r="F31" s="618"/>
      <c r="G31" s="618"/>
      <c r="H31" s="618"/>
      <c r="I31" s="618"/>
      <c r="J31" s="618"/>
      <c r="K31" s="618"/>
      <c r="L31" s="618"/>
      <c r="M31" s="618"/>
      <c r="N31" s="621"/>
      <c r="O31" s="615"/>
      <c r="P31" s="618"/>
      <c r="Q31" s="618"/>
      <c r="R31" s="618"/>
      <c r="S31" s="618"/>
      <c r="T31" s="618"/>
      <c r="U31" s="618"/>
      <c r="V31" s="618"/>
      <c r="W31" s="618"/>
      <c r="X31" s="618"/>
      <c r="Y31" s="618"/>
      <c r="Z31" s="621"/>
      <c r="AA31" s="615"/>
      <c r="AB31" s="618"/>
      <c r="AC31" s="618"/>
      <c r="AD31" s="618"/>
      <c r="AE31" s="618"/>
      <c r="AF31" s="618"/>
      <c r="AG31" s="618"/>
      <c r="AH31" s="618"/>
      <c r="AI31" s="618"/>
      <c r="AJ31" s="618"/>
      <c r="AK31" s="618"/>
      <c r="AL31" s="621"/>
    </row>
    <row r="32" spans="1:38" s="524" customFormat="1" ht="17.25" customHeight="1">
      <c r="A32" s="609"/>
      <c r="B32" s="612"/>
      <c r="C32" s="615"/>
      <c r="D32" s="618"/>
      <c r="E32" s="618"/>
      <c r="F32" s="618"/>
      <c r="G32" s="618"/>
      <c r="H32" s="618"/>
      <c r="I32" s="618"/>
      <c r="J32" s="618"/>
      <c r="K32" s="618"/>
      <c r="L32" s="618"/>
      <c r="M32" s="618"/>
      <c r="N32" s="621"/>
      <c r="O32" s="615"/>
      <c r="P32" s="618"/>
      <c r="Q32" s="618"/>
      <c r="R32" s="618"/>
      <c r="S32" s="618"/>
      <c r="T32" s="618"/>
      <c r="U32" s="618"/>
      <c r="V32" s="618"/>
      <c r="W32" s="618"/>
      <c r="X32" s="618"/>
      <c r="Y32" s="618"/>
      <c r="Z32" s="621"/>
      <c r="AA32" s="615"/>
      <c r="AB32" s="618"/>
      <c r="AC32" s="618"/>
      <c r="AD32" s="618"/>
      <c r="AE32" s="618"/>
      <c r="AF32" s="618"/>
      <c r="AG32" s="618"/>
      <c r="AH32" s="618"/>
      <c r="AI32" s="618"/>
      <c r="AJ32" s="618"/>
      <c r="AK32" s="618"/>
      <c r="AL32" s="621"/>
    </row>
    <row r="33" spans="1:38" s="524" customFormat="1" ht="17.25" customHeight="1">
      <c r="A33" s="609"/>
      <c r="B33" s="612"/>
      <c r="C33" s="615"/>
      <c r="D33" s="618"/>
      <c r="E33" s="618"/>
      <c r="F33" s="618"/>
      <c r="G33" s="618"/>
      <c r="H33" s="618"/>
      <c r="I33" s="618"/>
      <c r="J33" s="618"/>
      <c r="K33" s="618"/>
      <c r="L33" s="618"/>
      <c r="M33" s="618"/>
      <c r="N33" s="621"/>
      <c r="O33" s="615"/>
      <c r="P33" s="618"/>
      <c r="Q33" s="618"/>
      <c r="R33" s="618"/>
      <c r="S33" s="618"/>
      <c r="T33" s="618"/>
      <c r="U33" s="618"/>
      <c r="V33" s="618"/>
      <c r="W33" s="618"/>
      <c r="X33" s="618"/>
      <c r="Y33" s="618"/>
      <c r="Z33" s="621"/>
      <c r="AA33" s="615"/>
      <c r="AB33" s="618"/>
      <c r="AC33" s="618"/>
      <c r="AD33" s="618"/>
      <c r="AE33" s="618"/>
      <c r="AF33" s="618"/>
      <c r="AG33" s="618"/>
      <c r="AH33" s="618"/>
      <c r="AI33" s="618"/>
      <c r="AJ33" s="618"/>
      <c r="AK33" s="618"/>
      <c r="AL33" s="621"/>
    </row>
    <row r="34" spans="1:38" s="524" customFormat="1" ht="17.25" customHeight="1">
      <c r="A34" s="609"/>
      <c r="B34" s="612"/>
      <c r="C34" s="615"/>
      <c r="D34" s="618"/>
      <c r="E34" s="618"/>
      <c r="F34" s="618"/>
      <c r="G34" s="618"/>
      <c r="H34" s="618"/>
      <c r="I34" s="618"/>
      <c r="J34" s="618"/>
      <c r="K34" s="618"/>
      <c r="L34" s="618"/>
      <c r="M34" s="618"/>
      <c r="N34" s="621"/>
      <c r="O34" s="615"/>
      <c r="P34" s="618"/>
      <c r="Q34" s="618"/>
      <c r="R34" s="618"/>
      <c r="S34" s="618"/>
      <c r="T34" s="618"/>
      <c r="U34" s="618"/>
      <c r="V34" s="618"/>
      <c r="W34" s="618"/>
      <c r="X34" s="618"/>
      <c r="Y34" s="618"/>
      <c r="Z34" s="621"/>
      <c r="AA34" s="615"/>
      <c r="AB34" s="618"/>
      <c r="AC34" s="618"/>
      <c r="AD34" s="618"/>
      <c r="AE34" s="618"/>
      <c r="AF34" s="618"/>
      <c r="AG34" s="618"/>
      <c r="AH34" s="618"/>
      <c r="AI34" s="618"/>
      <c r="AJ34" s="618"/>
      <c r="AK34" s="618"/>
      <c r="AL34" s="621"/>
    </row>
    <row r="35" spans="1:38" s="524" customFormat="1" ht="17.25" customHeight="1">
      <c r="A35" s="609"/>
      <c r="B35" s="612"/>
      <c r="C35" s="615"/>
      <c r="D35" s="618"/>
      <c r="E35" s="618"/>
      <c r="F35" s="618"/>
      <c r="G35" s="618"/>
      <c r="H35" s="618"/>
      <c r="I35" s="618"/>
      <c r="J35" s="618"/>
      <c r="K35" s="618"/>
      <c r="L35" s="618"/>
      <c r="M35" s="618"/>
      <c r="N35" s="621"/>
      <c r="O35" s="615"/>
      <c r="P35" s="618"/>
      <c r="Q35" s="618"/>
      <c r="R35" s="618"/>
      <c r="S35" s="618"/>
      <c r="T35" s="618"/>
      <c r="U35" s="618"/>
      <c r="V35" s="618"/>
      <c r="W35" s="618"/>
      <c r="X35" s="618"/>
      <c r="Y35" s="618"/>
      <c r="Z35" s="621"/>
      <c r="AA35" s="615"/>
      <c r="AB35" s="618"/>
      <c r="AC35" s="618"/>
      <c r="AD35" s="618"/>
      <c r="AE35" s="618"/>
      <c r="AF35" s="618"/>
      <c r="AG35" s="618"/>
      <c r="AH35" s="618"/>
      <c r="AI35" s="618"/>
      <c r="AJ35" s="618"/>
      <c r="AK35" s="618"/>
      <c r="AL35" s="621"/>
    </row>
    <row r="36" spans="1:38" s="524" customFormat="1" ht="17.25" customHeight="1">
      <c r="A36" s="610" t="s">
        <v>1237</v>
      </c>
    </row>
    <row r="37" spans="1:38" s="524" customFormat="1" ht="12" customHeight="1">
      <c r="A37" s="610" t="s">
        <v>1160</v>
      </c>
    </row>
    <row r="38" spans="1:38" s="524" customFormat="1" ht="12">
      <c r="A38" s="610" t="s">
        <v>1376</v>
      </c>
    </row>
    <row r="39" spans="1:38" s="524" customFormat="1" ht="12">
      <c r="A39" s="610" t="s">
        <v>1369</v>
      </c>
      <c r="AH39" s="610"/>
      <c r="AI39" s="610"/>
      <c r="AJ39" s="610"/>
      <c r="AK39" s="610"/>
      <c r="AL39" s="610"/>
    </row>
    <row r="40" spans="1:38" s="524" customFormat="1" ht="12">
      <c r="A40" s="610"/>
      <c r="AH40" s="610"/>
      <c r="AI40" s="610"/>
      <c r="AJ40" s="610"/>
      <c r="AK40" s="610"/>
      <c r="AL40" s="610"/>
    </row>
    <row r="41" spans="1:38" s="524" customFormat="1" ht="12">
      <c r="A41" s="610"/>
      <c r="AH41" s="610"/>
      <c r="AI41" s="610"/>
      <c r="AJ41" s="610"/>
      <c r="AK41" s="610"/>
      <c r="AL41" s="610"/>
    </row>
    <row r="42" spans="1:38" s="524" customFormat="1" ht="12">
      <c r="A42" s="610"/>
      <c r="AH42" s="610"/>
      <c r="AI42" s="610"/>
      <c r="AJ42" s="610"/>
      <c r="AK42" s="610"/>
      <c r="AL42" s="610"/>
    </row>
    <row r="43" spans="1:38" s="524" customFormat="1" ht="12">
      <c r="A43" s="610"/>
      <c r="AH43" s="610"/>
      <c r="AI43" s="610"/>
      <c r="AJ43" s="610"/>
      <c r="AK43" s="610"/>
      <c r="AL43" s="610"/>
    </row>
    <row r="44" spans="1:38" s="524" customFormat="1" ht="12">
      <c r="A44" s="610"/>
      <c r="AH44" s="610"/>
      <c r="AI44" s="610"/>
      <c r="AJ44" s="610"/>
      <c r="AK44" s="610"/>
      <c r="AL44" s="610"/>
    </row>
    <row r="45" spans="1:38" s="524" customFormat="1" ht="12">
      <c r="A45" s="610"/>
      <c r="AH45" s="610"/>
      <c r="AI45" s="610"/>
      <c r="AJ45" s="610"/>
      <c r="AK45" s="610"/>
      <c r="AL45" s="610"/>
    </row>
    <row r="46" spans="1:38" s="524" customFormat="1" ht="12">
      <c r="A46" s="610"/>
      <c r="AG46" s="622" t="s">
        <v>119</v>
      </c>
      <c r="AH46" s="623"/>
      <c r="AI46" s="624"/>
      <c r="AJ46" s="625"/>
      <c r="AK46" s="625"/>
      <c r="AL46" s="625"/>
    </row>
    <row r="47" spans="1:38" s="524" customFormat="1" ht="12">
      <c r="A47" s="610"/>
    </row>
    <row r="1203" spans="7:7">
      <c r="G1203" s="605" t="s">
        <v>340</v>
      </c>
    </row>
  </sheetData>
  <mergeCells count="7">
    <mergeCell ref="C2:N2"/>
    <mergeCell ref="O2:Z2"/>
    <mergeCell ref="AA2:AL2"/>
    <mergeCell ref="AG46:AI46"/>
    <mergeCell ref="AJ46:AL46"/>
    <mergeCell ref="A2:A3"/>
    <mergeCell ref="B2:B3"/>
  </mergeCells>
  <phoneticPr fontId="18"/>
  <dataValidations count="1">
    <dataValidation imeMode="off" allowBlank="1" showDropDown="0" showInputMessage="1" showErrorMessage="1" sqref="B1"/>
  </dataValidations>
  <pageMargins left="0.75" right="0.75" top="1" bottom="1" header="0.51200000000000001" footer="0.51200000000000001"/>
  <pageSetup paperSize="8" scale="88"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1" tint="0.35"/>
  </sheetPr>
  <dimension ref="A1:K1203"/>
  <sheetViews>
    <sheetView showGridLines="0" view="pageBreakPreview" zoomScaleSheetLayoutView="100" workbookViewId="0">
      <selection activeCell="K17" sqref="K17"/>
    </sheetView>
  </sheetViews>
  <sheetFormatPr defaultColWidth="9.09765625" defaultRowHeight="12"/>
  <cols>
    <col min="1" max="1" width="2" style="1" customWidth="1"/>
    <col min="2" max="6" width="3.09765625" style="1" customWidth="1"/>
    <col min="7" max="7" width="30.59765625" style="1" customWidth="1"/>
    <col min="8" max="9" width="19" style="1" customWidth="1"/>
    <col min="10" max="10" width="23.59765625" style="1" customWidth="1"/>
    <col min="11" max="11" width="2" style="1" customWidth="1"/>
    <col min="12" max="12" width="10.296875" style="1" customWidth="1"/>
    <col min="13" max="16384" width="9.09765625" style="1"/>
  </cols>
  <sheetData>
    <row r="1" spans="1:11">
      <c r="B1" s="2"/>
      <c r="C1" s="2"/>
      <c r="D1" s="2"/>
      <c r="E1" s="2"/>
      <c r="F1" s="2"/>
      <c r="G1" s="2"/>
      <c r="H1" s="2"/>
      <c r="I1" s="2"/>
      <c r="J1" s="2"/>
    </row>
    <row r="2" spans="1:11" ht="6.75" customHeight="1"/>
    <row r="3" spans="1:11" ht="18.75" customHeight="1">
      <c r="B3" s="3" t="s">
        <v>1671</v>
      </c>
      <c r="C3" s="3"/>
      <c r="D3" s="3"/>
      <c r="E3" s="3"/>
      <c r="F3" s="3"/>
      <c r="G3" s="3"/>
      <c r="H3" s="3"/>
      <c r="I3" s="3"/>
      <c r="J3" s="3"/>
    </row>
    <row r="4" spans="1:11">
      <c r="A4" s="48"/>
      <c r="B4" s="4" t="s">
        <v>1287</v>
      </c>
      <c r="C4" s="4"/>
      <c r="D4" s="4"/>
      <c r="E4" s="4"/>
      <c r="F4" s="4"/>
      <c r="G4" s="4"/>
      <c r="H4" s="4"/>
      <c r="I4" s="4"/>
      <c r="J4" s="4"/>
      <c r="K4" s="48"/>
    </row>
    <row r="5" spans="1:11" ht="13.5" customHeight="1">
      <c r="A5" s="48"/>
      <c r="B5" s="49" t="s">
        <v>26</v>
      </c>
      <c r="C5" s="49"/>
      <c r="D5" s="49"/>
      <c r="E5" s="49"/>
      <c r="F5" s="49"/>
      <c r="G5" s="49"/>
      <c r="H5" s="49" t="s">
        <v>1680</v>
      </c>
      <c r="I5" s="49" t="s">
        <v>158</v>
      </c>
      <c r="J5" s="49" t="s">
        <v>738</v>
      </c>
      <c r="K5" s="48"/>
    </row>
    <row r="6" spans="1:11" ht="13.5" customHeight="1">
      <c r="A6" s="48"/>
      <c r="B6" s="9" t="s">
        <v>269</v>
      </c>
      <c r="C6" s="48"/>
      <c r="D6" s="23"/>
      <c r="E6" s="48"/>
      <c r="F6" s="48"/>
      <c r="G6" s="20"/>
      <c r="H6" s="81">
        <f>H11+H15+H28+H30</f>
        <v>0</v>
      </c>
      <c r="I6" s="74">
        <f t="shared" ref="I6:I33" si="0">ROUNDDOWN(H6*8%,0)</f>
        <v>0</v>
      </c>
      <c r="J6" s="78"/>
      <c r="K6" s="48"/>
    </row>
    <row r="7" spans="1:11" ht="13.5" customHeight="1">
      <c r="B7" s="9"/>
      <c r="C7" s="6" t="s">
        <v>1863</v>
      </c>
      <c r="D7" s="23"/>
      <c r="E7" s="14"/>
      <c r="F7" s="14"/>
      <c r="G7" s="11"/>
      <c r="H7" s="25">
        <f>SUM(H8:H10)</f>
        <v>0</v>
      </c>
      <c r="I7" s="33">
        <f t="shared" si="0"/>
        <v>0</v>
      </c>
      <c r="J7" s="40"/>
    </row>
    <row r="8" spans="1:11" ht="13.5" customHeight="1">
      <c r="B8" s="9"/>
      <c r="C8" s="52"/>
      <c r="D8" s="12" t="s">
        <v>879</v>
      </c>
      <c r="E8" s="11"/>
      <c r="F8" s="11"/>
      <c r="G8" s="11"/>
      <c r="H8" s="26"/>
      <c r="I8" s="33">
        <f t="shared" si="0"/>
        <v>0</v>
      </c>
      <c r="J8" s="40"/>
    </row>
    <row r="9" spans="1:11" ht="13.5" customHeight="1">
      <c r="B9" s="9"/>
      <c r="C9" s="52"/>
      <c r="D9" s="12" t="s">
        <v>2139</v>
      </c>
      <c r="E9" s="11"/>
      <c r="F9" s="11"/>
      <c r="G9" s="11"/>
      <c r="H9" s="26"/>
      <c r="I9" s="33">
        <f t="shared" si="0"/>
        <v>0</v>
      </c>
      <c r="J9" s="40"/>
    </row>
    <row r="10" spans="1:11" ht="13.5" customHeight="1">
      <c r="B10" s="9"/>
      <c r="C10" s="53"/>
      <c r="D10" s="12" t="s">
        <v>772</v>
      </c>
      <c r="E10" s="11"/>
      <c r="F10" s="11"/>
      <c r="G10" s="11"/>
      <c r="H10" s="26"/>
      <c r="I10" s="33">
        <f t="shared" si="0"/>
        <v>0</v>
      </c>
      <c r="J10" s="40"/>
    </row>
    <row r="11" spans="1:11" ht="13.5" customHeight="1">
      <c r="A11" s="48"/>
      <c r="B11" s="7"/>
      <c r="C11" s="6" t="s">
        <v>164</v>
      </c>
      <c r="D11" s="23"/>
      <c r="E11" s="14"/>
      <c r="F11" s="14"/>
      <c r="G11" s="11"/>
      <c r="H11" s="25">
        <f>SUM(H12:H14)</f>
        <v>0</v>
      </c>
      <c r="I11" s="33">
        <f t="shared" si="0"/>
        <v>0</v>
      </c>
      <c r="J11" s="40"/>
      <c r="K11" s="48"/>
    </row>
    <row r="12" spans="1:11">
      <c r="A12" s="48"/>
      <c r="B12" s="7"/>
      <c r="C12" s="52"/>
      <c r="D12" s="55" t="s">
        <v>1246</v>
      </c>
      <c r="E12" s="11"/>
      <c r="F12" s="11"/>
      <c r="G12" s="11"/>
      <c r="H12" s="26"/>
      <c r="I12" s="33">
        <f t="shared" si="0"/>
        <v>0</v>
      </c>
      <c r="J12" s="40"/>
      <c r="K12" s="48"/>
    </row>
    <row r="13" spans="1:11">
      <c r="A13" s="48"/>
      <c r="B13" s="7"/>
      <c r="C13" s="52"/>
      <c r="D13" s="55" t="s">
        <v>2148</v>
      </c>
      <c r="E13" s="11"/>
      <c r="F13" s="11"/>
      <c r="G13" s="11"/>
      <c r="H13" s="26"/>
      <c r="I13" s="33">
        <f t="shared" si="0"/>
        <v>0</v>
      </c>
      <c r="J13" s="40"/>
      <c r="K13" s="48"/>
    </row>
    <row r="14" spans="1:11">
      <c r="A14" s="48"/>
      <c r="B14" s="7"/>
      <c r="C14" s="53"/>
      <c r="D14" s="55" t="s">
        <v>772</v>
      </c>
      <c r="E14" s="14"/>
      <c r="F14" s="14"/>
      <c r="G14" s="14"/>
      <c r="H14" s="26"/>
      <c r="I14" s="33">
        <f t="shared" si="0"/>
        <v>0</v>
      </c>
      <c r="J14" s="40"/>
      <c r="K14" s="48"/>
    </row>
    <row r="15" spans="1:11">
      <c r="A15" s="48"/>
      <c r="B15" s="7"/>
      <c r="C15" s="6" t="s">
        <v>1815</v>
      </c>
      <c r="D15" s="48"/>
      <c r="E15" s="14"/>
      <c r="F15" s="14"/>
      <c r="G15" s="11"/>
      <c r="H15" s="25">
        <f>H16</f>
        <v>0</v>
      </c>
      <c r="I15" s="84">
        <f t="shared" si="0"/>
        <v>0</v>
      </c>
      <c r="J15" s="40"/>
      <c r="K15" s="48"/>
    </row>
    <row r="16" spans="1:11">
      <c r="A16" s="48"/>
      <c r="B16" s="7"/>
      <c r="C16" s="9"/>
      <c r="D16" s="6" t="s">
        <v>2149</v>
      </c>
      <c r="E16" s="14"/>
      <c r="F16" s="14"/>
      <c r="G16" s="11"/>
      <c r="H16" s="25">
        <f>SUM(H18:H34)</f>
        <v>0</v>
      </c>
      <c r="I16" s="33">
        <f t="shared" si="0"/>
        <v>0</v>
      </c>
      <c r="J16" s="40"/>
      <c r="K16" s="48"/>
    </row>
    <row r="17" spans="1:11">
      <c r="A17" s="48"/>
      <c r="B17" s="7"/>
      <c r="C17" s="9"/>
      <c r="D17" s="9"/>
      <c r="E17" s="6" t="s">
        <v>1592</v>
      </c>
      <c r="F17" s="14"/>
      <c r="G17" s="16"/>
      <c r="H17" s="25">
        <f>SUM(H18:H23)</f>
        <v>0</v>
      </c>
      <c r="I17" s="85">
        <f t="shared" si="0"/>
        <v>0</v>
      </c>
      <c r="J17" s="79"/>
      <c r="K17" s="48"/>
    </row>
    <row r="18" spans="1:11">
      <c r="A18" s="48"/>
      <c r="B18" s="7"/>
      <c r="C18" s="7"/>
      <c r="D18" s="9"/>
      <c r="E18" s="9"/>
      <c r="F18" s="60" t="s">
        <v>969</v>
      </c>
      <c r="G18" s="66"/>
      <c r="H18" s="82"/>
      <c r="I18" s="34">
        <f t="shared" si="0"/>
        <v>0</v>
      </c>
      <c r="J18" s="41"/>
      <c r="K18" s="48"/>
    </row>
    <row r="19" spans="1:11">
      <c r="A19" s="48"/>
      <c r="B19" s="7"/>
      <c r="C19" s="7"/>
      <c r="D19" s="9"/>
      <c r="E19" s="9"/>
      <c r="F19" s="61" t="s">
        <v>1625</v>
      </c>
      <c r="G19" s="67"/>
      <c r="H19" s="83"/>
      <c r="I19" s="35">
        <f t="shared" si="0"/>
        <v>0</v>
      </c>
      <c r="J19" s="42"/>
      <c r="K19" s="48"/>
    </row>
    <row r="20" spans="1:11">
      <c r="A20" s="48"/>
      <c r="B20" s="7"/>
      <c r="C20" s="7"/>
      <c r="D20" s="9"/>
      <c r="E20" s="9"/>
      <c r="F20" s="61" t="s">
        <v>1302</v>
      </c>
      <c r="G20" s="67"/>
      <c r="H20" s="83"/>
      <c r="I20" s="35">
        <f t="shared" si="0"/>
        <v>0</v>
      </c>
      <c r="J20" s="42"/>
      <c r="K20" s="48"/>
    </row>
    <row r="21" spans="1:11">
      <c r="A21" s="48"/>
      <c r="B21" s="9"/>
      <c r="C21" s="7"/>
      <c r="D21" s="9"/>
      <c r="E21" s="7"/>
      <c r="F21" s="61" t="s">
        <v>2143</v>
      </c>
      <c r="G21" s="67"/>
      <c r="H21" s="83"/>
      <c r="I21" s="35">
        <f t="shared" si="0"/>
        <v>0</v>
      </c>
      <c r="J21" s="86"/>
      <c r="K21" s="48"/>
    </row>
    <row r="22" spans="1:11">
      <c r="A22" s="48"/>
      <c r="B22" s="9"/>
      <c r="C22" s="7"/>
      <c r="D22" s="48"/>
      <c r="E22" s="7"/>
      <c r="F22" s="61" t="s">
        <v>32</v>
      </c>
      <c r="G22" s="67"/>
      <c r="H22" s="28"/>
      <c r="I22" s="35">
        <f t="shared" si="0"/>
        <v>0</v>
      </c>
      <c r="J22" s="42"/>
      <c r="K22" s="48"/>
    </row>
    <row r="23" spans="1:11">
      <c r="A23" s="48"/>
      <c r="B23" s="9"/>
      <c r="C23" s="7"/>
      <c r="D23" s="48"/>
      <c r="E23" s="8"/>
      <c r="F23" s="64" t="s">
        <v>78</v>
      </c>
      <c r="G23" s="69"/>
      <c r="H23" s="29"/>
      <c r="I23" s="35">
        <f t="shared" si="0"/>
        <v>0</v>
      </c>
      <c r="J23" s="43"/>
      <c r="K23" s="48"/>
    </row>
    <row r="24" spans="1:11">
      <c r="B24" s="9"/>
      <c r="C24" s="7"/>
      <c r="E24" s="9" t="s">
        <v>2144</v>
      </c>
      <c r="G24" s="70"/>
      <c r="H24" s="25">
        <f>SUM(H25:H27)</f>
        <v>0</v>
      </c>
      <c r="I24" s="33">
        <f t="shared" si="0"/>
        <v>0</v>
      </c>
      <c r="J24" s="79"/>
    </row>
    <row r="25" spans="1:11">
      <c r="B25" s="9"/>
      <c r="C25" s="7"/>
      <c r="E25" s="9"/>
      <c r="F25" s="60" t="s">
        <v>2145</v>
      </c>
      <c r="G25" s="66"/>
      <c r="H25" s="27"/>
      <c r="I25" s="34">
        <f t="shared" si="0"/>
        <v>0</v>
      </c>
      <c r="J25" s="41"/>
    </row>
    <row r="26" spans="1:11">
      <c r="B26" s="9"/>
      <c r="C26" s="7"/>
      <c r="E26" s="9"/>
      <c r="F26" s="61" t="s">
        <v>2003</v>
      </c>
      <c r="G26" s="67"/>
      <c r="H26" s="28"/>
      <c r="I26" s="35">
        <f t="shared" si="0"/>
        <v>0</v>
      </c>
      <c r="J26" s="42"/>
    </row>
    <row r="27" spans="1:11">
      <c r="B27" s="9"/>
      <c r="C27" s="8"/>
      <c r="E27" s="9"/>
      <c r="F27" s="64" t="s">
        <v>2146</v>
      </c>
      <c r="G27" s="69"/>
      <c r="H27" s="29"/>
      <c r="I27" s="36">
        <f t="shared" si="0"/>
        <v>0</v>
      </c>
      <c r="J27" s="43"/>
    </row>
    <row r="28" spans="1:11" ht="13.5" customHeight="1">
      <c r="A28" s="48"/>
      <c r="B28" s="7"/>
      <c r="C28" s="9" t="s">
        <v>625</v>
      </c>
      <c r="D28" s="14"/>
      <c r="E28" s="11"/>
      <c r="F28" s="23"/>
      <c r="G28" s="15"/>
      <c r="H28" s="25">
        <f>H29</f>
        <v>0</v>
      </c>
      <c r="I28" s="33">
        <f t="shared" si="0"/>
        <v>0</v>
      </c>
      <c r="J28" s="40"/>
      <c r="K28" s="48"/>
    </row>
    <row r="29" spans="1:11" ht="13.5" customHeight="1">
      <c r="A29" s="48"/>
      <c r="B29" s="7"/>
      <c r="C29" s="9"/>
      <c r="D29" s="12" t="s">
        <v>663</v>
      </c>
      <c r="E29" s="11"/>
      <c r="F29" s="23"/>
      <c r="G29" s="15"/>
      <c r="H29" s="15"/>
      <c r="I29" s="33">
        <f t="shared" si="0"/>
        <v>0</v>
      </c>
      <c r="J29" s="40"/>
      <c r="K29" s="48"/>
    </row>
    <row r="30" spans="1:11">
      <c r="A30" s="48"/>
      <c r="B30" s="7"/>
      <c r="C30" s="6" t="s">
        <v>314</v>
      </c>
      <c r="D30" s="48"/>
      <c r="E30" s="11"/>
      <c r="F30" s="23"/>
      <c r="G30" s="15"/>
      <c r="H30" s="25">
        <f>H31</f>
        <v>0</v>
      </c>
      <c r="I30" s="33">
        <f t="shared" si="0"/>
        <v>0</v>
      </c>
      <c r="J30" s="40"/>
      <c r="K30" s="48"/>
    </row>
    <row r="31" spans="1:11">
      <c r="A31" s="48"/>
      <c r="B31" s="50"/>
      <c r="C31" s="23"/>
      <c r="D31" s="12" t="s">
        <v>2112</v>
      </c>
      <c r="E31" s="23"/>
      <c r="F31" s="23"/>
      <c r="G31" s="15"/>
      <c r="H31" s="15"/>
      <c r="I31" s="33">
        <f t="shared" si="0"/>
        <v>0</v>
      </c>
      <c r="J31" s="40"/>
      <c r="K31" s="48"/>
    </row>
    <row r="32" spans="1:11" ht="13.5" customHeight="1">
      <c r="A32" s="48"/>
      <c r="B32" s="7"/>
      <c r="C32" s="6" t="s">
        <v>2156</v>
      </c>
      <c r="D32" s="14"/>
      <c r="E32" s="11"/>
      <c r="F32" s="23"/>
      <c r="G32" s="15"/>
      <c r="H32" s="25">
        <f>H33</f>
        <v>0</v>
      </c>
      <c r="I32" s="33">
        <f t="shared" si="0"/>
        <v>0</v>
      </c>
      <c r="J32" s="40"/>
      <c r="K32" s="48"/>
    </row>
    <row r="33" spans="1:11" ht="13.5" customHeight="1">
      <c r="A33" s="48"/>
      <c r="B33" s="51"/>
      <c r="C33" s="54" t="s">
        <v>772</v>
      </c>
      <c r="D33" s="12"/>
      <c r="E33" s="11"/>
      <c r="F33" s="23"/>
      <c r="G33" s="15"/>
      <c r="H33" s="15"/>
      <c r="I33" s="33">
        <f t="shared" si="0"/>
        <v>0</v>
      </c>
      <c r="J33" s="40"/>
      <c r="K33" s="48"/>
    </row>
    <row r="34" spans="1:11">
      <c r="I34" s="76"/>
      <c r="J34" s="76"/>
    </row>
    <row r="35" spans="1:11">
      <c r="A35" s="48"/>
      <c r="B35" s="1" t="s">
        <v>130</v>
      </c>
      <c r="C35" s="48"/>
      <c r="D35" s="48" t="s">
        <v>422</v>
      </c>
      <c r="E35" s="48"/>
      <c r="F35" s="48"/>
      <c r="G35" s="48"/>
      <c r="H35" s="48"/>
      <c r="I35" s="48"/>
      <c r="J35" s="48"/>
      <c r="K35" s="48"/>
    </row>
    <row r="36" spans="1:11">
      <c r="A36" s="48"/>
      <c r="B36" s="1" t="s">
        <v>2203</v>
      </c>
      <c r="C36" s="48"/>
      <c r="D36" s="48" t="s">
        <v>2018</v>
      </c>
      <c r="E36" s="48"/>
      <c r="F36" s="48"/>
      <c r="G36" s="48"/>
      <c r="H36" s="48"/>
      <c r="I36" s="48"/>
      <c r="J36" s="48"/>
      <c r="K36" s="48"/>
    </row>
    <row r="37" spans="1:11">
      <c r="A37" s="48"/>
      <c r="B37" s="1" t="s">
        <v>231</v>
      </c>
      <c r="D37" s="1" t="s">
        <v>2206</v>
      </c>
      <c r="J37" s="48"/>
      <c r="K37" s="48"/>
    </row>
    <row r="38" spans="1:11" s="47" customFormat="1">
      <c r="B38" s="1" t="s">
        <v>2040</v>
      </c>
      <c r="C38" s="1"/>
      <c r="D38" s="1" t="s">
        <v>614</v>
      </c>
      <c r="E38" s="1"/>
    </row>
    <row r="39" spans="1:11" s="47" customFormat="1">
      <c r="B39" s="1"/>
      <c r="C39" s="1" t="s">
        <v>1454</v>
      </c>
      <c r="D39" s="1" t="s">
        <v>1586</v>
      </c>
      <c r="E39" s="1"/>
    </row>
    <row r="40" spans="1:11">
      <c r="B40" s="1" t="s">
        <v>777</v>
      </c>
      <c r="D40" s="1" t="s">
        <v>257</v>
      </c>
    </row>
    <row r="41" spans="1:11">
      <c r="C41" s="1" t="s">
        <v>1321</v>
      </c>
      <c r="D41" s="1" t="s">
        <v>1887</v>
      </c>
    </row>
    <row r="43" spans="1:11">
      <c r="C43" s="48"/>
      <c r="D43" s="48"/>
      <c r="E43" s="48"/>
      <c r="F43" s="48"/>
      <c r="G43" s="48"/>
      <c r="H43" s="48"/>
      <c r="I43" s="48"/>
    </row>
    <row r="75" spans="9:10" ht="22.5" customHeight="1">
      <c r="I75" s="77" t="s">
        <v>2221</v>
      </c>
      <c r="J75" s="39"/>
    </row>
    <row r="1203" spans="7:7">
      <c r="G1203" s="1" t="s">
        <v>340</v>
      </c>
    </row>
  </sheetData>
  <mergeCells count="6">
    <mergeCell ref="B1:J1"/>
    <mergeCell ref="B3:J3"/>
    <mergeCell ref="B4:J4"/>
    <mergeCell ref="B5:G5"/>
    <mergeCell ref="C8:C10"/>
    <mergeCell ref="C12:C14"/>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1" tint="0.35"/>
  </sheetPr>
  <dimension ref="A1:K1203"/>
  <sheetViews>
    <sheetView showGridLines="0" view="pageBreakPreview" zoomScaleSheetLayoutView="100" workbookViewId="0">
      <selection activeCell="K17" sqref="K17"/>
    </sheetView>
  </sheetViews>
  <sheetFormatPr defaultColWidth="9.09765625" defaultRowHeight="12"/>
  <cols>
    <col min="1" max="1" width="2" style="1" customWidth="1"/>
    <col min="2" max="6" width="3.09765625" style="1" customWidth="1"/>
    <col min="7" max="7" width="30.59765625" style="1" customWidth="1"/>
    <col min="8" max="9" width="19" style="1" customWidth="1"/>
    <col min="10" max="10" width="23.59765625" style="1" customWidth="1"/>
    <col min="11" max="11" width="2" style="1" customWidth="1"/>
    <col min="12" max="12" width="10.296875" style="1" customWidth="1"/>
    <col min="13" max="16384" width="9.09765625" style="1"/>
  </cols>
  <sheetData>
    <row r="1" spans="1:11">
      <c r="B1" s="2"/>
      <c r="C1" s="2"/>
      <c r="D1" s="2"/>
      <c r="E1" s="2"/>
      <c r="F1" s="2"/>
      <c r="G1" s="2"/>
      <c r="H1" s="2"/>
      <c r="I1" s="2"/>
      <c r="J1" s="2"/>
    </row>
    <row r="2" spans="1:11" ht="6.75" customHeight="1"/>
    <row r="3" spans="1:11" ht="18.75" customHeight="1">
      <c r="B3" s="3" t="s">
        <v>679</v>
      </c>
      <c r="C3" s="3"/>
      <c r="D3" s="3"/>
      <c r="E3" s="3"/>
      <c r="F3" s="3"/>
      <c r="G3" s="3"/>
      <c r="H3" s="3"/>
      <c r="I3" s="3"/>
      <c r="J3" s="3"/>
    </row>
    <row r="4" spans="1:11">
      <c r="A4" s="48"/>
      <c r="B4" s="4" t="s">
        <v>1287</v>
      </c>
      <c r="C4" s="4"/>
      <c r="D4" s="4"/>
      <c r="E4" s="4"/>
      <c r="F4" s="4"/>
      <c r="G4" s="4"/>
      <c r="H4" s="4"/>
      <c r="I4" s="4"/>
      <c r="J4" s="4"/>
      <c r="K4" s="48"/>
    </row>
    <row r="5" spans="1:11" ht="13.5" customHeight="1">
      <c r="A5" s="48"/>
      <c r="B5" s="5" t="s">
        <v>26</v>
      </c>
      <c r="C5" s="5"/>
      <c r="D5" s="5"/>
      <c r="E5" s="5"/>
      <c r="F5" s="5"/>
      <c r="G5" s="5"/>
      <c r="H5" s="5" t="s">
        <v>1680</v>
      </c>
      <c r="I5" s="5" t="s">
        <v>158</v>
      </c>
      <c r="J5" s="5" t="s">
        <v>738</v>
      </c>
      <c r="K5" s="48"/>
    </row>
    <row r="6" spans="1:11" ht="13.5" customHeight="1">
      <c r="A6" s="48"/>
      <c r="B6" s="9" t="s">
        <v>249</v>
      </c>
      <c r="C6" s="48"/>
      <c r="D6" s="23"/>
      <c r="E6" s="48"/>
      <c r="F6" s="48"/>
      <c r="G6" s="20"/>
      <c r="H6" s="81">
        <f>H11+H15+H29+H31</f>
        <v>0</v>
      </c>
      <c r="I6" s="74">
        <f t="shared" ref="I6:I34" si="0">ROUNDDOWN(H6*8%,0)</f>
        <v>0</v>
      </c>
      <c r="J6" s="78"/>
      <c r="K6" s="48"/>
    </row>
    <row r="7" spans="1:11" ht="13.5" customHeight="1">
      <c r="B7" s="9"/>
      <c r="C7" s="6" t="s">
        <v>1863</v>
      </c>
      <c r="D7" s="23"/>
      <c r="E7" s="14"/>
      <c r="F7" s="14"/>
      <c r="G7" s="11"/>
      <c r="H7" s="25">
        <f>SUM(H8:H10)</f>
        <v>0</v>
      </c>
      <c r="I7" s="33">
        <f t="shared" si="0"/>
        <v>0</v>
      </c>
      <c r="J7" s="40"/>
    </row>
    <row r="8" spans="1:11" ht="13.5" customHeight="1">
      <c r="B8" s="9"/>
      <c r="C8" s="52"/>
      <c r="D8" s="12" t="s">
        <v>879</v>
      </c>
      <c r="E8" s="11"/>
      <c r="F8" s="11"/>
      <c r="G8" s="11"/>
      <c r="H8" s="26"/>
      <c r="I8" s="33">
        <f t="shared" si="0"/>
        <v>0</v>
      </c>
      <c r="J8" s="40"/>
    </row>
    <row r="9" spans="1:11" ht="13.5" customHeight="1">
      <c r="B9" s="9"/>
      <c r="C9" s="52"/>
      <c r="D9" s="12" t="s">
        <v>2139</v>
      </c>
      <c r="E9" s="11"/>
      <c r="F9" s="11"/>
      <c r="G9" s="11"/>
      <c r="H9" s="26"/>
      <c r="I9" s="33">
        <f t="shared" si="0"/>
        <v>0</v>
      </c>
      <c r="J9" s="40"/>
    </row>
    <row r="10" spans="1:11" ht="13.5" customHeight="1">
      <c r="B10" s="9"/>
      <c r="C10" s="53"/>
      <c r="D10" s="12" t="s">
        <v>772</v>
      </c>
      <c r="E10" s="11"/>
      <c r="F10" s="11"/>
      <c r="G10" s="11"/>
      <c r="H10" s="26"/>
      <c r="I10" s="33">
        <f t="shared" si="0"/>
        <v>0</v>
      </c>
      <c r="J10" s="40"/>
    </row>
    <row r="11" spans="1:11" ht="13.5" customHeight="1">
      <c r="A11" s="48"/>
      <c r="B11" s="7"/>
      <c r="C11" s="6" t="s">
        <v>164</v>
      </c>
      <c r="D11" s="23"/>
      <c r="E11" s="14"/>
      <c r="F11" s="14"/>
      <c r="G11" s="11"/>
      <c r="H11" s="25">
        <f>SUM(H12:H14)</f>
        <v>0</v>
      </c>
      <c r="I11" s="33">
        <f t="shared" si="0"/>
        <v>0</v>
      </c>
      <c r="J11" s="40"/>
      <c r="K11" s="48"/>
    </row>
    <row r="12" spans="1:11">
      <c r="A12" s="48"/>
      <c r="B12" s="7"/>
      <c r="C12" s="52"/>
      <c r="D12" s="55" t="s">
        <v>1246</v>
      </c>
      <c r="E12" s="11"/>
      <c r="F12" s="11"/>
      <c r="G12" s="11"/>
      <c r="H12" s="26"/>
      <c r="I12" s="33">
        <f t="shared" si="0"/>
        <v>0</v>
      </c>
      <c r="J12" s="40"/>
      <c r="K12" s="48"/>
    </row>
    <row r="13" spans="1:11" ht="13.5" customHeight="1">
      <c r="A13" s="48"/>
      <c r="B13" s="7"/>
      <c r="C13" s="52"/>
      <c r="D13" s="55" t="s">
        <v>2148</v>
      </c>
      <c r="E13" s="11"/>
      <c r="F13" s="11"/>
      <c r="G13" s="11"/>
      <c r="H13" s="26"/>
      <c r="I13" s="33">
        <f t="shared" si="0"/>
        <v>0</v>
      </c>
      <c r="J13" s="40"/>
      <c r="K13" s="48"/>
    </row>
    <row r="14" spans="1:11" ht="13.5" customHeight="1">
      <c r="A14" s="48"/>
      <c r="B14" s="7"/>
      <c r="C14" s="53"/>
      <c r="D14" s="55" t="s">
        <v>772</v>
      </c>
      <c r="E14" s="14"/>
      <c r="F14" s="14"/>
      <c r="G14" s="14"/>
      <c r="H14" s="26"/>
      <c r="I14" s="33">
        <f t="shared" si="0"/>
        <v>0</v>
      </c>
      <c r="J14" s="40"/>
      <c r="K14" s="48"/>
    </row>
    <row r="15" spans="1:11">
      <c r="A15" s="48"/>
      <c r="B15" s="7"/>
      <c r="C15" s="6" t="s">
        <v>1815</v>
      </c>
      <c r="D15" s="48"/>
      <c r="E15" s="14"/>
      <c r="F15" s="14"/>
      <c r="G15" s="11"/>
      <c r="H15" s="25">
        <f>H16</f>
        <v>0</v>
      </c>
      <c r="I15" s="84">
        <f t="shared" si="0"/>
        <v>0</v>
      </c>
      <c r="J15" s="40"/>
      <c r="K15" s="48"/>
    </row>
    <row r="16" spans="1:11">
      <c r="A16" s="48"/>
      <c r="B16" s="7"/>
      <c r="C16" s="9"/>
      <c r="D16" s="6" t="s">
        <v>2149</v>
      </c>
      <c r="E16" s="14"/>
      <c r="F16" s="14"/>
      <c r="G16" s="11"/>
      <c r="H16" s="25">
        <f>H17+H25</f>
        <v>0</v>
      </c>
      <c r="I16" s="33">
        <f t="shared" si="0"/>
        <v>0</v>
      </c>
      <c r="J16" s="40"/>
      <c r="K16" s="48"/>
    </row>
    <row r="17" spans="1:11">
      <c r="A17" s="48"/>
      <c r="B17" s="7"/>
      <c r="C17" s="9"/>
      <c r="D17" s="9"/>
      <c r="E17" s="6" t="s">
        <v>1592</v>
      </c>
      <c r="F17" s="14"/>
      <c r="G17" s="16"/>
      <c r="H17" s="25">
        <f>SUM(H18:H24)</f>
        <v>0</v>
      </c>
      <c r="I17" s="85">
        <f t="shared" si="0"/>
        <v>0</v>
      </c>
      <c r="J17" s="79"/>
      <c r="K17" s="48"/>
    </row>
    <row r="18" spans="1:11">
      <c r="A18" s="48"/>
      <c r="B18" s="7"/>
      <c r="C18" s="7"/>
      <c r="D18" s="9"/>
      <c r="E18" s="9"/>
      <c r="F18" s="60" t="s">
        <v>969</v>
      </c>
      <c r="G18" s="66"/>
      <c r="H18" s="82"/>
      <c r="I18" s="34">
        <f t="shared" si="0"/>
        <v>0</v>
      </c>
      <c r="J18" s="41"/>
      <c r="K18" s="48"/>
    </row>
    <row r="19" spans="1:11">
      <c r="A19" s="48"/>
      <c r="B19" s="7"/>
      <c r="C19" s="7"/>
      <c r="D19" s="9"/>
      <c r="E19" s="9"/>
      <c r="F19" s="61" t="s">
        <v>1625</v>
      </c>
      <c r="G19" s="67"/>
      <c r="H19" s="83"/>
      <c r="I19" s="35">
        <f t="shared" si="0"/>
        <v>0</v>
      </c>
      <c r="J19" s="42"/>
      <c r="K19" s="48"/>
    </row>
    <row r="20" spans="1:11">
      <c r="A20" s="48"/>
      <c r="B20" s="7"/>
      <c r="C20" s="7"/>
      <c r="D20" s="9"/>
      <c r="E20" s="9"/>
      <c r="F20" s="61" t="s">
        <v>1302</v>
      </c>
      <c r="G20" s="67"/>
      <c r="H20" s="83"/>
      <c r="I20" s="35">
        <f t="shared" si="0"/>
        <v>0</v>
      </c>
      <c r="J20" s="42"/>
      <c r="K20" s="48"/>
    </row>
    <row r="21" spans="1:11">
      <c r="A21" s="48"/>
      <c r="B21" s="9"/>
      <c r="C21" s="7"/>
      <c r="D21" s="9"/>
      <c r="E21" s="7"/>
      <c r="F21" s="61" t="s">
        <v>2143</v>
      </c>
      <c r="G21" s="67"/>
      <c r="H21" s="83"/>
      <c r="I21" s="35">
        <f t="shared" si="0"/>
        <v>0</v>
      </c>
      <c r="J21" s="86"/>
      <c r="K21" s="48"/>
    </row>
    <row r="22" spans="1:11">
      <c r="B22" s="9"/>
      <c r="C22" s="7"/>
      <c r="D22" s="7"/>
      <c r="E22" s="7"/>
      <c r="F22" s="61" t="s">
        <v>1550</v>
      </c>
      <c r="G22" s="67"/>
      <c r="H22" s="28"/>
      <c r="I22" s="35">
        <f t="shared" si="0"/>
        <v>0</v>
      </c>
      <c r="J22" s="86"/>
    </row>
    <row r="23" spans="1:11" ht="13.5" customHeight="1">
      <c r="A23" s="48"/>
      <c r="B23" s="9"/>
      <c r="C23" s="7"/>
      <c r="D23" s="48"/>
      <c r="E23" s="7"/>
      <c r="F23" s="61" t="s">
        <v>32</v>
      </c>
      <c r="G23" s="67"/>
      <c r="H23" s="28"/>
      <c r="I23" s="35">
        <f t="shared" si="0"/>
        <v>0</v>
      </c>
      <c r="J23" s="42"/>
      <c r="K23" s="48"/>
    </row>
    <row r="24" spans="1:11" ht="13.5" customHeight="1">
      <c r="A24" s="48"/>
      <c r="B24" s="9"/>
      <c r="C24" s="7"/>
      <c r="D24" s="48"/>
      <c r="E24" s="8"/>
      <c r="F24" s="64" t="s">
        <v>78</v>
      </c>
      <c r="G24" s="69"/>
      <c r="H24" s="29"/>
      <c r="I24" s="35">
        <f t="shared" si="0"/>
        <v>0</v>
      </c>
      <c r="J24" s="43"/>
      <c r="K24" s="48"/>
    </row>
    <row r="25" spans="1:11" ht="13.5" customHeight="1">
      <c r="A25" s="48"/>
      <c r="B25" s="9"/>
      <c r="C25" s="7"/>
      <c r="E25" s="9" t="s">
        <v>2144</v>
      </c>
      <c r="F25" s="48"/>
      <c r="G25" s="70"/>
      <c r="H25" s="25">
        <f>SUM(H26:H28)</f>
        <v>0</v>
      </c>
      <c r="I25" s="33">
        <f t="shared" si="0"/>
        <v>0</v>
      </c>
      <c r="J25" s="79"/>
      <c r="K25" s="48"/>
    </row>
    <row r="26" spans="1:11">
      <c r="A26" s="48"/>
      <c r="B26" s="9"/>
      <c r="C26" s="7"/>
      <c r="E26" s="9"/>
      <c r="F26" s="60" t="s">
        <v>2145</v>
      </c>
      <c r="G26" s="66"/>
      <c r="H26" s="27"/>
      <c r="I26" s="34">
        <f t="shared" si="0"/>
        <v>0</v>
      </c>
      <c r="J26" s="41"/>
      <c r="K26" s="48"/>
    </row>
    <row r="27" spans="1:11">
      <c r="A27" s="48"/>
      <c r="B27" s="9"/>
      <c r="C27" s="7"/>
      <c r="E27" s="9"/>
      <c r="F27" s="61" t="s">
        <v>2003</v>
      </c>
      <c r="G27" s="67"/>
      <c r="H27" s="28"/>
      <c r="I27" s="35">
        <f t="shared" si="0"/>
        <v>0</v>
      </c>
      <c r="J27" s="42"/>
      <c r="K27" s="48"/>
    </row>
    <row r="28" spans="1:11" ht="13.5" customHeight="1">
      <c r="A28" s="48"/>
      <c r="B28" s="9"/>
      <c r="C28" s="8"/>
      <c r="E28" s="9"/>
      <c r="F28" s="64" t="s">
        <v>2146</v>
      </c>
      <c r="G28" s="69"/>
      <c r="H28" s="29"/>
      <c r="I28" s="36">
        <f t="shared" si="0"/>
        <v>0</v>
      </c>
      <c r="J28" s="43"/>
      <c r="K28" s="48"/>
    </row>
    <row r="29" spans="1:11">
      <c r="A29" s="48"/>
      <c r="B29" s="7"/>
      <c r="C29" s="9" t="s">
        <v>625</v>
      </c>
      <c r="D29" s="14"/>
      <c r="E29" s="11"/>
      <c r="F29" s="23"/>
      <c r="G29" s="15"/>
      <c r="H29" s="25">
        <f>H30</f>
        <v>0</v>
      </c>
      <c r="I29" s="33">
        <f t="shared" si="0"/>
        <v>0</v>
      </c>
      <c r="J29" s="40"/>
      <c r="K29" s="48"/>
    </row>
    <row r="30" spans="1:11">
      <c r="A30" s="48"/>
      <c r="B30" s="7"/>
      <c r="C30" s="9"/>
      <c r="D30" s="12" t="s">
        <v>663</v>
      </c>
      <c r="E30" s="11"/>
      <c r="F30" s="23"/>
      <c r="G30" s="15"/>
      <c r="H30" s="15"/>
      <c r="I30" s="33">
        <f t="shared" si="0"/>
        <v>0</v>
      </c>
      <c r="J30" s="40"/>
      <c r="K30" s="48"/>
    </row>
    <row r="31" spans="1:11" ht="13.5" customHeight="1">
      <c r="A31" s="48"/>
      <c r="B31" s="7"/>
      <c r="C31" s="6" t="s">
        <v>314</v>
      </c>
      <c r="D31" s="48"/>
      <c r="E31" s="11"/>
      <c r="F31" s="23"/>
      <c r="G31" s="15"/>
      <c r="H31" s="25">
        <f>H32</f>
        <v>0</v>
      </c>
      <c r="I31" s="33">
        <f t="shared" si="0"/>
        <v>0</v>
      </c>
      <c r="J31" s="40"/>
      <c r="K31" s="48"/>
    </row>
    <row r="32" spans="1:11">
      <c r="A32" s="48"/>
      <c r="B32" s="50"/>
      <c r="C32" s="23"/>
      <c r="D32" s="12" t="s">
        <v>2112</v>
      </c>
      <c r="E32" s="23"/>
      <c r="F32" s="23"/>
      <c r="G32" s="15"/>
      <c r="H32" s="15"/>
      <c r="I32" s="33">
        <f t="shared" si="0"/>
        <v>0</v>
      </c>
      <c r="J32" s="40"/>
      <c r="K32" s="48"/>
    </row>
    <row r="33" spans="1:11" ht="13.5" customHeight="1">
      <c r="A33" s="48"/>
      <c r="B33" s="7"/>
      <c r="C33" s="6" t="s">
        <v>2156</v>
      </c>
      <c r="D33" s="14"/>
      <c r="E33" s="11"/>
      <c r="F33" s="23"/>
      <c r="G33" s="15"/>
      <c r="H33" s="25">
        <f>H34</f>
        <v>0</v>
      </c>
      <c r="I33" s="33">
        <f t="shared" si="0"/>
        <v>0</v>
      </c>
      <c r="J33" s="40"/>
      <c r="K33" s="48"/>
    </row>
    <row r="34" spans="1:11" ht="13.5" customHeight="1">
      <c r="A34" s="48"/>
      <c r="B34" s="51"/>
      <c r="C34" s="54" t="s">
        <v>772</v>
      </c>
      <c r="D34" s="12"/>
      <c r="E34" s="11"/>
      <c r="F34" s="23"/>
      <c r="G34" s="15"/>
      <c r="H34" s="15"/>
      <c r="I34" s="33">
        <f t="shared" si="0"/>
        <v>0</v>
      </c>
      <c r="J34" s="40"/>
      <c r="K34" s="48"/>
    </row>
    <row r="35" spans="1:11" ht="13.5" customHeight="1">
      <c r="I35" s="76"/>
      <c r="J35" s="76"/>
    </row>
    <row r="36" spans="1:11">
      <c r="A36" s="48"/>
      <c r="B36" s="1" t="s">
        <v>130</v>
      </c>
      <c r="C36" s="48"/>
      <c r="D36" s="48" t="s">
        <v>422</v>
      </c>
      <c r="E36" s="48"/>
      <c r="F36" s="48"/>
      <c r="G36" s="48"/>
      <c r="H36" s="48"/>
      <c r="I36" s="48"/>
      <c r="J36" s="48"/>
      <c r="K36" s="48"/>
    </row>
    <row r="37" spans="1:11">
      <c r="A37" s="48"/>
      <c r="B37" s="1" t="s">
        <v>2203</v>
      </c>
      <c r="C37" s="48"/>
      <c r="D37" s="48" t="s">
        <v>2018</v>
      </c>
      <c r="E37" s="48"/>
      <c r="F37" s="48"/>
      <c r="G37" s="48"/>
      <c r="H37" s="48"/>
      <c r="I37" s="48"/>
      <c r="J37" s="48"/>
      <c r="K37" s="48"/>
    </row>
    <row r="38" spans="1:11">
      <c r="A38" s="48"/>
      <c r="B38" s="1" t="s">
        <v>231</v>
      </c>
      <c r="D38" s="1" t="s">
        <v>2206</v>
      </c>
      <c r="J38" s="48"/>
      <c r="K38" s="48"/>
    </row>
    <row r="39" spans="1:11" s="47" customFormat="1">
      <c r="B39" s="1" t="s">
        <v>2040</v>
      </c>
      <c r="C39" s="1"/>
      <c r="D39" s="1" t="s">
        <v>614</v>
      </c>
      <c r="E39" s="1"/>
    </row>
    <row r="40" spans="1:11" s="47" customFormat="1">
      <c r="B40" s="1"/>
      <c r="C40" s="1" t="s">
        <v>1454</v>
      </c>
      <c r="D40" s="1" t="s">
        <v>1586</v>
      </c>
      <c r="E40" s="1"/>
    </row>
    <row r="41" spans="1:11">
      <c r="B41" s="1" t="s">
        <v>777</v>
      </c>
      <c r="D41" s="1" t="s">
        <v>257</v>
      </c>
    </row>
    <row r="42" spans="1:11">
      <c r="C42" s="1" t="s">
        <v>1321</v>
      </c>
      <c r="D42" s="1" t="s">
        <v>1887</v>
      </c>
    </row>
    <row r="74" spans="9:10" ht="22.5" customHeight="1">
      <c r="I74" s="77" t="s">
        <v>2221</v>
      </c>
      <c r="J74" s="39"/>
    </row>
    <row r="1203" spans="7:7">
      <c r="G1203" s="1" t="s">
        <v>340</v>
      </c>
    </row>
  </sheetData>
  <mergeCells count="6">
    <mergeCell ref="B1:J1"/>
    <mergeCell ref="B3:J3"/>
    <mergeCell ref="B4:J4"/>
    <mergeCell ref="B5:G5"/>
    <mergeCell ref="C8:C10"/>
    <mergeCell ref="C12:C14"/>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1" tint="0.35"/>
  </sheetPr>
  <dimension ref="A1:K1203"/>
  <sheetViews>
    <sheetView showGridLines="0" view="pageBreakPreview" zoomScaleSheetLayoutView="100" workbookViewId="0">
      <selection activeCell="K17" sqref="K17"/>
    </sheetView>
  </sheetViews>
  <sheetFormatPr defaultColWidth="9.09765625" defaultRowHeight="12"/>
  <cols>
    <col min="1" max="1" width="2" style="1" customWidth="1"/>
    <col min="2" max="6" width="3.09765625" style="1" customWidth="1"/>
    <col min="7" max="7" width="30.59765625" style="1" customWidth="1"/>
    <col min="8" max="9" width="19" style="1" customWidth="1"/>
    <col min="10" max="10" width="23.59765625" style="1" customWidth="1"/>
    <col min="11" max="11" width="2" style="1" customWidth="1"/>
    <col min="12" max="12" width="10.296875" style="1" customWidth="1"/>
    <col min="13" max="16384" width="9.09765625" style="1"/>
  </cols>
  <sheetData>
    <row r="1" spans="1:11">
      <c r="B1" s="2"/>
      <c r="C1" s="2"/>
      <c r="D1" s="2"/>
      <c r="E1" s="2"/>
      <c r="F1" s="2"/>
      <c r="G1" s="2"/>
      <c r="H1" s="2"/>
      <c r="I1" s="2"/>
      <c r="J1" s="2"/>
    </row>
    <row r="2" spans="1:11" ht="6.75" customHeight="1"/>
    <row r="3" spans="1:11" ht="18.75" customHeight="1">
      <c r="B3" s="3" t="s">
        <v>1128</v>
      </c>
      <c r="C3" s="3"/>
      <c r="D3" s="3"/>
      <c r="E3" s="3"/>
      <c r="F3" s="3"/>
      <c r="G3" s="3"/>
      <c r="H3" s="3"/>
      <c r="I3" s="3"/>
      <c r="J3" s="3"/>
    </row>
    <row r="4" spans="1:11">
      <c r="A4" s="48"/>
      <c r="B4" s="4" t="s">
        <v>1287</v>
      </c>
      <c r="C4" s="4"/>
      <c r="D4" s="4"/>
      <c r="E4" s="4"/>
      <c r="F4" s="4"/>
      <c r="G4" s="4"/>
      <c r="H4" s="4"/>
      <c r="I4" s="4"/>
      <c r="J4" s="4"/>
      <c r="K4" s="48"/>
    </row>
    <row r="5" spans="1:11" ht="13.5" customHeight="1">
      <c r="A5" s="48"/>
      <c r="B5" s="49" t="s">
        <v>26</v>
      </c>
      <c r="C5" s="49"/>
      <c r="D5" s="49"/>
      <c r="E5" s="49"/>
      <c r="F5" s="49"/>
      <c r="G5" s="49"/>
      <c r="H5" s="49" t="s">
        <v>1680</v>
      </c>
      <c r="I5" s="49" t="s">
        <v>158</v>
      </c>
      <c r="J5" s="49" t="s">
        <v>738</v>
      </c>
      <c r="K5" s="48"/>
    </row>
    <row r="6" spans="1:11">
      <c r="A6" s="48"/>
      <c r="B6" s="9" t="s">
        <v>267</v>
      </c>
      <c r="C6" s="48"/>
      <c r="D6" s="23"/>
      <c r="E6" s="48"/>
      <c r="F6" s="48"/>
      <c r="G6" s="20"/>
      <c r="H6" s="81">
        <f>H11+H15+H29+H31</f>
        <v>0</v>
      </c>
      <c r="I6" s="74">
        <f t="shared" ref="I6:I34" si="0">ROUNDDOWN(H6*8%,0)</f>
        <v>0</v>
      </c>
      <c r="J6" s="78"/>
      <c r="K6" s="48"/>
    </row>
    <row r="7" spans="1:11" ht="13.5" customHeight="1">
      <c r="B7" s="9"/>
      <c r="C7" s="6" t="s">
        <v>1863</v>
      </c>
      <c r="D7" s="23"/>
      <c r="E7" s="14"/>
      <c r="F7" s="14"/>
      <c r="G7" s="11"/>
      <c r="H7" s="25">
        <f>SUM(H8:H10)</f>
        <v>0</v>
      </c>
      <c r="I7" s="33">
        <f t="shared" si="0"/>
        <v>0</v>
      </c>
      <c r="J7" s="40"/>
    </row>
    <row r="8" spans="1:11" ht="13.5" customHeight="1">
      <c r="B8" s="9"/>
      <c r="C8" s="52"/>
      <c r="D8" s="12" t="s">
        <v>879</v>
      </c>
      <c r="E8" s="11"/>
      <c r="F8" s="11"/>
      <c r="G8" s="11"/>
      <c r="H8" s="26"/>
      <c r="I8" s="33">
        <f t="shared" si="0"/>
        <v>0</v>
      </c>
      <c r="J8" s="40"/>
    </row>
    <row r="9" spans="1:11" ht="13.5" customHeight="1">
      <c r="B9" s="9"/>
      <c r="C9" s="52"/>
      <c r="D9" s="12" t="s">
        <v>2139</v>
      </c>
      <c r="E9" s="11"/>
      <c r="F9" s="11"/>
      <c r="G9" s="11"/>
      <c r="H9" s="26"/>
      <c r="I9" s="33">
        <f t="shared" si="0"/>
        <v>0</v>
      </c>
      <c r="J9" s="40"/>
    </row>
    <row r="10" spans="1:11" ht="13.5" customHeight="1">
      <c r="B10" s="9"/>
      <c r="C10" s="53"/>
      <c r="D10" s="12" t="s">
        <v>772</v>
      </c>
      <c r="E10" s="11"/>
      <c r="F10" s="11"/>
      <c r="G10" s="11"/>
      <c r="H10" s="26"/>
      <c r="I10" s="33">
        <f t="shared" si="0"/>
        <v>0</v>
      </c>
      <c r="J10" s="40"/>
    </row>
    <row r="11" spans="1:11">
      <c r="B11" s="7"/>
      <c r="C11" s="6" t="s">
        <v>164</v>
      </c>
      <c r="D11" s="23"/>
      <c r="E11" s="14"/>
      <c r="F11" s="14"/>
      <c r="G11" s="11"/>
      <c r="H11" s="25">
        <f>SUM(H12:H14)</f>
        <v>0</v>
      </c>
      <c r="I11" s="33">
        <f t="shared" si="0"/>
        <v>0</v>
      </c>
      <c r="J11" s="40"/>
    </row>
    <row r="12" spans="1:11">
      <c r="B12" s="7"/>
      <c r="C12" s="52"/>
      <c r="D12" s="55" t="s">
        <v>1246</v>
      </c>
      <c r="E12" s="11"/>
      <c r="F12" s="11"/>
      <c r="G12" s="11"/>
      <c r="H12" s="26"/>
      <c r="I12" s="33">
        <f t="shared" si="0"/>
        <v>0</v>
      </c>
      <c r="J12" s="40"/>
    </row>
    <row r="13" spans="1:11">
      <c r="B13" s="7"/>
      <c r="C13" s="52"/>
      <c r="D13" s="55" t="s">
        <v>2148</v>
      </c>
      <c r="E13" s="11"/>
      <c r="F13" s="11"/>
      <c r="G13" s="11"/>
      <c r="H13" s="26"/>
      <c r="I13" s="33">
        <f t="shared" si="0"/>
        <v>0</v>
      </c>
      <c r="J13" s="40"/>
    </row>
    <row r="14" spans="1:11">
      <c r="B14" s="7"/>
      <c r="C14" s="53"/>
      <c r="D14" s="55" t="s">
        <v>772</v>
      </c>
      <c r="E14" s="14"/>
      <c r="F14" s="14"/>
      <c r="G14" s="14"/>
      <c r="H14" s="26"/>
      <c r="I14" s="33">
        <f t="shared" si="0"/>
        <v>0</v>
      </c>
      <c r="J14" s="40"/>
    </row>
    <row r="15" spans="1:11">
      <c r="B15" s="7"/>
      <c r="C15" s="6" t="s">
        <v>1815</v>
      </c>
      <c r="D15" s="48"/>
      <c r="E15" s="14"/>
      <c r="F15" s="14"/>
      <c r="G15" s="11"/>
      <c r="H15" s="25">
        <f>H16</f>
        <v>0</v>
      </c>
      <c r="I15" s="84">
        <f t="shared" si="0"/>
        <v>0</v>
      </c>
      <c r="J15" s="40"/>
    </row>
    <row r="16" spans="1:11">
      <c r="B16" s="7"/>
      <c r="C16" s="9"/>
      <c r="D16" s="6" t="s">
        <v>2149</v>
      </c>
      <c r="E16" s="14"/>
      <c r="F16" s="14"/>
      <c r="G16" s="11"/>
      <c r="H16" s="25">
        <f>H17+H25</f>
        <v>0</v>
      </c>
      <c r="I16" s="33">
        <f t="shared" si="0"/>
        <v>0</v>
      </c>
      <c r="J16" s="40"/>
    </row>
    <row r="17" spans="1:11">
      <c r="B17" s="7"/>
      <c r="C17" s="9"/>
      <c r="D17" s="9"/>
      <c r="E17" s="6" t="s">
        <v>1592</v>
      </c>
      <c r="F17" s="14"/>
      <c r="G17" s="16"/>
      <c r="H17" s="25">
        <f>SUM(H18:H24)</f>
        <v>0</v>
      </c>
      <c r="I17" s="85">
        <f t="shared" si="0"/>
        <v>0</v>
      </c>
      <c r="J17" s="79"/>
    </row>
    <row r="18" spans="1:11">
      <c r="B18" s="7"/>
      <c r="C18" s="7"/>
      <c r="D18" s="9"/>
      <c r="E18" s="9"/>
      <c r="F18" s="60" t="s">
        <v>969</v>
      </c>
      <c r="G18" s="66"/>
      <c r="H18" s="82"/>
      <c r="I18" s="34">
        <f t="shared" si="0"/>
        <v>0</v>
      </c>
      <c r="J18" s="41"/>
    </row>
    <row r="19" spans="1:11">
      <c r="B19" s="7"/>
      <c r="C19" s="7"/>
      <c r="D19" s="9"/>
      <c r="E19" s="9"/>
      <c r="F19" s="61" t="s">
        <v>1625</v>
      </c>
      <c r="G19" s="67"/>
      <c r="H19" s="83"/>
      <c r="I19" s="35">
        <f t="shared" si="0"/>
        <v>0</v>
      </c>
      <c r="J19" s="42"/>
    </row>
    <row r="20" spans="1:11">
      <c r="B20" s="7"/>
      <c r="C20" s="7"/>
      <c r="D20" s="9"/>
      <c r="E20" s="9"/>
      <c r="F20" s="61" t="s">
        <v>1302</v>
      </c>
      <c r="G20" s="67"/>
      <c r="H20" s="83"/>
      <c r="I20" s="35">
        <f t="shared" si="0"/>
        <v>0</v>
      </c>
      <c r="J20" s="42"/>
    </row>
    <row r="21" spans="1:11">
      <c r="B21" s="9"/>
      <c r="C21" s="7"/>
      <c r="D21" s="9"/>
      <c r="E21" s="7"/>
      <c r="F21" s="61" t="s">
        <v>2143</v>
      </c>
      <c r="G21" s="67"/>
      <c r="H21" s="83"/>
      <c r="I21" s="35">
        <f t="shared" si="0"/>
        <v>0</v>
      </c>
      <c r="J21" s="86"/>
    </row>
    <row r="22" spans="1:11">
      <c r="B22" s="9"/>
      <c r="C22" s="7"/>
      <c r="D22" s="7"/>
      <c r="E22" s="7"/>
      <c r="F22" s="61" t="s">
        <v>2150</v>
      </c>
      <c r="G22" s="67"/>
      <c r="H22" s="28"/>
      <c r="I22" s="35">
        <f t="shared" si="0"/>
        <v>0</v>
      </c>
      <c r="J22" s="86"/>
    </row>
    <row r="23" spans="1:11">
      <c r="B23" s="9"/>
      <c r="C23" s="7"/>
      <c r="D23" s="48"/>
      <c r="E23" s="7"/>
      <c r="F23" s="61" t="s">
        <v>32</v>
      </c>
      <c r="G23" s="67"/>
      <c r="H23" s="28"/>
      <c r="I23" s="35">
        <f t="shared" si="0"/>
        <v>0</v>
      </c>
      <c r="J23" s="42"/>
    </row>
    <row r="24" spans="1:11" ht="13.5" customHeight="1">
      <c r="A24" s="48"/>
      <c r="B24" s="9"/>
      <c r="C24" s="7"/>
      <c r="D24" s="48"/>
      <c r="E24" s="8"/>
      <c r="F24" s="64" t="s">
        <v>78</v>
      </c>
      <c r="G24" s="69"/>
      <c r="H24" s="29"/>
      <c r="I24" s="35">
        <f t="shared" si="0"/>
        <v>0</v>
      </c>
      <c r="J24" s="43"/>
      <c r="K24" s="48"/>
    </row>
    <row r="25" spans="1:11" ht="13.5" customHeight="1">
      <c r="A25" s="48"/>
      <c r="B25" s="9"/>
      <c r="C25" s="7"/>
      <c r="E25" s="9" t="s">
        <v>2144</v>
      </c>
      <c r="F25" s="48"/>
      <c r="G25" s="70"/>
      <c r="H25" s="25">
        <f>SUM(H26:H28)</f>
        <v>0</v>
      </c>
      <c r="I25" s="33">
        <f t="shared" si="0"/>
        <v>0</v>
      </c>
      <c r="J25" s="79"/>
      <c r="K25" s="48"/>
    </row>
    <row r="26" spans="1:11" ht="13.5" customHeight="1">
      <c r="A26" s="48"/>
      <c r="B26" s="9"/>
      <c r="C26" s="7"/>
      <c r="E26" s="9"/>
      <c r="F26" s="60" t="s">
        <v>2145</v>
      </c>
      <c r="G26" s="66"/>
      <c r="H26" s="27"/>
      <c r="I26" s="34">
        <f t="shared" si="0"/>
        <v>0</v>
      </c>
      <c r="J26" s="41"/>
      <c r="K26" s="48"/>
    </row>
    <row r="27" spans="1:11" ht="13.5" customHeight="1">
      <c r="A27" s="48"/>
      <c r="B27" s="9"/>
      <c r="C27" s="7"/>
      <c r="E27" s="9"/>
      <c r="F27" s="61" t="s">
        <v>2003</v>
      </c>
      <c r="G27" s="67"/>
      <c r="H27" s="28"/>
      <c r="I27" s="35">
        <f t="shared" si="0"/>
        <v>0</v>
      </c>
      <c r="J27" s="42"/>
      <c r="K27" s="48"/>
    </row>
    <row r="28" spans="1:11" ht="13.5" customHeight="1">
      <c r="A28" s="48"/>
      <c r="B28" s="9"/>
      <c r="C28" s="8"/>
      <c r="E28" s="9"/>
      <c r="F28" s="64" t="s">
        <v>2146</v>
      </c>
      <c r="G28" s="69"/>
      <c r="H28" s="29"/>
      <c r="I28" s="36">
        <f t="shared" si="0"/>
        <v>0</v>
      </c>
      <c r="J28" s="43"/>
      <c r="K28" s="48"/>
    </row>
    <row r="29" spans="1:11" ht="13.5" customHeight="1">
      <c r="A29" s="48"/>
      <c r="B29" s="7"/>
      <c r="C29" s="9" t="s">
        <v>625</v>
      </c>
      <c r="D29" s="14"/>
      <c r="E29" s="11"/>
      <c r="F29" s="23"/>
      <c r="G29" s="15"/>
      <c r="H29" s="25">
        <f>H30</f>
        <v>0</v>
      </c>
      <c r="I29" s="33">
        <f t="shared" si="0"/>
        <v>0</v>
      </c>
      <c r="J29" s="40"/>
      <c r="K29" s="48"/>
    </row>
    <row r="30" spans="1:11" ht="13.5" customHeight="1">
      <c r="A30" s="48"/>
      <c r="B30" s="7"/>
      <c r="C30" s="9"/>
      <c r="D30" s="12" t="s">
        <v>663</v>
      </c>
      <c r="E30" s="11"/>
      <c r="F30" s="23"/>
      <c r="G30" s="15"/>
      <c r="H30" s="15"/>
      <c r="I30" s="33">
        <f t="shared" si="0"/>
        <v>0</v>
      </c>
      <c r="J30" s="40"/>
      <c r="K30" s="48"/>
    </row>
    <row r="31" spans="1:11" ht="13.5" customHeight="1">
      <c r="A31" s="48"/>
      <c r="B31" s="7"/>
      <c r="C31" s="6" t="s">
        <v>314</v>
      </c>
      <c r="D31" s="48"/>
      <c r="E31" s="11"/>
      <c r="F31" s="23"/>
      <c r="G31" s="15"/>
      <c r="H31" s="25">
        <f>H32</f>
        <v>0</v>
      </c>
      <c r="I31" s="33">
        <f t="shared" si="0"/>
        <v>0</v>
      </c>
      <c r="J31" s="40"/>
      <c r="K31" s="48"/>
    </row>
    <row r="32" spans="1:11" ht="13.5" customHeight="1">
      <c r="A32" s="48"/>
      <c r="B32" s="50"/>
      <c r="C32" s="23"/>
      <c r="D32" s="12" t="s">
        <v>2112</v>
      </c>
      <c r="E32" s="23"/>
      <c r="F32" s="23"/>
      <c r="G32" s="15"/>
      <c r="H32" s="15"/>
      <c r="I32" s="33">
        <f t="shared" si="0"/>
        <v>0</v>
      </c>
      <c r="J32" s="40"/>
      <c r="K32" s="48"/>
    </row>
    <row r="33" spans="1:11" ht="13.5" customHeight="1">
      <c r="A33" s="48"/>
      <c r="B33" s="7"/>
      <c r="C33" s="6" t="s">
        <v>2156</v>
      </c>
      <c r="D33" s="14"/>
      <c r="E33" s="11"/>
      <c r="F33" s="23"/>
      <c r="G33" s="15"/>
      <c r="H33" s="25">
        <f>H34</f>
        <v>0</v>
      </c>
      <c r="I33" s="33">
        <f t="shared" si="0"/>
        <v>0</v>
      </c>
      <c r="J33" s="40"/>
      <c r="K33" s="48"/>
    </row>
    <row r="34" spans="1:11" ht="13.5" customHeight="1">
      <c r="A34" s="48"/>
      <c r="B34" s="51"/>
      <c r="C34" s="54" t="s">
        <v>772</v>
      </c>
      <c r="D34" s="12"/>
      <c r="E34" s="11"/>
      <c r="F34" s="23"/>
      <c r="G34" s="15"/>
      <c r="H34" s="15"/>
      <c r="I34" s="33">
        <f t="shared" si="0"/>
        <v>0</v>
      </c>
      <c r="J34" s="40"/>
      <c r="K34" s="48"/>
    </row>
    <row r="35" spans="1:11" ht="13.5" customHeight="1">
      <c r="I35" s="76"/>
      <c r="J35" s="76"/>
    </row>
    <row r="36" spans="1:11">
      <c r="A36" s="48"/>
      <c r="B36" s="1" t="s">
        <v>130</v>
      </c>
      <c r="C36" s="48"/>
      <c r="D36" s="48" t="s">
        <v>422</v>
      </c>
      <c r="E36" s="48"/>
      <c r="F36" s="48"/>
      <c r="G36" s="48"/>
      <c r="H36" s="48"/>
      <c r="I36" s="48"/>
      <c r="J36" s="48"/>
      <c r="K36" s="48"/>
    </row>
    <row r="37" spans="1:11">
      <c r="A37" s="48"/>
      <c r="B37" s="1" t="s">
        <v>2203</v>
      </c>
      <c r="C37" s="48"/>
      <c r="D37" s="48" t="s">
        <v>2018</v>
      </c>
      <c r="E37" s="48"/>
      <c r="F37" s="48"/>
      <c r="G37" s="48"/>
      <c r="H37" s="48"/>
      <c r="I37" s="48"/>
      <c r="J37" s="48"/>
      <c r="K37" s="48"/>
    </row>
    <row r="38" spans="1:11">
      <c r="A38" s="48"/>
      <c r="B38" s="1" t="s">
        <v>231</v>
      </c>
      <c r="D38" s="1" t="s">
        <v>2206</v>
      </c>
      <c r="J38" s="48"/>
      <c r="K38" s="48"/>
    </row>
    <row r="39" spans="1:11" s="47" customFormat="1">
      <c r="B39" s="1" t="s">
        <v>2040</v>
      </c>
      <c r="C39" s="1"/>
      <c r="D39" s="1" t="s">
        <v>614</v>
      </c>
      <c r="E39" s="1"/>
    </row>
    <row r="40" spans="1:11" s="47" customFormat="1">
      <c r="B40" s="1"/>
      <c r="C40" s="1" t="s">
        <v>1454</v>
      </c>
      <c r="D40" s="1" t="s">
        <v>1586</v>
      </c>
      <c r="E40" s="1"/>
    </row>
    <row r="41" spans="1:11">
      <c r="B41" s="1" t="s">
        <v>777</v>
      </c>
      <c r="D41" s="1" t="s">
        <v>257</v>
      </c>
    </row>
    <row r="42" spans="1:11">
      <c r="C42" s="1" t="s">
        <v>1321</v>
      </c>
      <c r="D42" s="1" t="s">
        <v>1887</v>
      </c>
    </row>
    <row r="74" spans="9:10" ht="22.5" customHeight="1">
      <c r="I74" s="77" t="s">
        <v>2221</v>
      </c>
      <c r="J74" s="39"/>
    </row>
    <row r="1203" spans="7:7">
      <c r="G1203" s="1" t="s">
        <v>340</v>
      </c>
    </row>
  </sheetData>
  <mergeCells count="6">
    <mergeCell ref="B1:J1"/>
    <mergeCell ref="B3:J3"/>
    <mergeCell ref="B4:J4"/>
    <mergeCell ref="B5:G5"/>
    <mergeCell ref="C8:C10"/>
    <mergeCell ref="C12:C14"/>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1" tint="0.35"/>
  </sheetPr>
  <dimension ref="A1:K1203"/>
  <sheetViews>
    <sheetView showGridLines="0" view="pageBreakPreview" zoomScaleSheetLayoutView="100" workbookViewId="0">
      <selection activeCell="K17" sqref="K17"/>
    </sheetView>
  </sheetViews>
  <sheetFormatPr defaultColWidth="9.09765625" defaultRowHeight="12"/>
  <cols>
    <col min="1" max="1" width="2" style="1" customWidth="1"/>
    <col min="2" max="6" width="3.09765625" style="1" customWidth="1"/>
    <col min="7" max="7" width="30.59765625" style="1" customWidth="1"/>
    <col min="8" max="9" width="19" style="1" customWidth="1"/>
    <col min="10" max="10" width="23.59765625" style="1" customWidth="1"/>
    <col min="11" max="11" width="2" style="1" customWidth="1"/>
    <col min="12" max="12" width="10.296875" style="1" customWidth="1"/>
    <col min="13" max="16384" width="9.09765625" style="1"/>
  </cols>
  <sheetData>
    <row r="1" spans="1:11">
      <c r="B1" s="2"/>
      <c r="C1" s="2"/>
      <c r="D1" s="2"/>
      <c r="E1" s="2"/>
      <c r="F1" s="2"/>
      <c r="G1" s="2"/>
      <c r="H1" s="2"/>
      <c r="I1" s="2"/>
      <c r="J1" s="2"/>
    </row>
    <row r="2" spans="1:11" ht="6.75" customHeight="1"/>
    <row r="3" spans="1:11" ht="18.75" customHeight="1">
      <c r="B3" s="3" t="s">
        <v>852</v>
      </c>
      <c r="C3" s="3"/>
      <c r="D3" s="3"/>
      <c r="E3" s="3"/>
      <c r="F3" s="3"/>
      <c r="G3" s="3"/>
      <c r="H3" s="3"/>
      <c r="I3" s="3"/>
      <c r="J3" s="3"/>
    </row>
    <row r="4" spans="1:11">
      <c r="A4" s="48"/>
      <c r="B4" s="4" t="s">
        <v>1287</v>
      </c>
      <c r="C4" s="4"/>
      <c r="D4" s="4"/>
      <c r="E4" s="4"/>
      <c r="F4" s="4"/>
      <c r="G4" s="4"/>
      <c r="H4" s="4"/>
      <c r="I4" s="4"/>
      <c r="J4" s="4"/>
      <c r="K4" s="48"/>
    </row>
    <row r="5" spans="1:11" ht="13.5" customHeight="1">
      <c r="A5" s="48"/>
      <c r="B5" s="49" t="s">
        <v>26</v>
      </c>
      <c r="C5" s="49"/>
      <c r="D5" s="49"/>
      <c r="E5" s="49"/>
      <c r="F5" s="49"/>
      <c r="G5" s="49"/>
      <c r="H5" s="49" t="s">
        <v>1680</v>
      </c>
      <c r="I5" s="49" t="s">
        <v>158</v>
      </c>
      <c r="J5" s="49" t="s">
        <v>738</v>
      </c>
      <c r="K5" s="48"/>
    </row>
    <row r="6" spans="1:11" ht="13.5" customHeight="1">
      <c r="A6" s="48"/>
      <c r="B6" s="9" t="s">
        <v>159</v>
      </c>
      <c r="C6" s="48"/>
      <c r="D6" s="23"/>
      <c r="E6" s="23"/>
      <c r="F6" s="23"/>
      <c r="G6" s="23"/>
      <c r="H6" s="71">
        <f>H11+H16+H27</f>
        <v>0</v>
      </c>
      <c r="I6" s="74">
        <f t="shared" ref="I6:I30" si="0">ROUNDDOWN(H6*8%,0)</f>
        <v>0</v>
      </c>
      <c r="J6" s="78"/>
      <c r="K6" s="48"/>
    </row>
    <row r="7" spans="1:11" ht="13.5" customHeight="1">
      <c r="B7" s="9"/>
      <c r="C7" s="6" t="s">
        <v>1863</v>
      </c>
      <c r="D7" s="23"/>
      <c r="E7" s="14"/>
      <c r="F7" s="14"/>
      <c r="G7" s="11"/>
      <c r="H7" s="25">
        <f>SUM(H8:H10)</f>
        <v>0</v>
      </c>
      <c r="I7" s="33">
        <f t="shared" si="0"/>
        <v>0</v>
      </c>
      <c r="J7" s="40"/>
    </row>
    <row r="8" spans="1:11" ht="13.5" customHeight="1">
      <c r="B8" s="9"/>
      <c r="C8" s="52"/>
      <c r="D8" s="12" t="s">
        <v>879</v>
      </c>
      <c r="E8" s="11"/>
      <c r="F8" s="11"/>
      <c r="G8" s="11"/>
      <c r="H8" s="26"/>
      <c r="I8" s="33">
        <f t="shared" si="0"/>
        <v>0</v>
      </c>
      <c r="J8" s="40"/>
    </row>
    <row r="9" spans="1:11" ht="13.5" customHeight="1">
      <c r="B9" s="9"/>
      <c r="C9" s="52"/>
      <c r="D9" s="12" t="s">
        <v>2139</v>
      </c>
      <c r="E9" s="11"/>
      <c r="F9" s="11"/>
      <c r="G9" s="11"/>
      <c r="H9" s="26"/>
      <c r="I9" s="33">
        <f t="shared" si="0"/>
        <v>0</v>
      </c>
      <c r="J9" s="40"/>
    </row>
    <row r="10" spans="1:11" ht="13.5" customHeight="1">
      <c r="B10" s="9"/>
      <c r="C10" s="53"/>
      <c r="D10" s="12" t="s">
        <v>772</v>
      </c>
      <c r="E10" s="11"/>
      <c r="F10" s="11"/>
      <c r="G10" s="11"/>
      <c r="H10" s="26"/>
      <c r="I10" s="33">
        <f t="shared" si="0"/>
        <v>0</v>
      </c>
      <c r="J10" s="40"/>
    </row>
    <row r="11" spans="1:11" ht="13.5" customHeight="1">
      <c r="B11" s="9"/>
      <c r="C11" s="6" t="s">
        <v>164</v>
      </c>
      <c r="D11" s="23"/>
      <c r="E11" s="14"/>
      <c r="F11" s="14"/>
      <c r="G11" s="11"/>
      <c r="H11" s="25">
        <f>SUM(H12:H14)</f>
        <v>0</v>
      </c>
      <c r="I11" s="33">
        <f t="shared" si="0"/>
        <v>0</v>
      </c>
      <c r="J11" s="40"/>
    </row>
    <row r="12" spans="1:11" ht="13.5" customHeight="1">
      <c r="B12" s="9"/>
      <c r="C12" s="52"/>
      <c r="D12" s="55" t="s">
        <v>1246</v>
      </c>
      <c r="E12" s="11"/>
      <c r="F12" s="11"/>
      <c r="G12" s="11"/>
      <c r="H12" s="26"/>
      <c r="I12" s="33">
        <f t="shared" si="0"/>
        <v>0</v>
      </c>
      <c r="J12" s="40"/>
    </row>
    <row r="13" spans="1:11" ht="13.5" customHeight="1">
      <c r="B13" s="9"/>
      <c r="C13" s="52"/>
      <c r="D13" s="55" t="s">
        <v>2148</v>
      </c>
      <c r="E13" s="11"/>
      <c r="F13" s="11"/>
      <c r="G13" s="11"/>
      <c r="H13" s="26"/>
      <c r="I13" s="33">
        <f t="shared" si="0"/>
        <v>0</v>
      </c>
      <c r="J13" s="40"/>
    </row>
    <row r="14" spans="1:11" ht="13.5" customHeight="1">
      <c r="B14" s="9"/>
      <c r="C14" s="53"/>
      <c r="D14" s="55" t="s">
        <v>772</v>
      </c>
      <c r="E14" s="11"/>
      <c r="F14" s="11"/>
      <c r="G14" s="11"/>
      <c r="H14" s="26"/>
      <c r="I14" s="33">
        <f t="shared" si="0"/>
        <v>0</v>
      </c>
      <c r="J14" s="40"/>
    </row>
    <row r="15" spans="1:11" ht="13.5" customHeight="1">
      <c r="B15" s="9"/>
      <c r="C15" s="6" t="s">
        <v>1815</v>
      </c>
      <c r="D15" s="48"/>
      <c r="E15" s="14"/>
      <c r="F15" s="14"/>
      <c r="G15" s="11"/>
      <c r="H15" s="25">
        <f>H16</f>
        <v>0</v>
      </c>
      <c r="I15" s="33">
        <f t="shared" si="0"/>
        <v>0</v>
      </c>
      <c r="J15" s="40"/>
    </row>
    <row r="16" spans="1:11" ht="13.5" customHeight="1">
      <c r="A16" s="48"/>
      <c r="B16" s="7"/>
      <c r="C16" s="9"/>
      <c r="D16" s="6" t="s">
        <v>2149</v>
      </c>
      <c r="E16" s="14"/>
      <c r="F16" s="14"/>
      <c r="G16" s="11"/>
      <c r="H16" s="25">
        <f>SUM(H18:H26)</f>
        <v>0</v>
      </c>
      <c r="I16" s="33">
        <f t="shared" si="0"/>
        <v>0</v>
      </c>
      <c r="J16" s="40"/>
      <c r="K16" s="48"/>
    </row>
    <row r="17" spans="1:11" ht="13.5" customHeight="1">
      <c r="B17" s="7"/>
      <c r="C17" s="9"/>
      <c r="D17" s="9"/>
      <c r="E17" s="6" t="s">
        <v>1592</v>
      </c>
      <c r="F17" s="14"/>
      <c r="G17" s="16"/>
      <c r="H17" s="25">
        <f>SUM(H18:H22)</f>
        <v>0</v>
      </c>
      <c r="I17" s="33">
        <f t="shared" si="0"/>
        <v>0</v>
      </c>
      <c r="J17" s="40"/>
    </row>
    <row r="18" spans="1:11" ht="13.5" customHeight="1">
      <c r="A18" s="48"/>
      <c r="B18" s="7"/>
      <c r="C18" s="7"/>
      <c r="D18" s="9"/>
      <c r="E18" s="9"/>
      <c r="F18" s="60" t="s">
        <v>969</v>
      </c>
      <c r="G18" s="66"/>
      <c r="H18" s="27"/>
      <c r="I18" s="34">
        <f t="shared" si="0"/>
        <v>0</v>
      </c>
      <c r="J18" s="41"/>
      <c r="K18" s="48"/>
    </row>
    <row r="19" spans="1:11">
      <c r="A19" s="48"/>
      <c r="B19" s="7"/>
      <c r="C19" s="7"/>
      <c r="D19" s="9"/>
      <c r="E19" s="9"/>
      <c r="F19" s="61" t="s">
        <v>1625</v>
      </c>
      <c r="G19" s="67"/>
      <c r="H19" s="28"/>
      <c r="I19" s="35">
        <f t="shared" si="0"/>
        <v>0</v>
      </c>
      <c r="J19" s="42"/>
      <c r="K19" s="48"/>
    </row>
    <row r="20" spans="1:11">
      <c r="B20" s="7"/>
      <c r="C20" s="7"/>
      <c r="D20" s="9"/>
      <c r="E20" s="9"/>
      <c r="F20" s="61" t="s">
        <v>1302</v>
      </c>
      <c r="G20" s="67"/>
      <c r="H20" s="28"/>
      <c r="I20" s="35">
        <f t="shared" si="0"/>
        <v>0</v>
      </c>
      <c r="J20" s="42"/>
    </row>
    <row r="21" spans="1:11">
      <c r="B21" s="7"/>
      <c r="C21" s="7"/>
      <c r="D21" s="9"/>
      <c r="E21" s="9"/>
      <c r="F21" s="61" t="s">
        <v>32</v>
      </c>
      <c r="G21" s="67"/>
      <c r="H21" s="28"/>
      <c r="I21" s="35">
        <f t="shared" si="0"/>
        <v>0</v>
      </c>
      <c r="J21" s="42"/>
    </row>
    <row r="22" spans="1:11">
      <c r="B22" s="7"/>
      <c r="C22" s="7"/>
      <c r="D22" s="9"/>
      <c r="E22" s="9"/>
      <c r="F22" s="64" t="s">
        <v>78</v>
      </c>
      <c r="G22" s="69"/>
      <c r="H22" s="29"/>
      <c r="I22" s="35">
        <f t="shared" si="0"/>
        <v>0</v>
      </c>
      <c r="J22" s="43"/>
    </row>
    <row r="23" spans="1:11">
      <c r="B23" s="7"/>
      <c r="C23" s="7"/>
      <c r="D23" s="9"/>
      <c r="E23" s="6" t="s">
        <v>2144</v>
      </c>
      <c r="F23" s="48"/>
      <c r="G23" s="70"/>
      <c r="H23" s="25">
        <f>SUM(H24:H26)</f>
        <v>0</v>
      </c>
      <c r="I23" s="33">
        <f t="shared" si="0"/>
        <v>0</v>
      </c>
      <c r="J23" s="79"/>
    </row>
    <row r="24" spans="1:11">
      <c r="A24" s="48"/>
      <c r="B24" s="7"/>
      <c r="C24" s="7"/>
      <c r="D24" s="9"/>
      <c r="E24" s="9"/>
      <c r="F24" s="60" t="s">
        <v>2145</v>
      </c>
      <c r="G24" s="66"/>
      <c r="H24" s="27"/>
      <c r="I24" s="34">
        <f t="shared" si="0"/>
        <v>0</v>
      </c>
      <c r="J24" s="41"/>
      <c r="K24" s="48"/>
    </row>
    <row r="25" spans="1:11">
      <c r="A25" s="48"/>
      <c r="B25" s="7"/>
      <c r="C25" s="7"/>
      <c r="D25" s="9"/>
      <c r="E25" s="9"/>
      <c r="F25" s="61" t="s">
        <v>2003</v>
      </c>
      <c r="G25" s="67"/>
      <c r="H25" s="28"/>
      <c r="I25" s="35">
        <f t="shared" si="0"/>
        <v>0</v>
      </c>
      <c r="J25" s="42"/>
      <c r="K25" s="48"/>
    </row>
    <row r="26" spans="1:11">
      <c r="A26" s="48"/>
      <c r="B26" s="7"/>
      <c r="C26" s="7"/>
      <c r="D26" s="9"/>
      <c r="E26" s="9"/>
      <c r="F26" s="64" t="s">
        <v>2146</v>
      </c>
      <c r="G26" s="69"/>
      <c r="H26" s="29"/>
      <c r="I26" s="36">
        <f t="shared" si="0"/>
        <v>0</v>
      </c>
      <c r="J26" s="43"/>
      <c r="K26" s="48"/>
    </row>
    <row r="27" spans="1:11" ht="13.5" customHeight="1">
      <c r="A27" s="48"/>
      <c r="B27" s="7"/>
      <c r="C27" s="6" t="s">
        <v>625</v>
      </c>
      <c r="D27" s="14"/>
      <c r="E27" s="11"/>
      <c r="F27" s="23"/>
      <c r="G27" s="15"/>
      <c r="H27" s="25">
        <f>H28</f>
        <v>0</v>
      </c>
      <c r="I27" s="33">
        <f t="shared" si="0"/>
        <v>0</v>
      </c>
      <c r="J27" s="40"/>
      <c r="K27" s="48"/>
    </row>
    <row r="28" spans="1:11" ht="13.5" customHeight="1">
      <c r="A28" s="48"/>
      <c r="B28" s="50"/>
      <c r="C28" s="23"/>
      <c r="D28" s="12" t="s">
        <v>663</v>
      </c>
      <c r="E28" s="11"/>
      <c r="F28" s="23"/>
      <c r="G28" s="15"/>
      <c r="H28" s="15"/>
      <c r="I28" s="33">
        <f t="shared" si="0"/>
        <v>0</v>
      </c>
      <c r="J28" s="40"/>
      <c r="K28" s="48"/>
    </row>
    <row r="29" spans="1:11" ht="13.5" customHeight="1">
      <c r="A29" s="48"/>
      <c r="B29" s="7"/>
      <c r="C29" s="6" t="s">
        <v>2156</v>
      </c>
      <c r="D29" s="14"/>
      <c r="E29" s="11"/>
      <c r="F29" s="23"/>
      <c r="G29" s="15"/>
      <c r="H29" s="25">
        <f>H30</f>
        <v>0</v>
      </c>
      <c r="I29" s="33">
        <f t="shared" si="0"/>
        <v>0</v>
      </c>
      <c r="J29" s="40"/>
      <c r="K29" s="48"/>
    </row>
    <row r="30" spans="1:11" ht="13.5" customHeight="1">
      <c r="A30" s="48"/>
      <c r="B30" s="51"/>
      <c r="C30" s="54" t="s">
        <v>772</v>
      </c>
      <c r="D30" s="12"/>
      <c r="E30" s="11"/>
      <c r="F30" s="23"/>
      <c r="G30" s="15"/>
      <c r="H30" s="15"/>
      <c r="I30" s="33">
        <f t="shared" si="0"/>
        <v>0</v>
      </c>
      <c r="J30" s="40"/>
      <c r="K30" s="48"/>
    </row>
    <row r="31" spans="1:11" ht="13.5" customHeight="1">
      <c r="I31" s="76"/>
      <c r="J31" s="76"/>
    </row>
    <row r="32" spans="1:11">
      <c r="A32" s="48"/>
      <c r="B32" s="1" t="s">
        <v>130</v>
      </c>
      <c r="C32" s="48"/>
      <c r="D32" s="48" t="s">
        <v>422</v>
      </c>
      <c r="E32" s="48"/>
      <c r="F32" s="48"/>
      <c r="G32" s="48"/>
      <c r="H32" s="48"/>
      <c r="I32" s="48"/>
      <c r="J32" s="48"/>
      <c r="K32" s="48"/>
    </row>
    <row r="33" spans="1:11">
      <c r="A33" s="48"/>
      <c r="B33" s="1" t="s">
        <v>2203</v>
      </c>
      <c r="C33" s="48"/>
      <c r="D33" s="48" t="s">
        <v>2018</v>
      </c>
      <c r="E33" s="48"/>
      <c r="F33" s="48"/>
      <c r="G33" s="48"/>
      <c r="H33" s="48"/>
      <c r="I33" s="48"/>
      <c r="J33" s="48"/>
      <c r="K33" s="48"/>
    </row>
    <row r="34" spans="1:11">
      <c r="A34" s="48"/>
      <c r="B34" s="1" t="s">
        <v>231</v>
      </c>
      <c r="D34" s="1" t="s">
        <v>2206</v>
      </c>
      <c r="J34" s="48"/>
      <c r="K34" s="48"/>
    </row>
    <row r="35" spans="1:11" s="47" customFormat="1">
      <c r="B35" s="1" t="s">
        <v>2040</v>
      </c>
      <c r="C35" s="1"/>
      <c r="D35" s="1" t="s">
        <v>614</v>
      </c>
      <c r="E35" s="1"/>
    </row>
    <row r="36" spans="1:11" s="47" customFormat="1">
      <c r="B36" s="1"/>
      <c r="C36" s="1" t="s">
        <v>1454</v>
      </c>
      <c r="D36" s="1" t="s">
        <v>1586</v>
      </c>
      <c r="E36" s="1"/>
    </row>
    <row r="37" spans="1:11">
      <c r="B37" s="1" t="s">
        <v>777</v>
      </c>
      <c r="D37" s="1" t="s">
        <v>257</v>
      </c>
    </row>
    <row r="38" spans="1:11">
      <c r="C38" s="1" t="s">
        <v>1321</v>
      </c>
      <c r="D38" s="1" t="s">
        <v>1887</v>
      </c>
    </row>
    <row r="39" spans="1:11">
      <c r="B39" s="1" t="s">
        <v>1336</v>
      </c>
      <c r="D39" s="1" t="s">
        <v>795</v>
      </c>
    </row>
    <row r="74" spans="9:10" ht="22.5" customHeight="1">
      <c r="I74" s="77" t="s">
        <v>2221</v>
      </c>
      <c r="J74" s="39"/>
    </row>
    <row r="1203" spans="7:7">
      <c r="G1203" s="1" t="s">
        <v>340</v>
      </c>
    </row>
  </sheetData>
  <mergeCells count="6">
    <mergeCell ref="B1:J1"/>
    <mergeCell ref="B3:J3"/>
    <mergeCell ref="B4:J4"/>
    <mergeCell ref="B5:G5"/>
    <mergeCell ref="C8:C10"/>
    <mergeCell ref="C12:C14"/>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1" tint="0.35"/>
  </sheetPr>
  <dimension ref="A1:I1203"/>
  <sheetViews>
    <sheetView showGridLines="0" view="pageBreakPreview" zoomScaleSheetLayoutView="100" workbookViewId="0">
      <selection activeCell="K17" sqref="K17"/>
    </sheetView>
  </sheetViews>
  <sheetFormatPr defaultColWidth="9.09765625" defaultRowHeight="12"/>
  <cols>
    <col min="1" max="1" width="2" style="1" customWidth="1"/>
    <col min="2" max="3" width="3.09765625" style="1" customWidth="1"/>
    <col min="4" max="4" width="30.69921875" style="1" customWidth="1"/>
    <col min="5" max="8" width="17.69921875" style="1" customWidth="1"/>
    <col min="9" max="9" width="2" style="1" customWidth="1"/>
    <col min="10" max="10" width="10.296875" style="1" customWidth="1"/>
    <col min="11" max="16384" width="9.09765625" style="1"/>
  </cols>
  <sheetData>
    <row r="1" spans="1:9">
      <c r="B1" s="2"/>
      <c r="C1" s="2"/>
      <c r="D1" s="2"/>
      <c r="E1" s="2"/>
      <c r="F1" s="2"/>
      <c r="G1" s="2"/>
      <c r="H1" s="2"/>
    </row>
    <row r="2" spans="1:9" ht="6.75" customHeight="1"/>
    <row r="3" spans="1:9" ht="18.75" customHeight="1">
      <c r="B3" s="3" t="s">
        <v>2075</v>
      </c>
      <c r="C3" s="3"/>
      <c r="D3" s="3"/>
      <c r="E3" s="3"/>
      <c r="F3" s="3"/>
      <c r="G3" s="3"/>
      <c r="H3" s="3"/>
    </row>
    <row r="4" spans="1:9">
      <c r="A4" s="48"/>
      <c r="B4" s="87" t="s">
        <v>1287</v>
      </c>
      <c r="C4" s="87"/>
      <c r="D4" s="87"/>
      <c r="E4" s="87"/>
      <c r="F4" s="87"/>
      <c r="G4" s="87"/>
      <c r="H4" s="87"/>
      <c r="I4" s="48"/>
    </row>
    <row r="5" spans="1:9" ht="13.5" customHeight="1">
      <c r="A5" s="48"/>
      <c r="B5" s="88" t="s">
        <v>26</v>
      </c>
      <c r="C5" s="91"/>
      <c r="D5" s="100"/>
      <c r="E5" s="105" t="s">
        <v>1396</v>
      </c>
      <c r="F5" s="91"/>
      <c r="G5" s="100"/>
      <c r="H5" s="113" t="s">
        <v>709</v>
      </c>
      <c r="I5" s="48"/>
    </row>
    <row r="6" spans="1:9" ht="13.5" customHeight="1">
      <c r="B6" s="89"/>
      <c r="C6" s="92"/>
      <c r="D6" s="92"/>
      <c r="E6" s="106"/>
      <c r="F6" s="106" t="s">
        <v>1886</v>
      </c>
      <c r="G6" s="106"/>
      <c r="H6" s="106"/>
    </row>
    <row r="7" spans="1:9" ht="13.5" customHeight="1">
      <c r="A7" s="48"/>
      <c r="B7" s="9" t="s">
        <v>2154</v>
      </c>
      <c r="C7" s="93"/>
      <c r="D7" s="93"/>
      <c r="E7" s="107"/>
      <c r="F7" s="107"/>
      <c r="G7" s="111"/>
      <c r="H7" s="78"/>
      <c r="I7" s="48"/>
    </row>
    <row r="8" spans="1:9" ht="13.5" customHeight="1">
      <c r="B8" s="9"/>
      <c r="C8" s="94" t="s">
        <v>432</v>
      </c>
      <c r="D8" s="101"/>
      <c r="E8" s="108"/>
      <c r="F8" s="26"/>
      <c r="G8" s="40"/>
      <c r="H8" s="40"/>
    </row>
    <row r="9" spans="1:9" ht="13.5" customHeight="1">
      <c r="B9" s="9"/>
      <c r="C9" s="95"/>
      <c r="D9" s="101" t="s">
        <v>603</v>
      </c>
      <c r="E9" s="108"/>
      <c r="F9" s="26"/>
      <c r="G9" s="40"/>
      <c r="H9" s="40"/>
    </row>
    <row r="10" spans="1:9" ht="13.5" customHeight="1">
      <c r="B10" s="9"/>
      <c r="C10" s="95"/>
      <c r="D10" s="101" t="s">
        <v>768</v>
      </c>
      <c r="E10" s="108"/>
      <c r="F10" s="26"/>
      <c r="G10" s="40"/>
      <c r="H10" s="40"/>
    </row>
    <row r="11" spans="1:9" ht="13.5" customHeight="1">
      <c r="B11" s="9"/>
      <c r="C11" s="95"/>
      <c r="D11" s="101" t="s">
        <v>841</v>
      </c>
      <c r="E11" s="108"/>
      <c r="F11" s="26"/>
      <c r="G11" s="40"/>
      <c r="H11" s="40"/>
    </row>
    <row r="12" spans="1:9" ht="13.5" customHeight="1">
      <c r="B12" s="9"/>
      <c r="C12" s="95"/>
      <c r="D12" s="101" t="s">
        <v>2157</v>
      </c>
      <c r="E12" s="108"/>
      <c r="F12" s="26"/>
      <c r="G12" s="40"/>
      <c r="H12" s="40"/>
    </row>
    <row r="13" spans="1:9" ht="13.5" customHeight="1">
      <c r="B13" s="9"/>
      <c r="C13" s="95"/>
      <c r="D13" s="101" t="s">
        <v>1571</v>
      </c>
      <c r="E13" s="108"/>
      <c r="F13" s="26"/>
      <c r="G13" s="40"/>
      <c r="H13" s="40"/>
    </row>
    <row r="14" spans="1:9" ht="13.5" customHeight="1">
      <c r="B14" s="9"/>
      <c r="C14" s="96"/>
      <c r="D14" s="101" t="s">
        <v>1864</v>
      </c>
      <c r="E14" s="108"/>
      <c r="F14" s="26"/>
      <c r="G14" s="40"/>
      <c r="H14" s="40"/>
    </row>
    <row r="15" spans="1:9" ht="13.5" customHeight="1">
      <c r="B15" s="9"/>
      <c r="C15" s="97" t="s">
        <v>1102</v>
      </c>
      <c r="D15" s="102"/>
      <c r="E15" s="108"/>
      <c r="F15" s="26"/>
      <c r="G15" s="40"/>
      <c r="H15" s="40"/>
    </row>
    <row r="16" spans="1:9" ht="13.5" customHeight="1">
      <c r="B16" s="9"/>
      <c r="C16" s="95"/>
      <c r="D16" s="101" t="s">
        <v>603</v>
      </c>
      <c r="E16" s="108"/>
      <c r="F16" s="26"/>
      <c r="G16" s="40"/>
      <c r="H16" s="40"/>
    </row>
    <row r="17" spans="2:8" ht="13.5" customHeight="1">
      <c r="B17" s="9"/>
      <c r="C17" s="95"/>
      <c r="D17" s="101" t="s">
        <v>768</v>
      </c>
      <c r="E17" s="108"/>
      <c r="F17" s="26"/>
      <c r="G17" s="40"/>
      <c r="H17" s="40"/>
    </row>
    <row r="18" spans="2:8" ht="13.5" customHeight="1">
      <c r="B18" s="9"/>
      <c r="C18" s="95"/>
      <c r="D18" s="101" t="s">
        <v>841</v>
      </c>
      <c r="E18" s="108"/>
      <c r="F18" s="26"/>
      <c r="G18" s="40"/>
      <c r="H18" s="40"/>
    </row>
    <row r="19" spans="2:8" ht="13.5" customHeight="1">
      <c r="B19" s="9"/>
      <c r="C19" s="95"/>
      <c r="D19" s="101" t="s">
        <v>2157</v>
      </c>
      <c r="E19" s="108"/>
      <c r="F19" s="26"/>
      <c r="G19" s="40"/>
      <c r="H19" s="40"/>
    </row>
    <row r="20" spans="2:8" ht="13.5" customHeight="1">
      <c r="B20" s="9"/>
      <c r="C20" s="95"/>
      <c r="D20" s="101" t="s">
        <v>1571</v>
      </c>
      <c r="E20" s="108"/>
      <c r="F20" s="26"/>
      <c r="G20" s="40"/>
      <c r="H20" s="40"/>
    </row>
    <row r="21" spans="2:8" ht="13.5" customHeight="1">
      <c r="B21" s="9"/>
      <c r="C21" s="96"/>
      <c r="D21" s="101" t="s">
        <v>1864</v>
      </c>
      <c r="E21" s="108"/>
      <c r="F21" s="26"/>
      <c r="G21" s="40"/>
      <c r="H21" s="40"/>
    </row>
    <row r="22" spans="2:8" ht="13.5" customHeight="1">
      <c r="B22" s="9"/>
      <c r="C22" s="97" t="s">
        <v>1038</v>
      </c>
      <c r="D22" s="102"/>
      <c r="E22" s="108"/>
      <c r="F22" s="26"/>
      <c r="G22" s="40"/>
      <c r="H22" s="40"/>
    </row>
    <row r="23" spans="2:8" ht="13.5" customHeight="1">
      <c r="B23" s="9"/>
      <c r="C23" s="95"/>
      <c r="D23" s="101" t="s">
        <v>603</v>
      </c>
      <c r="E23" s="108"/>
      <c r="F23" s="26"/>
      <c r="G23" s="40"/>
      <c r="H23" s="40"/>
    </row>
    <row r="24" spans="2:8" ht="13.5" customHeight="1">
      <c r="B24" s="9"/>
      <c r="C24" s="95"/>
      <c r="D24" s="101" t="s">
        <v>768</v>
      </c>
      <c r="E24" s="108"/>
      <c r="F24" s="26"/>
      <c r="G24" s="40"/>
      <c r="H24" s="40"/>
    </row>
    <row r="25" spans="2:8" ht="13.5" customHeight="1">
      <c r="B25" s="9"/>
      <c r="C25" s="95"/>
      <c r="D25" s="101" t="s">
        <v>841</v>
      </c>
      <c r="E25" s="108"/>
      <c r="F25" s="26"/>
      <c r="G25" s="40"/>
      <c r="H25" s="40"/>
    </row>
    <row r="26" spans="2:8" ht="13.5" customHeight="1">
      <c r="B26" s="9"/>
      <c r="C26" s="95"/>
      <c r="D26" s="101" t="s">
        <v>2157</v>
      </c>
      <c r="E26" s="108"/>
      <c r="F26" s="26"/>
      <c r="G26" s="40"/>
      <c r="H26" s="40"/>
    </row>
    <row r="27" spans="2:8" ht="13.5" customHeight="1">
      <c r="B27" s="9"/>
      <c r="C27" s="95"/>
      <c r="D27" s="101" t="s">
        <v>1571</v>
      </c>
      <c r="E27" s="108"/>
      <c r="F27" s="26"/>
      <c r="G27" s="40"/>
      <c r="H27" s="40"/>
    </row>
    <row r="28" spans="2:8" ht="13.5" customHeight="1">
      <c r="B28" s="9"/>
      <c r="C28" s="96"/>
      <c r="D28" s="101" t="s">
        <v>1864</v>
      </c>
      <c r="E28" s="108"/>
      <c r="F28" s="26"/>
      <c r="G28" s="40"/>
      <c r="H28" s="40"/>
    </row>
    <row r="29" spans="2:8" ht="13.5" customHeight="1">
      <c r="B29" s="9"/>
      <c r="C29" s="97" t="s">
        <v>660</v>
      </c>
      <c r="D29" s="102"/>
      <c r="E29" s="108"/>
      <c r="F29" s="26"/>
      <c r="G29" s="40"/>
      <c r="H29" s="40"/>
    </row>
    <row r="30" spans="2:8" ht="13.5" customHeight="1">
      <c r="B30" s="9"/>
      <c r="C30" s="95"/>
      <c r="D30" s="101" t="s">
        <v>603</v>
      </c>
      <c r="E30" s="108"/>
      <c r="F30" s="26"/>
      <c r="G30" s="40"/>
      <c r="H30" s="40"/>
    </row>
    <row r="31" spans="2:8" ht="13.5" customHeight="1">
      <c r="B31" s="9"/>
      <c r="C31" s="95"/>
      <c r="D31" s="101" t="s">
        <v>768</v>
      </c>
      <c r="E31" s="108"/>
      <c r="F31" s="26"/>
      <c r="G31" s="40"/>
      <c r="H31" s="40"/>
    </row>
    <row r="32" spans="2:8" ht="13.5" customHeight="1">
      <c r="B32" s="9"/>
      <c r="C32" s="95"/>
      <c r="D32" s="101" t="s">
        <v>841</v>
      </c>
      <c r="E32" s="108"/>
      <c r="F32" s="26"/>
      <c r="G32" s="40"/>
      <c r="H32" s="40"/>
    </row>
    <row r="33" spans="1:9" ht="13.5" customHeight="1">
      <c r="B33" s="9"/>
      <c r="C33" s="95"/>
      <c r="D33" s="101" t="s">
        <v>2157</v>
      </c>
      <c r="E33" s="108"/>
      <c r="F33" s="26"/>
      <c r="G33" s="40"/>
      <c r="H33" s="40"/>
    </row>
    <row r="34" spans="1:9" ht="13.5" customHeight="1">
      <c r="B34" s="9"/>
      <c r="C34" s="95"/>
      <c r="D34" s="101" t="s">
        <v>1571</v>
      </c>
      <c r="E34" s="108"/>
      <c r="F34" s="26"/>
      <c r="G34" s="40"/>
      <c r="H34" s="40"/>
    </row>
    <row r="35" spans="1:9" ht="13.5" customHeight="1">
      <c r="B35" s="9"/>
      <c r="C35" s="96"/>
      <c r="D35" s="101" t="s">
        <v>1864</v>
      </c>
      <c r="E35" s="108"/>
      <c r="F35" s="26"/>
      <c r="G35" s="40"/>
      <c r="H35" s="40"/>
    </row>
    <row r="36" spans="1:9" ht="13.5" customHeight="1">
      <c r="B36" s="9"/>
      <c r="C36" s="98" t="s">
        <v>1083</v>
      </c>
      <c r="D36" s="103"/>
      <c r="E36" s="109"/>
      <c r="F36" s="31"/>
      <c r="G36" s="79"/>
      <c r="H36" s="79"/>
    </row>
    <row r="37" spans="1:9" ht="13.5" customHeight="1">
      <c r="A37" s="48"/>
      <c r="B37" s="90" t="s">
        <v>2155</v>
      </c>
      <c r="C37" s="90"/>
      <c r="D37" s="90"/>
      <c r="E37" s="110"/>
      <c r="F37" s="110"/>
      <c r="G37" s="112"/>
      <c r="H37" s="112"/>
      <c r="I37" s="48"/>
    </row>
    <row r="38" spans="1:9" ht="13.5" customHeight="1">
      <c r="B38" s="90" t="s">
        <v>2222</v>
      </c>
      <c r="C38" s="90"/>
      <c r="D38" s="90"/>
      <c r="E38" s="110"/>
      <c r="F38" s="110"/>
      <c r="G38" s="112"/>
      <c r="H38" s="112"/>
    </row>
    <row r="39" spans="1:9" ht="13.5" customHeight="1">
      <c r="A39" s="48"/>
      <c r="B39" s="90" t="s">
        <v>1640</v>
      </c>
      <c r="C39" s="90"/>
      <c r="D39" s="90"/>
      <c r="E39" s="110"/>
      <c r="F39" s="110"/>
      <c r="G39" s="112"/>
      <c r="H39" s="112"/>
      <c r="I39" s="48"/>
    </row>
    <row r="40" spans="1:9" ht="13.5" customHeight="1">
      <c r="G40" s="76"/>
      <c r="H40" s="76"/>
    </row>
    <row r="41" spans="1:9">
      <c r="A41" s="48"/>
      <c r="B41" s="1" t="s">
        <v>384</v>
      </c>
      <c r="D41" s="48"/>
      <c r="E41" s="48"/>
      <c r="F41" s="48"/>
      <c r="G41" s="48"/>
      <c r="H41" s="48"/>
      <c r="I41" s="48"/>
    </row>
    <row r="42" spans="1:9">
      <c r="A42" s="48"/>
      <c r="D42" s="48"/>
      <c r="E42" s="48"/>
      <c r="F42" s="48"/>
      <c r="G42" s="48"/>
      <c r="H42" s="48"/>
      <c r="I42" s="48"/>
    </row>
    <row r="43" spans="1:9">
      <c r="A43" s="48"/>
      <c r="B43" s="87" t="s">
        <v>1287</v>
      </c>
      <c r="C43" s="87"/>
      <c r="D43" s="87"/>
      <c r="E43" s="87"/>
      <c r="F43" s="87"/>
      <c r="G43" s="87"/>
      <c r="H43" s="87"/>
      <c r="I43" s="48"/>
    </row>
    <row r="44" spans="1:9">
      <c r="B44" s="88" t="s">
        <v>26</v>
      </c>
      <c r="C44" s="91"/>
      <c r="D44" s="100"/>
      <c r="E44" s="105" t="s">
        <v>1396</v>
      </c>
      <c r="F44" s="91"/>
      <c r="G44" s="100"/>
      <c r="H44" s="113" t="s">
        <v>709</v>
      </c>
    </row>
    <row r="45" spans="1:9">
      <c r="B45" s="89"/>
      <c r="C45" s="92"/>
      <c r="D45" s="92"/>
      <c r="E45" s="106"/>
      <c r="F45" s="106" t="s">
        <v>1886</v>
      </c>
      <c r="G45" s="106"/>
      <c r="H45" s="106"/>
    </row>
    <row r="46" spans="1:9">
      <c r="B46" s="9" t="s">
        <v>584</v>
      </c>
      <c r="C46" s="93"/>
      <c r="D46" s="48"/>
      <c r="E46" s="107"/>
      <c r="F46" s="107"/>
      <c r="G46" s="111"/>
      <c r="H46" s="78"/>
    </row>
    <row r="47" spans="1:9">
      <c r="B47" s="9"/>
      <c r="C47" s="9" t="s">
        <v>364</v>
      </c>
      <c r="D47" s="54"/>
      <c r="E47" s="26"/>
      <c r="F47" s="26"/>
      <c r="G47" s="40"/>
      <c r="H47" s="40"/>
    </row>
    <row r="48" spans="1:9" ht="13.5" customHeight="1">
      <c r="B48" s="9"/>
      <c r="C48" s="95"/>
      <c r="D48" s="101" t="s">
        <v>603</v>
      </c>
      <c r="E48" s="108"/>
      <c r="F48" s="26"/>
      <c r="G48" s="40"/>
      <c r="H48" s="40"/>
    </row>
    <row r="49" spans="2:8" ht="13.5" customHeight="1">
      <c r="B49" s="9"/>
      <c r="C49" s="95"/>
      <c r="D49" s="101" t="s">
        <v>768</v>
      </c>
      <c r="E49" s="108"/>
      <c r="F49" s="26"/>
      <c r="G49" s="40"/>
      <c r="H49" s="40"/>
    </row>
    <row r="50" spans="2:8" ht="13.5" customHeight="1">
      <c r="B50" s="9"/>
      <c r="C50" s="95"/>
      <c r="D50" s="101" t="s">
        <v>841</v>
      </c>
      <c r="E50" s="108"/>
      <c r="F50" s="26"/>
      <c r="G50" s="40"/>
      <c r="H50" s="40"/>
    </row>
    <row r="51" spans="2:8" ht="13.5" customHeight="1">
      <c r="B51" s="9"/>
      <c r="C51" s="95"/>
      <c r="D51" s="101" t="s">
        <v>2157</v>
      </c>
      <c r="E51" s="108"/>
      <c r="F51" s="26"/>
      <c r="G51" s="40"/>
      <c r="H51" s="40"/>
    </row>
    <row r="52" spans="2:8" ht="13.5" customHeight="1">
      <c r="B52" s="9"/>
      <c r="C52" s="96"/>
      <c r="D52" s="101" t="s">
        <v>1864</v>
      </c>
      <c r="E52" s="108"/>
      <c r="F52" s="26"/>
      <c r="G52" s="40"/>
      <c r="H52" s="40"/>
    </row>
    <row r="53" spans="2:8">
      <c r="B53" s="9"/>
      <c r="C53" s="99" t="s">
        <v>1083</v>
      </c>
      <c r="D53" s="104"/>
      <c r="E53" s="31"/>
      <c r="F53" s="31"/>
      <c r="G53" s="79"/>
      <c r="H53" s="79"/>
    </row>
    <row r="54" spans="2:8">
      <c r="B54" s="90" t="s">
        <v>2155</v>
      </c>
      <c r="C54" s="90"/>
      <c r="D54" s="90"/>
      <c r="E54" s="110"/>
      <c r="F54" s="110"/>
      <c r="G54" s="112"/>
      <c r="H54" s="112"/>
    </row>
    <row r="55" spans="2:8">
      <c r="B55" s="90" t="s">
        <v>1684</v>
      </c>
      <c r="C55" s="90"/>
      <c r="D55" s="90"/>
      <c r="E55" s="110"/>
      <c r="F55" s="110"/>
      <c r="G55" s="112"/>
      <c r="H55" s="112"/>
    </row>
    <row r="56" spans="2:8">
      <c r="B56" s="90" t="s">
        <v>1640</v>
      </c>
      <c r="C56" s="90"/>
      <c r="D56" s="90"/>
      <c r="E56" s="110"/>
      <c r="F56" s="110"/>
      <c r="G56" s="112"/>
      <c r="H56" s="112"/>
    </row>
    <row r="58" spans="2:8">
      <c r="B58" s="1" t="s">
        <v>384</v>
      </c>
    </row>
    <row r="59" spans="2:8" s="47" customFormat="1"/>
    <row r="60" spans="2:8" s="47" customFormat="1"/>
    <row r="71" spans="7:8" ht="22.5" customHeight="1">
      <c r="G71" s="77" t="s">
        <v>2221</v>
      </c>
      <c r="H71" s="39"/>
    </row>
    <row r="1203" spans="7:7">
      <c r="G1203" s="1" t="s">
        <v>340</v>
      </c>
    </row>
  </sheetData>
  <mergeCells count="16">
    <mergeCell ref="B1:H1"/>
    <mergeCell ref="B3:H3"/>
    <mergeCell ref="B4:H4"/>
    <mergeCell ref="E5:G5"/>
    <mergeCell ref="C36:D36"/>
    <mergeCell ref="B37:D37"/>
    <mergeCell ref="B38:D38"/>
    <mergeCell ref="B39:D39"/>
    <mergeCell ref="B43:H43"/>
    <mergeCell ref="E44:G44"/>
    <mergeCell ref="C53:D53"/>
    <mergeCell ref="B54:D54"/>
    <mergeCell ref="B55:D55"/>
    <mergeCell ref="B56:D56"/>
    <mergeCell ref="B5:D6"/>
    <mergeCell ref="B44:D45"/>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J389"/>
  <sheetViews>
    <sheetView tabSelected="1" view="pageBreakPreview" zoomScale="60" zoomScaleNormal="40" workbookViewId="0">
      <selection activeCell="L6" sqref="L6"/>
    </sheetView>
  </sheetViews>
  <sheetFormatPr defaultColWidth="10.3984375" defaultRowHeight="18.75"/>
  <cols>
    <col min="1" max="1" width="5" style="114" bestFit="1" customWidth="1"/>
    <col min="2" max="2" width="16.09765625" style="115" customWidth="1"/>
    <col min="3" max="5" width="8.8984375" style="114" customWidth="1"/>
    <col min="6" max="6" width="8.8984375" style="116" customWidth="1"/>
    <col min="7" max="8" width="8.8984375" style="114" customWidth="1"/>
    <col min="9" max="9" width="25.7109375" style="115" customWidth="1"/>
    <col min="10" max="16384" width="10.3984375" style="117"/>
  </cols>
  <sheetData>
    <row r="1" spans="1:9">
      <c r="A1" s="120"/>
      <c r="B1" s="130"/>
      <c r="C1" s="120"/>
      <c r="D1" s="120"/>
      <c r="E1" s="120"/>
      <c r="F1" s="143"/>
      <c r="G1" s="120"/>
      <c r="H1" s="120"/>
      <c r="I1" s="149" t="s">
        <v>1784</v>
      </c>
    </row>
    <row r="2" spans="1:9">
      <c r="A2" s="120"/>
      <c r="B2" s="130"/>
      <c r="C2" s="120"/>
      <c r="D2" s="120"/>
      <c r="E2" s="120"/>
      <c r="F2" s="143"/>
      <c r="G2" s="120"/>
      <c r="H2" s="120"/>
      <c r="I2" s="130"/>
    </row>
    <row r="3" spans="1:9">
      <c r="A3" s="121" t="s">
        <v>2295</v>
      </c>
      <c r="B3" s="121"/>
      <c r="C3" s="121"/>
      <c r="D3" s="121"/>
      <c r="E3" s="121"/>
      <c r="F3" s="121"/>
      <c r="G3" s="121"/>
      <c r="H3" s="121"/>
      <c r="I3" s="121"/>
    </row>
    <row r="4" spans="1:9" ht="18" customHeight="1">
      <c r="A4" s="122"/>
      <c r="B4" s="122"/>
      <c r="C4" s="122"/>
      <c r="D4" s="122"/>
      <c r="E4" s="122"/>
      <c r="F4" s="122"/>
      <c r="G4" s="122"/>
      <c r="H4" s="122"/>
      <c r="I4" s="122"/>
    </row>
    <row r="5" spans="1:9">
      <c r="A5" s="123" t="s">
        <v>2251</v>
      </c>
      <c r="B5" s="131"/>
      <c r="C5" s="139" t="s">
        <v>2196</v>
      </c>
      <c r="D5" s="141"/>
      <c r="E5" s="142"/>
      <c r="F5" s="144"/>
      <c r="G5" s="144"/>
      <c r="H5" s="144"/>
      <c r="I5" s="150"/>
    </row>
    <row r="6" spans="1:9">
      <c r="A6" s="124"/>
      <c r="B6" s="132"/>
      <c r="C6" s="139" t="s">
        <v>1010</v>
      </c>
      <c r="D6" s="141"/>
      <c r="E6" s="142"/>
      <c r="F6" s="144"/>
      <c r="G6" s="144"/>
      <c r="H6" s="144"/>
      <c r="I6" s="150"/>
    </row>
    <row r="7" spans="1:9">
      <c r="A7" s="124"/>
      <c r="B7" s="132"/>
      <c r="C7" s="139" t="s">
        <v>2252</v>
      </c>
      <c r="D7" s="141"/>
      <c r="E7" s="142"/>
      <c r="F7" s="144"/>
      <c r="G7" s="144"/>
      <c r="H7" s="144"/>
      <c r="I7" s="150"/>
    </row>
    <row r="8" spans="1:9">
      <c r="A8" s="124"/>
      <c r="B8" s="132"/>
      <c r="C8" s="139" t="s">
        <v>282</v>
      </c>
      <c r="D8" s="141"/>
      <c r="E8" s="142"/>
      <c r="F8" s="144"/>
      <c r="G8" s="144"/>
      <c r="H8" s="144"/>
      <c r="I8" s="150"/>
    </row>
    <row r="9" spans="1:9">
      <c r="A9" s="124"/>
      <c r="B9" s="132"/>
      <c r="C9" s="139" t="s">
        <v>2253</v>
      </c>
      <c r="D9" s="141"/>
      <c r="E9" s="142"/>
      <c r="F9" s="144"/>
      <c r="G9" s="144"/>
      <c r="H9" s="144"/>
      <c r="I9" s="150"/>
    </row>
    <row r="10" spans="1:9">
      <c r="A10" s="124"/>
      <c r="B10" s="132"/>
      <c r="C10" s="139" t="s">
        <v>2254</v>
      </c>
      <c r="D10" s="141"/>
      <c r="E10" s="142"/>
      <c r="F10" s="144"/>
      <c r="G10" s="144"/>
      <c r="H10" s="144"/>
      <c r="I10" s="150"/>
    </row>
    <row r="11" spans="1:9">
      <c r="A11" s="125"/>
      <c r="B11" s="133"/>
      <c r="C11" s="139" t="s">
        <v>2204</v>
      </c>
      <c r="D11" s="141"/>
      <c r="E11" s="142"/>
      <c r="F11" s="144"/>
      <c r="G11" s="144"/>
      <c r="H11" s="144"/>
      <c r="I11" s="150"/>
    </row>
    <row r="12" spans="1:9">
      <c r="A12" s="126"/>
      <c r="B12" s="134"/>
      <c r="C12" s="126"/>
      <c r="D12" s="126"/>
      <c r="E12" s="126"/>
      <c r="F12" s="145"/>
      <c r="G12" s="126"/>
      <c r="H12" s="126"/>
      <c r="I12" s="134"/>
    </row>
    <row r="13" spans="1:9" ht="18" customHeight="1">
      <c r="A13" s="127" t="s">
        <v>796</v>
      </c>
      <c r="B13" s="135" t="s">
        <v>2255</v>
      </c>
      <c r="C13" s="140"/>
      <c r="D13" s="140"/>
      <c r="E13" s="140"/>
      <c r="F13" s="140"/>
      <c r="G13" s="140"/>
      <c r="H13" s="148"/>
      <c r="I13" s="127" t="s">
        <v>2256</v>
      </c>
    </row>
    <row r="14" spans="1:9" s="118" customFormat="1">
      <c r="A14" s="127"/>
      <c r="B14" s="127" t="s">
        <v>2257</v>
      </c>
      <c r="C14" s="127" t="s">
        <v>836</v>
      </c>
      <c r="D14" s="127" t="s">
        <v>2147</v>
      </c>
      <c r="E14" s="127" t="s">
        <v>225</v>
      </c>
      <c r="F14" s="127" t="s">
        <v>2219</v>
      </c>
      <c r="G14" s="127" t="s">
        <v>802</v>
      </c>
      <c r="H14" s="127" t="s">
        <v>2258</v>
      </c>
      <c r="I14" s="127"/>
    </row>
    <row r="15" spans="1:9" s="119" customFormat="1" ht="63.75" customHeight="1">
      <c r="A15" s="128" t="s">
        <v>2259</v>
      </c>
      <c r="B15" s="136" t="s">
        <v>1991</v>
      </c>
      <c r="C15" s="128">
        <v>1</v>
      </c>
      <c r="D15" s="128" t="s">
        <v>2138</v>
      </c>
      <c r="E15" s="128">
        <v>1</v>
      </c>
      <c r="F15" s="146" t="s">
        <v>2015</v>
      </c>
      <c r="G15" s="128" t="s">
        <v>1278</v>
      </c>
      <c r="H15" s="128" t="s">
        <v>1464</v>
      </c>
      <c r="I15" s="151" t="s">
        <v>1740</v>
      </c>
    </row>
    <row r="16" spans="1:9" s="119" customFormat="1">
      <c r="A16" s="128"/>
      <c r="B16" s="136"/>
      <c r="C16" s="128"/>
      <c r="D16" s="128"/>
      <c r="E16" s="128"/>
      <c r="F16" s="146"/>
      <c r="G16" s="128"/>
      <c r="H16" s="128"/>
      <c r="I16" s="136"/>
    </row>
    <row r="17" spans="1:9" s="119" customFormat="1">
      <c r="A17" s="128"/>
      <c r="B17" s="136"/>
      <c r="C17" s="128"/>
      <c r="D17" s="128"/>
      <c r="E17" s="128"/>
      <c r="F17" s="146"/>
      <c r="G17" s="128"/>
      <c r="H17" s="128"/>
      <c r="I17" s="136"/>
    </row>
    <row r="18" spans="1:9" s="119" customFormat="1">
      <c r="A18" s="128"/>
      <c r="B18" s="136"/>
      <c r="C18" s="128"/>
      <c r="D18" s="128"/>
      <c r="E18" s="128"/>
      <c r="F18" s="146"/>
      <c r="G18" s="128"/>
      <c r="H18" s="128"/>
      <c r="I18" s="136"/>
    </row>
    <row r="19" spans="1:9" s="119" customFormat="1">
      <c r="A19" s="128"/>
      <c r="B19" s="136"/>
      <c r="C19" s="128"/>
      <c r="D19" s="128"/>
      <c r="E19" s="128"/>
      <c r="F19" s="146"/>
      <c r="G19" s="128"/>
      <c r="H19" s="128"/>
      <c r="I19" s="136"/>
    </row>
    <row r="20" spans="1:9" s="119" customFormat="1">
      <c r="A20" s="128"/>
      <c r="B20" s="136"/>
      <c r="C20" s="128"/>
      <c r="D20" s="128"/>
      <c r="E20" s="128"/>
      <c r="F20" s="146"/>
      <c r="G20" s="128"/>
      <c r="H20" s="128"/>
      <c r="I20" s="136"/>
    </row>
    <row r="21" spans="1:9" s="119" customFormat="1">
      <c r="A21" s="128"/>
      <c r="B21" s="136"/>
      <c r="C21" s="128"/>
      <c r="D21" s="128"/>
      <c r="E21" s="128"/>
      <c r="F21" s="146"/>
      <c r="G21" s="128"/>
      <c r="H21" s="128"/>
      <c r="I21" s="136"/>
    </row>
    <row r="22" spans="1:9" s="119" customFormat="1">
      <c r="A22" s="128"/>
      <c r="B22" s="136"/>
      <c r="C22" s="128"/>
      <c r="D22" s="128"/>
      <c r="E22" s="128"/>
      <c r="F22" s="146"/>
      <c r="G22" s="128"/>
      <c r="H22" s="128"/>
      <c r="I22" s="136"/>
    </row>
    <row r="23" spans="1:9" s="119" customFormat="1">
      <c r="A23" s="128"/>
      <c r="B23" s="136"/>
      <c r="C23" s="128"/>
      <c r="D23" s="128"/>
      <c r="E23" s="128"/>
      <c r="F23" s="146"/>
      <c r="G23" s="128"/>
      <c r="H23" s="128"/>
      <c r="I23" s="151"/>
    </row>
    <row r="24" spans="1:9" s="119" customFormat="1">
      <c r="A24" s="128"/>
      <c r="B24" s="136"/>
      <c r="C24" s="128"/>
      <c r="D24" s="128"/>
      <c r="E24" s="128"/>
      <c r="F24" s="146"/>
      <c r="G24" s="128"/>
      <c r="H24" s="128"/>
      <c r="I24" s="151"/>
    </row>
    <row r="25" spans="1:9" s="119" customFormat="1">
      <c r="A25" s="128"/>
      <c r="B25" s="136"/>
      <c r="C25" s="128"/>
      <c r="D25" s="128"/>
      <c r="E25" s="128"/>
      <c r="F25" s="146"/>
      <c r="G25" s="128"/>
      <c r="H25" s="128"/>
      <c r="I25" s="151"/>
    </row>
    <row r="26" spans="1:9" s="119" customFormat="1">
      <c r="A26" s="128"/>
      <c r="B26" s="136"/>
      <c r="C26" s="128"/>
      <c r="D26" s="128"/>
      <c r="E26" s="128"/>
      <c r="F26" s="146"/>
      <c r="G26" s="128"/>
      <c r="H26" s="128"/>
      <c r="I26" s="151"/>
    </row>
    <row r="27" spans="1:9" s="119" customFormat="1">
      <c r="A27" s="128"/>
      <c r="B27" s="136"/>
      <c r="C27" s="128"/>
      <c r="D27" s="128"/>
      <c r="E27" s="128"/>
      <c r="F27" s="146"/>
      <c r="G27" s="128"/>
      <c r="H27" s="128"/>
      <c r="I27" s="151"/>
    </row>
    <row r="28" spans="1:9" s="119" customFormat="1">
      <c r="A28" s="128"/>
      <c r="B28" s="136"/>
      <c r="C28" s="128"/>
      <c r="D28" s="128"/>
      <c r="E28" s="128"/>
      <c r="F28" s="146"/>
      <c r="G28" s="128"/>
      <c r="H28" s="128"/>
      <c r="I28" s="151"/>
    </row>
    <row r="29" spans="1:9" s="119" customFormat="1">
      <c r="A29" s="128"/>
      <c r="B29" s="136"/>
      <c r="C29" s="128"/>
      <c r="D29" s="128"/>
      <c r="E29" s="128"/>
      <c r="F29" s="146"/>
      <c r="G29" s="128"/>
      <c r="H29" s="128"/>
      <c r="I29" s="151"/>
    </row>
    <row r="30" spans="1:9" s="119" customFormat="1">
      <c r="A30" s="128"/>
      <c r="B30" s="136"/>
      <c r="C30" s="128"/>
      <c r="D30" s="128"/>
      <c r="E30" s="128"/>
      <c r="F30" s="146"/>
      <c r="G30" s="128"/>
      <c r="H30" s="128"/>
      <c r="I30" s="151"/>
    </row>
    <row r="31" spans="1:9" s="119" customFormat="1">
      <c r="A31" s="128"/>
      <c r="B31" s="136"/>
      <c r="C31" s="128"/>
      <c r="D31" s="128"/>
      <c r="E31" s="128"/>
      <c r="F31" s="146"/>
      <c r="G31" s="128"/>
      <c r="H31" s="128"/>
      <c r="I31" s="151"/>
    </row>
    <row r="32" spans="1:9" s="119" customFormat="1">
      <c r="A32" s="128"/>
      <c r="B32" s="136"/>
      <c r="C32" s="128"/>
      <c r="D32" s="128"/>
      <c r="E32" s="128"/>
      <c r="F32" s="146"/>
      <c r="G32" s="128"/>
      <c r="H32" s="128"/>
      <c r="I32" s="151"/>
    </row>
    <row r="33" spans="1:9" s="119" customFormat="1">
      <c r="A33" s="128"/>
      <c r="B33" s="136"/>
      <c r="C33" s="128"/>
      <c r="D33" s="128"/>
      <c r="E33" s="128"/>
      <c r="F33" s="146"/>
      <c r="G33" s="128"/>
      <c r="H33" s="128"/>
      <c r="I33" s="152"/>
    </row>
    <row r="34" spans="1:9" s="119" customFormat="1">
      <c r="A34" s="128"/>
      <c r="B34" s="136"/>
      <c r="C34" s="128"/>
      <c r="D34" s="128"/>
      <c r="E34" s="128"/>
      <c r="F34" s="146"/>
      <c r="G34" s="128"/>
      <c r="H34" s="128"/>
      <c r="I34" s="151"/>
    </row>
    <row r="35" spans="1:9" s="119" customFormat="1">
      <c r="A35" s="128"/>
      <c r="B35" s="136"/>
      <c r="C35" s="128"/>
      <c r="D35" s="128"/>
      <c r="E35" s="128"/>
      <c r="F35" s="146"/>
      <c r="G35" s="128"/>
      <c r="H35" s="128"/>
      <c r="I35" s="151"/>
    </row>
    <row r="36" spans="1:9" s="119" customFormat="1">
      <c r="A36" s="128"/>
      <c r="B36" s="136"/>
      <c r="C36" s="128"/>
      <c r="D36" s="128"/>
      <c r="E36" s="128"/>
      <c r="F36" s="146"/>
      <c r="G36" s="128"/>
      <c r="H36" s="128"/>
      <c r="I36" s="151"/>
    </row>
    <row r="37" spans="1:9" s="119" customFormat="1">
      <c r="A37" s="128"/>
      <c r="B37" s="136"/>
      <c r="C37" s="128"/>
      <c r="D37" s="128"/>
      <c r="E37" s="128"/>
      <c r="F37" s="146"/>
      <c r="G37" s="128"/>
      <c r="H37" s="128"/>
      <c r="I37" s="136"/>
    </row>
    <row r="38" spans="1:9" s="119" customFormat="1">
      <c r="A38" s="128"/>
      <c r="B38" s="136"/>
      <c r="C38" s="128"/>
      <c r="D38" s="128"/>
      <c r="E38" s="128"/>
      <c r="F38" s="146"/>
      <c r="G38" s="128"/>
      <c r="H38" s="128"/>
      <c r="I38" s="136"/>
    </row>
    <row r="39" spans="1:9" s="119" customFormat="1">
      <c r="A39" s="128"/>
      <c r="B39" s="136"/>
      <c r="C39" s="128"/>
      <c r="D39" s="128"/>
      <c r="E39" s="128"/>
      <c r="F39" s="146"/>
      <c r="G39" s="128"/>
      <c r="H39" s="128"/>
      <c r="I39" s="136"/>
    </row>
    <row r="40" spans="1:9" s="119" customFormat="1">
      <c r="A40" s="129"/>
      <c r="B40" s="137"/>
      <c r="C40" s="129"/>
      <c r="D40" s="129"/>
      <c r="E40" s="129"/>
      <c r="F40" s="147"/>
      <c r="G40" s="129"/>
      <c r="H40" s="129"/>
      <c r="I40" s="137"/>
    </row>
    <row r="41" spans="1:9" s="119" customFormat="1">
      <c r="A41" s="129"/>
      <c r="B41" s="137"/>
      <c r="C41" s="129"/>
      <c r="D41" s="129"/>
      <c r="E41" s="129"/>
      <c r="F41" s="147"/>
      <c r="G41" s="129"/>
      <c r="H41" s="129"/>
      <c r="I41" s="137"/>
    </row>
    <row r="42" spans="1:9" s="119" customFormat="1">
      <c r="A42" s="129"/>
      <c r="B42" s="137"/>
      <c r="C42" s="129"/>
      <c r="D42" s="129"/>
      <c r="E42" s="129"/>
      <c r="F42" s="147"/>
      <c r="G42" s="129"/>
      <c r="H42" s="129"/>
      <c r="I42" s="137"/>
    </row>
    <row r="43" spans="1:9" s="119" customFormat="1">
      <c r="A43" s="129"/>
      <c r="B43" s="137"/>
      <c r="C43" s="129"/>
      <c r="D43" s="129"/>
      <c r="E43" s="129"/>
      <c r="F43" s="147"/>
      <c r="G43" s="129"/>
      <c r="H43" s="129"/>
      <c r="I43" s="137"/>
    </row>
    <row r="44" spans="1:9" s="119" customFormat="1">
      <c r="A44" s="129"/>
      <c r="B44" s="137"/>
      <c r="C44" s="129"/>
      <c r="D44" s="129"/>
      <c r="E44" s="129"/>
      <c r="F44" s="147"/>
      <c r="G44" s="129"/>
      <c r="H44" s="129"/>
      <c r="I44" s="137"/>
    </row>
    <row r="45" spans="1:9" s="119" customFormat="1">
      <c r="A45" s="129"/>
      <c r="B45" s="137"/>
      <c r="C45" s="129"/>
      <c r="D45" s="129"/>
      <c r="E45" s="129"/>
      <c r="F45" s="147"/>
      <c r="G45" s="129"/>
      <c r="H45" s="129"/>
      <c r="I45" s="137"/>
    </row>
    <row r="46" spans="1:9" s="119" customFormat="1">
      <c r="A46" s="129"/>
      <c r="B46" s="137"/>
      <c r="C46" s="129"/>
      <c r="D46" s="129"/>
      <c r="E46" s="129"/>
      <c r="F46" s="147"/>
      <c r="G46" s="129"/>
      <c r="H46" s="129"/>
      <c r="I46" s="137"/>
    </row>
    <row r="47" spans="1:9" s="119" customFormat="1">
      <c r="A47" s="129"/>
      <c r="B47" s="137"/>
      <c r="C47" s="129"/>
      <c r="D47" s="129"/>
      <c r="E47" s="129"/>
      <c r="F47" s="147"/>
      <c r="G47" s="129"/>
      <c r="H47" s="129"/>
      <c r="I47" s="137"/>
    </row>
    <row r="48" spans="1:9" s="119" customFormat="1">
      <c r="A48" s="129"/>
      <c r="B48" s="137"/>
      <c r="C48" s="129"/>
      <c r="D48" s="129"/>
      <c r="E48" s="129"/>
      <c r="F48" s="147"/>
      <c r="G48" s="129"/>
      <c r="H48" s="129"/>
      <c r="I48" s="137"/>
    </row>
    <row r="49" spans="1:9" s="119" customFormat="1">
      <c r="A49" s="129"/>
      <c r="B49" s="137"/>
      <c r="C49" s="129"/>
      <c r="D49" s="129"/>
      <c r="E49" s="129"/>
      <c r="F49" s="147"/>
      <c r="G49" s="129"/>
      <c r="H49" s="129"/>
      <c r="I49" s="137"/>
    </row>
    <row r="50" spans="1:9" s="119" customFormat="1">
      <c r="A50" s="129"/>
      <c r="B50" s="137"/>
      <c r="C50" s="129"/>
      <c r="D50" s="129"/>
      <c r="E50" s="129"/>
      <c r="F50" s="147"/>
      <c r="G50" s="129"/>
      <c r="H50" s="129"/>
      <c r="I50" s="137"/>
    </row>
    <row r="51" spans="1:9" s="119" customFormat="1">
      <c r="A51" s="129"/>
      <c r="B51" s="137"/>
      <c r="C51" s="129"/>
      <c r="D51" s="129"/>
      <c r="E51" s="129"/>
      <c r="F51" s="147"/>
      <c r="G51" s="129"/>
      <c r="H51" s="129"/>
      <c r="I51" s="138"/>
    </row>
    <row r="52" spans="1:9" s="119" customFormat="1">
      <c r="A52" s="129"/>
      <c r="B52" s="137"/>
      <c r="C52" s="129"/>
      <c r="D52" s="129"/>
      <c r="E52" s="129"/>
      <c r="F52" s="147"/>
      <c r="G52" s="129"/>
      <c r="H52" s="129"/>
      <c r="I52" s="138"/>
    </row>
    <row r="53" spans="1:9" s="119" customFormat="1">
      <c r="A53" s="129"/>
      <c r="B53" s="137"/>
      <c r="C53" s="129"/>
      <c r="D53" s="129"/>
      <c r="E53" s="129"/>
      <c r="F53" s="147"/>
      <c r="G53" s="129"/>
      <c r="H53" s="129"/>
      <c r="I53" s="138"/>
    </row>
    <row r="54" spans="1:9" s="119" customFormat="1">
      <c r="A54" s="129"/>
      <c r="B54" s="137"/>
      <c r="C54" s="129"/>
      <c r="D54" s="129"/>
      <c r="E54" s="129"/>
      <c r="F54" s="147"/>
      <c r="G54" s="129"/>
      <c r="H54" s="129"/>
      <c r="I54" s="138"/>
    </row>
    <row r="55" spans="1:9" s="119" customFormat="1">
      <c r="A55" s="129"/>
      <c r="B55" s="137"/>
      <c r="C55" s="129"/>
      <c r="D55" s="129"/>
      <c r="E55" s="129"/>
      <c r="F55" s="147"/>
      <c r="G55" s="129"/>
      <c r="H55" s="129"/>
      <c r="I55" s="138"/>
    </row>
    <row r="56" spans="1:9" s="119" customFormat="1">
      <c r="A56" s="129"/>
      <c r="B56" s="137"/>
      <c r="C56" s="129"/>
      <c r="D56" s="129"/>
      <c r="E56" s="129"/>
      <c r="F56" s="147"/>
      <c r="G56" s="129"/>
      <c r="H56" s="129"/>
      <c r="I56" s="138"/>
    </row>
    <row r="57" spans="1:9" s="119" customFormat="1">
      <c r="A57" s="129"/>
      <c r="B57" s="137"/>
      <c r="C57" s="129"/>
      <c r="D57" s="129"/>
      <c r="E57" s="129"/>
      <c r="F57" s="147"/>
      <c r="G57" s="129"/>
      <c r="H57" s="129"/>
      <c r="I57" s="138"/>
    </row>
    <row r="58" spans="1:9" s="119" customFormat="1">
      <c r="A58" s="129"/>
      <c r="B58" s="137"/>
      <c r="C58" s="129"/>
      <c r="D58" s="129"/>
      <c r="E58" s="129"/>
      <c r="F58" s="147"/>
      <c r="G58" s="129"/>
      <c r="H58" s="129"/>
      <c r="I58" s="138"/>
    </row>
    <row r="59" spans="1:9" s="119" customFormat="1">
      <c r="A59" s="129"/>
      <c r="B59" s="137"/>
      <c r="C59" s="129"/>
      <c r="D59" s="129"/>
      <c r="E59" s="129"/>
      <c r="F59" s="147"/>
      <c r="G59" s="129"/>
      <c r="H59" s="129"/>
      <c r="I59" s="138"/>
    </row>
    <row r="60" spans="1:9" s="119" customFormat="1">
      <c r="A60" s="129"/>
      <c r="B60" s="137"/>
      <c r="C60" s="129"/>
      <c r="D60" s="129"/>
      <c r="E60" s="129"/>
      <c r="F60" s="147"/>
      <c r="G60" s="129"/>
      <c r="H60" s="129"/>
      <c r="I60" s="138"/>
    </row>
    <row r="61" spans="1:9" s="119" customFormat="1">
      <c r="A61" s="129"/>
      <c r="B61" s="137"/>
      <c r="C61" s="129"/>
      <c r="D61" s="129"/>
      <c r="E61" s="129"/>
      <c r="F61" s="147"/>
      <c r="G61" s="129"/>
      <c r="H61" s="129"/>
      <c r="I61" s="138"/>
    </row>
    <row r="62" spans="1:9" s="119" customFormat="1">
      <c r="A62" s="129"/>
      <c r="B62" s="137"/>
      <c r="C62" s="129"/>
      <c r="D62" s="129"/>
      <c r="E62" s="129"/>
      <c r="F62" s="147"/>
      <c r="G62" s="129"/>
      <c r="H62" s="129"/>
      <c r="I62" s="138"/>
    </row>
    <row r="63" spans="1:9" s="119" customFormat="1">
      <c r="A63" s="129"/>
      <c r="B63" s="137"/>
      <c r="C63" s="129"/>
      <c r="D63" s="129"/>
      <c r="E63" s="129"/>
      <c r="F63" s="147"/>
      <c r="G63" s="129"/>
      <c r="H63" s="129"/>
      <c r="I63" s="138"/>
    </row>
    <row r="64" spans="1:9" s="119" customFormat="1">
      <c r="A64" s="129"/>
      <c r="B64" s="137"/>
      <c r="C64" s="129"/>
      <c r="D64" s="129"/>
      <c r="E64" s="129"/>
      <c r="F64" s="147"/>
      <c r="G64" s="129"/>
      <c r="H64" s="129"/>
      <c r="I64" s="138"/>
    </row>
    <row r="65" spans="1:9" s="119" customFormat="1">
      <c r="A65" s="129"/>
      <c r="B65" s="137"/>
      <c r="C65" s="129"/>
      <c r="D65" s="129"/>
      <c r="E65" s="129"/>
      <c r="F65" s="147"/>
      <c r="G65" s="129"/>
      <c r="H65" s="129"/>
      <c r="I65" s="138"/>
    </row>
    <row r="66" spans="1:9" s="119" customFormat="1">
      <c r="A66" s="129"/>
      <c r="B66" s="137"/>
      <c r="C66" s="129"/>
      <c r="D66" s="129"/>
      <c r="E66" s="129"/>
      <c r="F66" s="147"/>
      <c r="G66" s="129"/>
      <c r="H66" s="129"/>
      <c r="I66" s="138"/>
    </row>
    <row r="67" spans="1:9" s="119" customFormat="1">
      <c r="A67" s="129"/>
      <c r="B67" s="137"/>
      <c r="C67" s="129"/>
      <c r="D67" s="129"/>
      <c r="E67" s="129"/>
      <c r="F67" s="147"/>
      <c r="G67" s="129"/>
      <c r="H67" s="129"/>
      <c r="I67" s="138"/>
    </row>
    <row r="68" spans="1:9" s="119" customFormat="1">
      <c r="A68" s="129"/>
      <c r="B68" s="137"/>
      <c r="C68" s="129"/>
      <c r="D68" s="129"/>
      <c r="E68" s="129"/>
      <c r="F68" s="147"/>
      <c r="G68" s="129"/>
      <c r="H68" s="129"/>
      <c r="I68" s="138"/>
    </row>
    <row r="69" spans="1:9" s="119" customFormat="1">
      <c r="A69" s="129"/>
      <c r="B69" s="137"/>
      <c r="C69" s="129"/>
      <c r="D69" s="129"/>
      <c r="E69" s="129"/>
      <c r="F69" s="147"/>
      <c r="G69" s="129"/>
      <c r="H69" s="129"/>
      <c r="I69" s="138"/>
    </row>
    <row r="70" spans="1:9" s="119" customFormat="1">
      <c r="A70" s="129"/>
      <c r="B70" s="137"/>
      <c r="C70" s="129"/>
      <c r="D70" s="129"/>
      <c r="E70" s="129"/>
      <c r="F70" s="147"/>
      <c r="G70" s="129"/>
      <c r="H70" s="129"/>
      <c r="I70" s="138"/>
    </row>
    <row r="71" spans="1:9" s="119" customFormat="1">
      <c r="A71" s="129"/>
      <c r="B71" s="137"/>
      <c r="C71" s="129"/>
      <c r="D71" s="129"/>
      <c r="E71" s="129"/>
      <c r="F71" s="147"/>
      <c r="G71" s="129"/>
      <c r="H71" s="129"/>
      <c r="I71" s="138"/>
    </row>
    <row r="72" spans="1:9" s="119" customFormat="1">
      <c r="A72" s="129"/>
      <c r="B72" s="137"/>
      <c r="C72" s="129"/>
      <c r="D72" s="129"/>
      <c r="E72" s="129"/>
      <c r="F72" s="147"/>
      <c r="G72" s="129"/>
      <c r="H72" s="129"/>
      <c r="I72" s="138"/>
    </row>
    <row r="73" spans="1:9" s="119" customFormat="1">
      <c r="A73" s="129"/>
      <c r="B73" s="137"/>
      <c r="C73" s="129"/>
      <c r="D73" s="129"/>
      <c r="E73" s="129"/>
      <c r="F73" s="147"/>
      <c r="G73" s="129"/>
      <c r="H73" s="129"/>
      <c r="I73" s="137"/>
    </row>
    <row r="74" spans="1:9" s="119" customFormat="1">
      <c r="A74" s="129"/>
      <c r="B74" s="137"/>
      <c r="C74" s="129"/>
      <c r="D74" s="129"/>
      <c r="E74" s="129"/>
      <c r="F74" s="147"/>
      <c r="G74" s="129"/>
      <c r="H74" s="129"/>
      <c r="I74" s="138"/>
    </row>
    <row r="75" spans="1:9" s="119" customFormat="1">
      <c r="A75" s="129"/>
      <c r="B75" s="137"/>
      <c r="C75" s="129"/>
      <c r="D75" s="129"/>
      <c r="E75" s="129"/>
      <c r="F75" s="147"/>
      <c r="G75" s="129"/>
      <c r="H75" s="129"/>
      <c r="I75" s="138"/>
    </row>
    <row r="76" spans="1:9" s="119" customFormat="1">
      <c r="A76" s="129"/>
      <c r="B76" s="137"/>
      <c r="C76" s="129"/>
      <c r="D76" s="129"/>
      <c r="E76" s="129"/>
      <c r="F76" s="147"/>
      <c r="G76" s="129"/>
      <c r="H76" s="129"/>
      <c r="I76" s="137"/>
    </row>
    <row r="77" spans="1:9" s="119" customFormat="1">
      <c r="A77" s="129"/>
      <c r="B77" s="137"/>
      <c r="C77" s="129"/>
      <c r="D77" s="129"/>
      <c r="E77" s="129"/>
      <c r="F77" s="147"/>
      <c r="G77" s="129"/>
      <c r="H77" s="129"/>
      <c r="I77" s="137"/>
    </row>
    <row r="78" spans="1:9" s="119" customFormat="1">
      <c r="A78" s="129"/>
      <c r="B78" s="137"/>
      <c r="C78" s="129"/>
      <c r="D78" s="129"/>
      <c r="E78" s="129"/>
      <c r="F78" s="147"/>
      <c r="G78" s="129"/>
      <c r="H78" s="129"/>
      <c r="I78" s="138"/>
    </row>
    <row r="79" spans="1:9" s="119" customFormat="1">
      <c r="A79" s="129"/>
      <c r="B79" s="137"/>
      <c r="C79" s="129"/>
      <c r="D79" s="129"/>
      <c r="E79" s="129"/>
      <c r="F79" s="147"/>
      <c r="G79" s="129"/>
      <c r="H79" s="129"/>
      <c r="I79" s="138"/>
    </row>
    <row r="80" spans="1:9" s="119" customFormat="1">
      <c r="A80" s="129"/>
      <c r="B80" s="137"/>
      <c r="C80" s="129"/>
      <c r="D80" s="129"/>
      <c r="E80" s="129"/>
      <c r="F80" s="147"/>
      <c r="G80" s="129"/>
      <c r="H80" s="129"/>
      <c r="I80" s="138"/>
    </row>
    <row r="81" spans="1:9" s="119" customFormat="1">
      <c r="A81" s="129"/>
      <c r="B81" s="137"/>
      <c r="C81" s="129"/>
      <c r="D81" s="129"/>
      <c r="E81" s="129"/>
      <c r="F81" s="147"/>
      <c r="G81" s="129"/>
      <c r="H81" s="129"/>
      <c r="I81" s="138"/>
    </row>
    <row r="82" spans="1:9" s="119" customFormat="1">
      <c r="A82" s="129"/>
      <c r="B82" s="137"/>
      <c r="C82" s="129"/>
      <c r="D82" s="129"/>
      <c r="E82" s="129"/>
      <c r="F82" s="147"/>
      <c r="G82" s="129"/>
      <c r="H82" s="129"/>
      <c r="I82" s="138"/>
    </row>
    <row r="83" spans="1:9" s="119" customFormat="1">
      <c r="A83" s="129"/>
      <c r="B83" s="137"/>
      <c r="C83" s="129"/>
      <c r="D83" s="129"/>
      <c r="E83" s="129"/>
      <c r="F83" s="147"/>
      <c r="G83" s="129"/>
      <c r="H83" s="129"/>
      <c r="I83" s="138"/>
    </row>
    <row r="84" spans="1:9" s="119" customFormat="1">
      <c r="A84" s="129"/>
      <c r="B84" s="137"/>
      <c r="C84" s="129"/>
      <c r="D84" s="129"/>
      <c r="E84" s="129"/>
      <c r="F84" s="147"/>
      <c r="G84" s="129"/>
      <c r="H84" s="129"/>
      <c r="I84" s="138"/>
    </row>
    <row r="85" spans="1:9" s="119" customFormat="1">
      <c r="A85" s="129"/>
      <c r="B85" s="137"/>
      <c r="C85" s="129"/>
      <c r="D85" s="129"/>
      <c r="E85" s="129"/>
      <c r="F85" s="147"/>
      <c r="G85" s="129"/>
      <c r="H85" s="129"/>
      <c r="I85" s="138"/>
    </row>
    <row r="86" spans="1:9" s="119" customFormat="1">
      <c r="A86" s="129"/>
      <c r="B86" s="137"/>
      <c r="C86" s="129"/>
      <c r="D86" s="129"/>
      <c r="E86" s="129"/>
      <c r="F86" s="147"/>
      <c r="G86" s="129"/>
      <c r="H86" s="129"/>
      <c r="I86" s="138"/>
    </row>
    <row r="87" spans="1:9" s="119" customFormat="1">
      <c r="A87" s="129"/>
      <c r="B87" s="137"/>
      <c r="C87" s="129"/>
      <c r="D87" s="129"/>
      <c r="E87" s="129"/>
      <c r="F87" s="147"/>
      <c r="G87" s="129"/>
      <c r="H87" s="129"/>
      <c r="I87" s="138"/>
    </row>
    <row r="88" spans="1:9" s="119" customFormat="1">
      <c r="A88" s="129"/>
      <c r="B88" s="137"/>
      <c r="C88" s="129"/>
      <c r="D88" s="129"/>
      <c r="E88" s="129"/>
      <c r="F88" s="147"/>
      <c r="G88" s="129"/>
      <c r="H88" s="129"/>
      <c r="I88" s="138"/>
    </row>
    <row r="89" spans="1:9" s="119" customFormat="1">
      <c r="A89" s="129"/>
      <c r="B89" s="137"/>
      <c r="C89" s="129"/>
      <c r="D89" s="129"/>
      <c r="E89" s="129"/>
      <c r="F89" s="147"/>
      <c r="G89" s="129"/>
      <c r="H89" s="129"/>
      <c r="I89" s="137"/>
    </row>
    <row r="90" spans="1:9" s="119" customFormat="1">
      <c r="A90" s="129"/>
      <c r="B90" s="137"/>
      <c r="C90" s="129"/>
      <c r="D90" s="129"/>
      <c r="E90" s="129"/>
      <c r="F90" s="147"/>
      <c r="G90" s="129"/>
      <c r="H90" s="129"/>
      <c r="I90" s="138"/>
    </row>
    <row r="91" spans="1:9" s="119" customFormat="1">
      <c r="A91" s="129"/>
      <c r="B91" s="137"/>
      <c r="C91" s="129"/>
      <c r="D91" s="129"/>
      <c r="E91" s="129"/>
      <c r="F91" s="147"/>
      <c r="G91" s="129"/>
      <c r="H91" s="129"/>
      <c r="I91" s="137"/>
    </row>
    <row r="92" spans="1:9" s="119" customFormat="1">
      <c r="A92" s="129"/>
      <c r="B92" s="137"/>
      <c r="C92" s="129"/>
      <c r="D92" s="129"/>
      <c r="E92" s="129"/>
      <c r="F92" s="147"/>
      <c r="G92" s="129"/>
      <c r="H92" s="129"/>
      <c r="I92" s="137"/>
    </row>
    <row r="93" spans="1:9" s="119" customFormat="1">
      <c r="A93" s="129"/>
      <c r="B93" s="137"/>
      <c r="C93" s="129"/>
      <c r="D93" s="129"/>
      <c r="E93" s="129"/>
      <c r="F93" s="147"/>
      <c r="G93" s="129"/>
      <c r="H93" s="129"/>
      <c r="I93" s="137"/>
    </row>
    <row r="94" spans="1:9" s="119" customFormat="1">
      <c r="A94" s="129"/>
      <c r="B94" s="137"/>
      <c r="C94" s="129"/>
      <c r="D94" s="129"/>
      <c r="E94" s="129"/>
      <c r="F94" s="147"/>
      <c r="G94" s="129"/>
      <c r="H94" s="129"/>
      <c r="I94" s="138"/>
    </row>
    <row r="95" spans="1:9" s="119" customFormat="1">
      <c r="A95" s="129"/>
      <c r="B95" s="137"/>
      <c r="C95" s="129"/>
      <c r="D95" s="129"/>
      <c r="E95" s="129"/>
      <c r="F95" s="147"/>
      <c r="G95" s="129"/>
      <c r="H95" s="129"/>
      <c r="I95" s="138"/>
    </row>
    <row r="96" spans="1:9" s="119" customFormat="1">
      <c r="A96" s="129"/>
      <c r="B96" s="137"/>
      <c r="C96" s="129"/>
      <c r="D96" s="129"/>
      <c r="E96" s="129"/>
      <c r="F96" s="147"/>
      <c r="G96" s="129"/>
      <c r="H96" s="129"/>
      <c r="I96" s="138"/>
    </row>
    <row r="97" spans="1:9" s="119" customFormat="1">
      <c r="A97" s="129"/>
      <c r="B97" s="137"/>
      <c r="C97" s="129"/>
      <c r="D97" s="129"/>
      <c r="E97" s="129"/>
      <c r="F97" s="147"/>
      <c r="G97" s="129"/>
      <c r="H97" s="129"/>
      <c r="I97" s="138"/>
    </row>
    <row r="98" spans="1:9" s="119" customFormat="1">
      <c r="A98" s="129"/>
      <c r="B98" s="137"/>
      <c r="C98" s="129"/>
      <c r="D98" s="129"/>
      <c r="E98" s="129"/>
      <c r="F98" s="147"/>
      <c r="G98" s="129"/>
      <c r="H98" s="129"/>
      <c r="I98" s="138"/>
    </row>
    <row r="99" spans="1:9" s="119" customFormat="1">
      <c r="A99" s="129"/>
      <c r="B99" s="137"/>
      <c r="C99" s="129"/>
      <c r="D99" s="129"/>
      <c r="E99" s="129"/>
      <c r="F99" s="147"/>
      <c r="G99" s="129"/>
      <c r="H99" s="129"/>
      <c r="I99" s="137"/>
    </row>
    <row r="100" spans="1:9" s="119" customFormat="1">
      <c r="A100" s="129"/>
      <c r="B100" s="137"/>
      <c r="C100" s="129"/>
      <c r="D100" s="129"/>
      <c r="E100" s="129"/>
      <c r="F100" s="147"/>
      <c r="G100" s="129"/>
      <c r="H100" s="129"/>
      <c r="I100" s="138"/>
    </row>
    <row r="101" spans="1:9" s="119" customFormat="1">
      <c r="A101" s="129"/>
      <c r="B101" s="137"/>
      <c r="C101" s="129"/>
      <c r="D101" s="129"/>
      <c r="E101" s="129"/>
      <c r="F101" s="147"/>
      <c r="G101" s="129"/>
      <c r="H101" s="129"/>
      <c r="I101" s="138"/>
    </row>
    <row r="102" spans="1:9" s="119" customFormat="1">
      <c r="A102" s="129"/>
      <c r="B102" s="137"/>
      <c r="C102" s="129"/>
      <c r="D102" s="129"/>
      <c r="E102" s="129"/>
      <c r="F102" s="147"/>
      <c r="G102" s="129"/>
      <c r="H102" s="129"/>
      <c r="I102" s="137"/>
    </row>
    <row r="103" spans="1:9" s="119" customFormat="1">
      <c r="A103" s="129"/>
      <c r="B103" s="137"/>
      <c r="C103" s="129"/>
      <c r="D103" s="129"/>
      <c r="E103" s="129"/>
      <c r="F103" s="147"/>
      <c r="G103" s="129"/>
      <c r="H103" s="129"/>
      <c r="I103" s="137"/>
    </row>
    <row r="104" spans="1:9" s="119" customFormat="1">
      <c r="A104" s="129"/>
      <c r="B104" s="137"/>
      <c r="C104" s="129"/>
      <c r="D104" s="129"/>
      <c r="E104" s="129"/>
      <c r="F104" s="147"/>
      <c r="G104" s="129"/>
      <c r="H104" s="129"/>
      <c r="I104" s="137"/>
    </row>
    <row r="105" spans="1:9" s="119" customFormat="1">
      <c r="A105" s="129"/>
      <c r="B105" s="137"/>
      <c r="C105" s="129"/>
      <c r="D105" s="129"/>
      <c r="E105" s="129"/>
      <c r="F105" s="147"/>
      <c r="G105" s="129"/>
      <c r="H105" s="129"/>
      <c r="I105" s="137"/>
    </row>
    <row r="106" spans="1:9" s="119" customFormat="1">
      <c r="A106" s="129"/>
      <c r="B106" s="137"/>
      <c r="C106" s="129"/>
      <c r="D106" s="129"/>
      <c r="E106" s="129"/>
      <c r="F106" s="147"/>
      <c r="G106" s="129"/>
      <c r="H106" s="129"/>
      <c r="I106" s="138"/>
    </row>
    <row r="107" spans="1:9" s="119" customFormat="1">
      <c r="A107" s="129"/>
      <c r="B107" s="137"/>
      <c r="C107" s="129"/>
      <c r="D107" s="129"/>
      <c r="E107" s="129"/>
      <c r="F107" s="147"/>
      <c r="G107" s="129"/>
      <c r="H107" s="129"/>
      <c r="I107" s="138"/>
    </row>
    <row r="108" spans="1:9" s="119" customFormat="1">
      <c r="A108" s="129"/>
      <c r="B108" s="137"/>
      <c r="C108" s="129"/>
      <c r="D108" s="129"/>
      <c r="E108" s="129"/>
      <c r="F108" s="147"/>
      <c r="G108" s="129"/>
      <c r="H108" s="129"/>
      <c r="I108" s="138"/>
    </row>
    <row r="109" spans="1:9" s="119" customFormat="1">
      <c r="A109" s="129"/>
      <c r="B109" s="137"/>
      <c r="C109" s="129"/>
      <c r="D109" s="129"/>
      <c r="E109" s="129"/>
      <c r="F109" s="147"/>
      <c r="G109" s="129"/>
      <c r="H109" s="129"/>
      <c r="I109" s="138"/>
    </row>
    <row r="110" spans="1:9" s="119" customFormat="1">
      <c r="A110" s="129"/>
      <c r="B110" s="137"/>
      <c r="C110" s="129"/>
      <c r="D110" s="129"/>
      <c r="E110" s="129"/>
      <c r="F110" s="147"/>
      <c r="G110" s="129"/>
      <c r="H110" s="129"/>
      <c r="I110" s="138"/>
    </row>
    <row r="111" spans="1:9" s="119" customFormat="1">
      <c r="A111" s="129"/>
      <c r="B111" s="137"/>
      <c r="C111" s="129"/>
      <c r="D111" s="129"/>
      <c r="E111" s="129"/>
      <c r="F111" s="147"/>
      <c r="G111" s="129"/>
      <c r="H111" s="129"/>
      <c r="I111" s="138"/>
    </row>
    <row r="112" spans="1:9" s="119" customFormat="1">
      <c r="A112" s="129"/>
      <c r="B112" s="137"/>
      <c r="C112" s="129"/>
      <c r="D112" s="129"/>
      <c r="E112" s="129"/>
      <c r="F112" s="147"/>
      <c r="G112" s="129"/>
      <c r="H112" s="129"/>
      <c r="I112" s="138"/>
    </row>
    <row r="113" spans="1:9" s="119" customFormat="1">
      <c r="A113" s="129"/>
      <c r="B113" s="137"/>
      <c r="C113" s="129"/>
      <c r="D113" s="129"/>
      <c r="E113" s="129"/>
      <c r="F113" s="147"/>
      <c r="G113" s="129"/>
      <c r="H113" s="129"/>
      <c r="I113" s="138"/>
    </row>
    <row r="114" spans="1:9" s="119" customFormat="1">
      <c r="A114" s="129"/>
      <c r="B114" s="137"/>
      <c r="C114" s="129"/>
      <c r="D114" s="129"/>
      <c r="E114" s="129"/>
      <c r="F114" s="147"/>
      <c r="G114" s="129"/>
      <c r="H114" s="129"/>
      <c r="I114" s="138"/>
    </row>
    <row r="115" spans="1:9" s="119" customFormat="1">
      <c r="A115" s="129"/>
      <c r="B115" s="137"/>
      <c r="C115" s="129"/>
      <c r="D115" s="129"/>
      <c r="E115" s="129"/>
      <c r="F115" s="147"/>
      <c r="G115" s="129"/>
      <c r="H115" s="129"/>
      <c r="I115" s="137"/>
    </row>
    <row r="116" spans="1:9" s="119" customFormat="1">
      <c r="A116" s="129"/>
      <c r="B116" s="137"/>
      <c r="C116" s="129"/>
      <c r="D116" s="129"/>
      <c r="E116" s="129"/>
      <c r="F116" s="147"/>
      <c r="G116" s="129"/>
      <c r="H116" s="129"/>
      <c r="I116" s="138"/>
    </row>
    <row r="117" spans="1:9" s="119" customFormat="1">
      <c r="A117" s="129"/>
      <c r="B117" s="137"/>
      <c r="C117" s="129"/>
      <c r="D117" s="129"/>
      <c r="E117" s="129"/>
      <c r="F117" s="147"/>
      <c r="G117" s="129"/>
      <c r="H117" s="129"/>
      <c r="I117" s="138"/>
    </row>
    <row r="118" spans="1:9" s="119" customFormat="1">
      <c r="A118" s="129"/>
      <c r="B118" s="137"/>
      <c r="C118" s="129"/>
      <c r="D118" s="129"/>
      <c r="E118" s="129"/>
      <c r="F118" s="147"/>
      <c r="G118" s="129"/>
      <c r="H118" s="129"/>
      <c r="I118" s="138"/>
    </row>
    <row r="119" spans="1:9" s="119" customFormat="1">
      <c r="A119" s="129"/>
      <c r="B119" s="137"/>
      <c r="C119" s="129"/>
      <c r="D119" s="129"/>
      <c r="E119" s="129"/>
      <c r="F119" s="147"/>
      <c r="G119" s="129"/>
      <c r="H119" s="129"/>
      <c r="I119" s="138"/>
    </row>
    <row r="120" spans="1:9" s="119" customFormat="1">
      <c r="A120" s="129"/>
      <c r="B120" s="137"/>
      <c r="C120" s="129"/>
      <c r="D120" s="129"/>
      <c r="E120" s="129"/>
      <c r="F120" s="147"/>
      <c r="G120" s="129"/>
      <c r="H120" s="129"/>
      <c r="I120" s="138"/>
    </row>
    <row r="121" spans="1:9" s="119" customFormat="1">
      <c r="A121" s="129"/>
      <c r="B121" s="137"/>
      <c r="C121" s="129"/>
      <c r="D121" s="129"/>
      <c r="E121" s="129"/>
      <c r="F121" s="147"/>
      <c r="G121" s="129"/>
      <c r="H121" s="129"/>
      <c r="I121" s="138"/>
    </row>
    <row r="122" spans="1:9" s="119" customFormat="1">
      <c r="A122" s="129"/>
      <c r="B122" s="137"/>
      <c r="C122" s="129"/>
      <c r="D122" s="129"/>
      <c r="E122" s="129"/>
      <c r="F122" s="147"/>
      <c r="G122" s="129"/>
      <c r="H122" s="129"/>
      <c r="I122" s="138"/>
    </row>
    <row r="123" spans="1:9" s="119" customFormat="1">
      <c r="A123" s="129"/>
      <c r="B123" s="137"/>
      <c r="C123" s="129"/>
      <c r="D123" s="129"/>
      <c r="E123" s="129"/>
      <c r="F123" s="147"/>
      <c r="G123" s="129"/>
      <c r="H123" s="129"/>
      <c r="I123" s="138"/>
    </row>
    <row r="124" spans="1:9" s="119" customFormat="1">
      <c r="A124" s="129"/>
      <c r="B124" s="137"/>
      <c r="C124" s="129"/>
      <c r="D124" s="129"/>
      <c r="E124" s="129"/>
      <c r="F124" s="147"/>
      <c r="G124" s="129"/>
      <c r="H124" s="129"/>
      <c r="I124" s="137"/>
    </row>
    <row r="125" spans="1:9" s="119" customFormat="1">
      <c r="A125" s="129"/>
      <c r="B125" s="137"/>
      <c r="C125" s="129"/>
      <c r="D125" s="129"/>
      <c r="E125" s="129"/>
      <c r="F125" s="147"/>
      <c r="G125" s="129"/>
      <c r="H125" s="129"/>
      <c r="I125" s="137"/>
    </row>
    <row r="126" spans="1:9" s="119" customFormat="1">
      <c r="A126" s="129"/>
      <c r="B126" s="137"/>
      <c r="C126" s="129"/>
      <c r="D126" s="129"/>
      <c r="E126" s="129"/>
      <c r="F126" s="147"/>
      <c r="G126" s="129"/>
      <c r="H126" s="129"/>
      <c r="I126" s="138"/>
    </row>
    <row r="127" spans="1:9" s="119" customFormat="1">
      <c r="A127" s="129"/>
      <c r="B127" s="137"/>
      <c r="C127" s="129"/>
      <c r="D127" s="129"/>
      <c r="E127" s="129"/>
      <c r="F127" s="147"/>
      <c r="G127" s="129"/>
      <c r="H127" s="129"/>
      <c r="I127" s="138"/>
    </row>
    <row r="128" spans="1:9" s="119" customFormat="1">
      <c r="A128" s="129"/>
      <c r="B128" s="137"/>
      <c r="C128" s="129"/>
      <c r="D128" s="129"/>
      <c r="E128" s="129"/>
      <c r="F128" s="147"/>
      <c r="G128" s="129"/>
      <c r="H128" s="129"/>
      <c r="I128" s="137"/>
    </row>
    <row r="129" spans="1:10" s="119" customFormat="1">
      <c r="A129" s="129"/>
      <c r="B129" s="137"/>
      <c r="C129" s="129"/>
      <c r="D129" s="129"/>
      <c r="E129" s="129"/>
      <c r="F129" s="147"/>
      <c r="G129" s="129"/>
      <c r="H129" s="129"/>
      <c r="I129" s="138"/>
    </row>
    <row r="130" spans="1:10" s="119" customFormat="1">
      <c r="A130" s="129"/>
      <c r="B130" s="137"/>
      <c r="C130" s="129"/>
      <c r="D130" s="129"/>
      <c r="E130" s="129"/>
      <c r="F130" s="147"/>
      <c r="G130" s="129"/>
      <c r="H130" s="129"/>
      <c r="I130" s="138"/>
    </row>
    <row r="131" spans="1:10" s="119" customFormat="1">
      <c r="A131" s="129"/>
      <c r="B131" s="137"/>
      <c r="C131" s="129"/>
      <c r="D131" s="129"/>
      <c r="E131" s="129"/>
      <c r="F131" s="147"/>
      <c r="G131" s="129"/>
      <c r="H131" s="129"/>
      <c r="I131" s="138"/>
    </row>
    <row r="132" spans="1:10" s="119" customFormat="1">
      <c r="A132" s="129"/>
      <c r="B132" s="137"/>
      <c r="C132" s="129"/>
      <c r="D132" s="129"/>
      <c r="E132" s="129"/>
      <c r="F132" s="147"/>
      <c r="G132" s="129"/>
      <c r="H132" s="129"/>
      <c r="I132" s="138"/>
    </row>
    <row r="133" spans="1:10" s="119" customFormat="1">
      <c r="A133" s="129"/>
      <c r="B133" s="137"/>
      <c r="C133" s="129"/>
      <c r="D133" s="129"/>
      <c r="E133" s="129"/>
      <c r="F133" s="147"/>
      <c r="G133" s="129"/>
      <c r="H133" s="129"/>
      <c r="I133" s="138"/>
    </row>
    <row r="134" spans="1:10" s="119" customFormat="1">
      <c r="A134" s="129"/>
      <c r="B134" s="137"/>
      <c r="C134" s="129"/>
      <c r="D134" s="129"/>
      <c r="E134" s="129"/>
      <c r="F134" s="147"/>
      <c r="G134" s="129"/>
      <c r="H134" s="129"/>
      <c r="I134" s="138"/>
    </row>
    <row r="135" spans="1:10" s="119" customFormat="1">
      <c r="A135" s="129"/>
      <c r="B135" s="137"/>
      <c r="C135" s="129"/>
      <c r="D135" s="129"/>
      <c r="E135" s="129"/>
      <c r="F135" s="147"/>
      <c r="G135" s="129"/>
      <c r="H135" s="129"/>
      <c r="I135" s="138"/>
    </row>
    <row r="136" spans="1:10" s="119" customFormat="1">
      <c r="A136" s="129"/>
      <c r="B136" s="137"/>
      <c r="C136" s="129"/>
      <c r="D136" s="129"/>
      <c r="E136" s="129"/>
      <c r="F136" s="147"/>
      <c r="G136" s="129"/>
      <c r="H136" s="129"/>
      <c r="I136" s="138"/>
    </row>
    <row r="137" spans="1:10" s="119" customFormat="1">
      <c r="A137" s="129"/>
      <c r="B137" s="137"/>
      <c r="C137" s="129"/>
      <c r="D137" s="129"/>
      <c r="E137" s="129"/>
      <c r="F137" s="147"/>
      <c r="G137" s="129"/>
      <c r="H137" s="129"/>
      <c r="I137" s="138"/>
      <c r="J137" s="153"/>
    </row>
    <row r="138" spans="1:10" s="119" customFormat="1">
      <c r="A138" s="129"/>
      <c r="B138" s="137"/>
      <c r="C138" s="129"/>
      <c r="D138" s="129"/>
      <c r="E138" s="129"/>
      <c r="F138" s="147"/>
      <c r="G138" s="129"/>
      <c r="H138" s="129"/>
      <c r="I138" s="138"/>
      <c r="J138" s="153"/>
    </row>
    <row r="139" spans="1:10" s="119" customFormat="1">
      <c r="A139" s="129"/>
      <c r="B139" s="138"/>
      <c r="C139" s="129"/>
      <c r="D139" s="129"/>
      <c r="E139" s="129"/>
      <c r="F139" s="147"/>
      <c r="G139" s="129"/>
      <c r="H139" s="129"/>
      <c r="I139" s="138"/>
    </row>
    <row r="140" spans="1:10" s="119" customFormat="1">
      <c r="A140" s="129"/>
      <c r="B140" s="138"/>
      <c r="C140" s="129"/>
      <c r="D140" s="129"/>
      <c r="E140" s="129"/>
      <c r="F140" s="147"/>
      <c r="G140" s="129"/>
      <c r="H140" s="129"/>
      <c r="I140" s="138"/>
    </row>
    <row r="141" spans="1:10" s="119" customFormat="1">
      <c r="A141" s="129"/>
      <c r="B141" s="138"/>
      <c r="C141" s="129"/>
      <c r="D141" s="129"/>
      <c r="E141" s="129"/>
      <c r="F141" s="147"/>
      <c r="G141" s="129"/>
      <c r="H141" s="129"/>
      <c r="I141" s="138"/>
    </row>
    <row r="142" spans="1:10" s="119" customFormat="1">
      <c r="A142" s="129"/>
      <c r="B142" s="138"/>
      <c r="C142" s="129"/>
      <c r="D142" s="129"/>
      <c r="E142" s="129"/>
      <c r="F142" s="147"/>
      <c r="G142" s="129"/>
      <c r="H142" s="129"/>
      <c r="I142" s="138"/>
    </row>
    <row r="143" spans="1:10" s="119" customFormat="1">
      <c r="A143" s="129"/>
      <c r="B143" s="138"/>
      <c r="C143" s="129"/>
      <c r="D143" s="129"/>
      <c r="E143" s="129"/>
      <c r="F143" s="147"/>
      <c r="G143" s="129"/>
      <c r="H143" s="129"/>
      <c r="I143" s="138"/>
    </row>
    <row r="144" spans="1:10" s="119" customFormat="1">
      <c r="A144" s="129"/>
      <c r="B144" s="138"/>
      <c r="C144" s="129"/>
      <c r="D144" s="129"/>
      <c r="E144" s="129"/>
      <c r="F144" s="147"/>
      <c r="G144" s="129"/>
      <c r="H144" s="129"/>
      <c r="I144" s="138"/>
    </row>
    <row r="145" spans="1:9" s="119" customFormat="1">
      <c r="A145" s="129"/>
      <c r="B145" s="138"/>
      <c r="C145" s="129"/>
      <c r="D145" s="129"/>
      <c r="E145" s="129"/>
      <c r="F145" s="147"/>
      <c r="G145" s="129"/>
      <c r="H145" s="129"/>
      <c r="I145" s="138"/>
    </row>
    <row r="146" spans="1:9" s="119" customFormat="1">
      <c r="A146" s="129"/>
      <c r="B146" s="138"/>
      <c r="C146" s="129"/>
      <c r="D146" s="129"/>
      <c r="E146" s="129"/>
      <c r="F146" s="147"/>
      <c r="G146" s="129"/>
      <c r="H146" s="129"/>
      <c r="I146" s="138"/>
    </row>
    <row r="147" spans="1:9" s="119" customFormat="1">
      <c r="A147" s="129"/>
      <c r="B147" s="138"/>
      <c r="C147" s="129"/>
      <c r="D147" s="129"/>
      <c r="E147" s="129"/>
      <c r="F147" s="147"/>
      <c r="G147" s="129"/>
      <c r="H147" s="129"/>
      <c r="I147" s="138"/>
    </row>
    <row r="148" spans="1:9" s="119" customFormat="1">
      <c r="A148" s="129"/>
      <c r="B148" s="138"/>
      <c r="C148" s="129"/>
      <c r="D148" s="129"/>
      <c r="E148" s="129"/>
      <c r="F148" s="147"/>
      <c r="G148" s="129"/>
      <c r="H148" s="129"/>
      <c r="I148" s="138"/>
    </row>
    <row r="149" spans="1:9" s="119" customFormat="1">
      <c r="A149" s="129"/>
      <c r="B149" s="138"/>
      <c r="C149" s="129"/>
      <c r="D149" s="129"/>
      <c r="E149" s="129"/>
      <c r="F149" s="147"/>
      <c r="G149" s="129"/>
      <c r="H149" s="129"/>
      <c r="I149" s="138"/>
    </row>
    <row r="150" spans="1:9" s="119" customFormat="1">
      <c r="A150" s="129"/>
      <c r="B150" s="138"/>
      <c r="C150" s="129"/>
      <c r="D150" s="129"/>
      <c r="E150" s="129"/>
      <c r="F150" s="147"/>
      <c r="G150" s="129"/>
      <c r="H150" s="129"/>
      <c r="I150" s="138"/>
    </row>
    <row r="151" spans="1:9" s="119" customFormat="1">
      <c r="A151" s="129"/>
      <c r="B151" s="138"/>
      <c r="C151" s="129"/>
      <c r="D151" s="129"/>
      <c r="E151" s="129"/>
      <c r="F151" s="147"/>
      <c r="G151" s="129"/>
      <c r="H151" s="129"/>
      <c r="I151" s="138"/>
    </row>
    <row r="152" spans="1:9" s="119" customFormat="1">
      <c r="A152" s="129"/>
      <c r="B152" s="138"/>
      <c r="C152" s="129"/>
      <c r="D152" s="129"/>
      <c r="E152" s="129"/>
      <c r="F152" s="147"/>
      <c r="G152" s="129"/>
      <c r="H152" s="129"/>
      <c r="I152" s="138"/>
    </row>
    <row r="153" spans="1:9" s="119" customFormat="1">
      <c r="A153" s="129"/>
      <c r="B153" s="138"/>
      <c r="C153" s="129"/>
      <c r="D153" s="129"/>
      <c r="E153" s="129"/>
      <c r="F153" s="147"/>
      <c r="G153" s="129"/>
      <c r="H153" s="129"/>
      <c r="I153" s="138"/>
    </row>
    <row r="154" spans="1:9" s="119" customFormat="1">
      <c r="A154" s="129"/>
      <c r="B154" s="138"/>
      <c r="C154" s="129"/>
      <c r="D154" s="129"/>
      <c r="E154" s="129"/>
      <c r="F154" s="147"/>
      <c r="G154" s="129"/>
      <c r="H154" s="129"/>
      <c r="I154" s="138"/>
    </row>
    <row r="155" spans="1:9" s="119" customFormat="1">
      <c r="A155" s="129"/>
      <c r="B155" s="137"/>
      <c r="C155" s="129"/>
      <c r="D155" s="129"/>
      <c r="E155" s="129"/>
      <c r="F155" s="147"/>
      <c r="G155" s="129"/>
      <c r="H155" s="129"/>
      <c r="I155" s="138"/>
    </row>
    <row r="156" spans="1:9" s="119" customFormat="1">
      <c r="A156" s="129"/>
      <c r="B156" s="137"/>
      <c r="C156" s="129"/>
      <c r="D156" s="129"/>
      <c r="E156" s="129"/>
      <c r="F156" s="147"/>
      <c r="G156" s="129"/>
      <c r="H156" s="129"/>
      <c r="I156" s="138"/>
    </row>
    <row r="157" spans="1:9" s="119" customFormat="1">
      <c r="A157" s="129"/>
      <c r="B157" s="137"/>
      <c r="C157" s="129"/>
      <c r="D157" s="129"/>
      <c r="E157" s="129"/>
      <c r="F157" s="147"/>
      <c r="G157" s="129"/>
      <c r="H157" s="129"/>
      <c r="I157" s="138"/>
    </row>
    <row r="158" spans="1:9" s="119" customFormat="1">
      <c r="A158" s="129"/>
      <c r="B158" s="137"/>
      <c r="C158" s="129"/>
      <c r="D158" s="129"/>
      <c r="E158" s="129"/>
      <c r="F158" s="147"/>
      <c r="G158" s="129"/>
      <c r="H158" s="129"/>
      <c r="I158" s="138"/>
    </row>
    <row r="159" spans="1:9" s="119" customFormat="1">
      <c r="A159" s="129"/>
      <c r="B159" s="137"/>
      <c r="C159" s="129"/>
      <c r="D159" s="129"/>
      <c r="E159" s="129"/>
      <c r="F159" s="147"/>
      <c r="G159" s="129"/>
      <c r="H159" s="129"/>
      <c r="I159" s="138"/>
    </row>
    <row r="160" spans="1:9" s="119" customFormat="1">
      <c r="A160" s="129"/>
      <c r="B160" s="137"/>
      <c r="C160" s="129"/>
      <c r="D160" s="129"/>
      <c r="E160" s="129"/>
      <c r="F160" s="147"/>
      <c r="G160" s="129"/>
      <c r="H160" s="129"/>
      <c r="I160" s="138"/>
    </row>
    <row r="161" spans="1:9" s="119" customFormat="1">
      <c r="A161" s="129"/>
      <c r="B161" s="137"/>
      <c r="C161" s="129"/>
      <c r="D161" s="129"/>
      <c r="E161" s="129"/>
      <c r="F161" s="147"/>
      <c r="G161" s="129"/>
      <c r="H161" s="129"/>
      <c r="I161" s="138"/>
    </row>
    <row r="162" spans="1:9" s="119" customFormat="1">
      <c r="A162" s="129"/>
      <c r="B162" s="137"/>
      <c r="C162" s="129"/>
      <c r="D162" s="129"/>
      <c r="E162" s="129"/>
      <c r="F162" s="147"/>
      <c r="G162" s="129"/>
      <c r="H162" s="129"/>
      <c r="I162" s="138"/>
    </row>
    <row r="163" spans="1:9" s="119" customFormat="1">
      <c r="A163" s="129"/>
      <c r="B163" s="137"/>
      <c r="C163" s="129"/>
      <c r="D163" s="129"/>
      <c r="E163" s="129"/>
      <c r="F163" s="147"/>
      <c r="G163" s="129"/>
      <c r="H163" s="129"/>
      <c r="I163" s="138"/>
    </row>
    <row r="164" spans="1:9" s="119" customFormat="1">
      <c r="A164" s="129"/>
      <c r="B164" s="137"/>
      <c r="C164" s="129"/>
      <c r="D164" s="129"/>
      <c r="E164" s="129"/>
      <c r="F164" s="147"/>
      <c r="G164" s="129"/>
      <c r="H164" s="129"/>
      <c r="I164" s="138"/>
    </row>
    <row r="165" spans="1:9" s="119" customFormat="1">
      <c r="A165" s="129"/>
      <c r="B165" s="137"/>
      <c r="C165" s="129"/>
      <c r="D165" s="129"/>
      <c r="E165" s="129"/>
      <c r="F165" s="147"/>
      <c r="G165" s="129"/>
      <c r="H165" s="129"/>
      <c r="I165" s="138"/>
    </row>
    <row r="166" spans="1:9" s="119" customFormat="1">
      <c r="A166" s="129"/>
      <c r="B166" s="137"/>
      <c r="C166" s="129"/>
      <c r="D166" s="129"/>
      <c r="E166" s="129"/>
      <c r="F166" s="147"/>
      <c r="G166" s="129"/>
      <c r="H166" s="129"/>
      <c r="I166" s="137"/>
    </row>
    <row r="167" spans="1:9" s="119" customFormat="1">
      <c r="A167" s="129"/>
      <c r="B167" s="137"/>
      <c r="C167" s="129"/>
      <c r="D167" s="129"/>
      <c r="E167" s="129"/>
      <c r="F167" s="147"/>
      <c r="G167" s="129"/>
      <c r="H167" s="129"/>
      <c r="I167" s="137"/>
    </row>
    <row r="168" spans="1:9" s="119" customFormat="1">
      <c r="A168" s="129"/>
      <c r="B168" s="138"/>
      <c r="C168" s="129"/>
      <c r="D168" s="129"/>
      <c r="E168" s="129"/>
      <c r="F168" s="147"/>
      <c r="G168" s="129"/>
      <c r="H168" s="129"/>
      <c r="I168" s="138"/>
    </row>
    <row r="169" spans="1:9" s="119" customFormat="1">
      <c r="A169" s="129"/>
      <c r="B169" s="138"/>
      <c r="C169" s="129"/>
      <c r="D169" s="129"/>
      <c r="E169" s="129"/>
      <c r="F169" s="147"/>
      <c r="G169" s="129"/>
      <c r="H169" s="129"/>
      <c r="I169" s="138"/>
    </row>
    <row r="170" spans="1:9" s="119" customFormat="1">
      <c r="A170" s="129"/>
      <c r="B170" s="138"/>
      <c r="C170" s="129"/>
      <c r="D170" s="129"/>
      <c r="E170" s="129"/>
      <c r="F170" s="147"/>
      <c r="G170" s="129"/>
      <c r="H170" s="129"/>
      <c r="I170" s="138"/>
    </row>
    <row r="171" spans="1:9" s="119" customFormat="1">
      <c r="A171" s="129"/>
      <c r="B171" s="138"/>
      <c r="C171" s="129"/>
      <c r="D171" s="129"/>
      <c r="E171" s="129"/>
      <c r="F171" s="147"/>
      <c r="G171" s="129"/>
      <c r="H171" s="129"/>
      <c r="I171" s="138"/>
    </row>
    <row r="172" spans="1:9" s="119" customFormat="1">
      <c r="A172" s="129"/>
      <c r="B172" s="138"/>
      <c r="C172" s="129"/>
      <c r="D172" s="129"/>
      <c r="E172" s="129"/>
      <c r="F172" s="147"/>
      <c r="G172" s="129"/>
      <c r="H172" s="129"/>
      <c r="I172" s="138"/>
    </row>
    <row r="173" spans="1:9" s="119" customFormat="1">
      <c r="A173" s="129"/>
      <c r="B173" s="138"/>
      <c r="C173" s="129"/>
      <c r="D173" s="129"/>
      <c r="E173" s="129"/>
      <c r="F173" s="147"/>
      <c r="G173" s="129"/>
      <c r="H173" s="129"/>
      <c r="I173" s="138"/>
    </row>
    <row r="174" spans="1:9" s="119" customFormat="1">
      <c r="A174" s="129"/>
      <c r="B174" s="138"/>
      <c r="C174" s="129"/>
      <c r="D174" s="129"/>
      <c r="E174" s="129"/>
      <c r="F174" s="147"/>
      <c r="G174" s="129"/>
      <c r="H174" s="129"/>
      <c r="I174" s="138"/>
    </row>
    <row r="175" spans="1:9" s="119" customFormat="1">
      <c r="A175" s="129"/>
      <c r="B175" s="138"/>
      <c r="C175" s="129"/>
      <c r="D175" s="129"/>
      <c r="E175" s="129"/>
      <c r="F175" s="147"/>
      <c r="G175" s="129"/>
      <c r="H175" s="129"/>
      <c r="I175" s="138"/>
    </row>
    <row r="176" spans="1:9" s="119" customFormat="1">
      <c r="A176" s="129"/>
      <c r="B176" s="138"/>
      <c r="C176" s="129"/>
      <c r="D176" s="129"/>
      <c r="E176" s="129"/>
      <c r="F176" s="147"/>
      <c r="G176" s="129"/>
      <c r="H176" s="129"/>
      <c r="I176" s="138"/>
    </row>
    <row r="177" spans="1:9" s="119" customFormat="1">
      <c r="A177" s="129"/>
      <c r="B177" s="138"/>
      <c r="C177" s="129"/>
      <c r="D177" s="129"/>
      <c r="E177" s="129"/>
      <c r="F177" s="147"/>
      <c r="G177" s="129"/>
      <c r="H177" s="129"/>
      <c r="I177" s="138"/>
    </row>
    <row r="178" spans="1:9" s="119" customFormat="1">
      <c r="A178" s="129"/>
      <c r="B178" s="138"/>
      <c r="C178" s="129"/>
      <c r="D178" s="129"/>
      <c r="E178" s="129"/>
      <c r="F178" s="147"/>
      <c r="G178" s="129"/>
      <c r="H178" s="129"/>
      <c r="I178" s="138"/>
    </row>
    <row r="179" spans="1:9" s="119" customFormat="1">
      <c r="A179" s="129"/>
      <c r="B179" s="138"/>
      <c r="C179" s="129"/>
      <c r="D179" s="129"/>
      <c r="E179" s="129"/>
      <c r="F179" s="147"/>
      <c r="G179" s="129"/>
      <c r="H179" s="129"/>
      <c r="I179" s="138"/>
    </row>
    <row r="180" spans="1:9" s="119" customFormat="1">
      <c r="A180" s="129"/>
      <c r="B180" s="138"/>
      <c r="C180" s="129"/>
      <c r="D180" s="129"/>
      <c r="E180" s="129"/>
      <c r="F180" s="147"/>
      <c r="G180" s="129"/>
      <c r="H180" s="129"/>
      <c r="I180" s="138"/>
    </row>
    <row r="181" spans="1:9" s="119" customFormat="1">
      <c r="A181" s="129"/>
      <c r="B181" s="138"/>
      <c r="C181" s="129"/>
      <c r="D181" s="129"/>
      <c r="E181" s="129"/>
      <c r="F181" s="147"/>
      <c r="G181" s="129"/>
      <c r="H181" s="129"/>
      <c r="I181" s="138"/>
    </row>
    <row r="182" spans="1:9" s="119" customFormat="1">
      <c r="A182" s="129"/>
      <c r="B182" s="138"/>
      <c r="C182" s="129"/>
      <c r="D182" s="129"/>
      <c r="E182" s="129"/>
      <c r="F182" s="147"/>
      <c r="G182" s="129"/>
      <c r="H182" s="129"/>
      <c r="I182" s="138"/>
    </row>
    <row r="183" spans="1:9" s="119" customFormat="1">
      <c r="A183" s="129"/>
      <c r="B183" s="138"/>
      <c r="C183" s="129"/>
      <c r="D183" s="129"/>
      <c r="E183" s="129"/>
      <c r="F183" s="147"/>
      <c r="G183" s="129"/>
      <c r="H183" s="129"/>
      <c r="I183" s="138"/>
    </row>
    <row r="184" spans="1:9" s="119" customFormat="1">
      <c r="A184" s="129"/>
      <c r="B184" s="138"/>
      <c r="C184" s="129"/>
      <c r="D184" s="129"/>
      <c r="E184" s="129"/>
      <c r="F184" s="147"/>
      <c r="G184" s="129"/>
      <c r="H184" s="129"/>
      <c r="I184" s="138"/>
    </row>
    <row r="185" spans="1:9" s="119" customFormat="1">
      <c r="A185" s="129"/>
      <c r="B185" s="138"/>
      <c r="C185" s="129"/>
      <c r="D185" s="129"/>
      <c r="E185" s="129"/>
      <c r="F185" s="147"/>
      <c r="G185" s="129"/>
      <c r="H185" s="129"/>
      <c r="I185" s="138"/>
    </row>
    <row r="186" spans="1:9" s="119" customFormat="1">
      <c r="A186" s="129"/>
      <c r="B186" s="138"/>
      <c r="C186" s="129"/>
      <c r="D186" s="129"/>
      <c r="E186" s="129"/>
      <c r="F186" s="147"/>
      <c r="G186" s="129"/>
      <c r="H186" s="129"/>
      <c r="I186" s="138"/>
    </row>
    <row r="187" spans="1:9" s="119" customFormat="1">
      <c r="A187" s="129"/>
      <c r="B187" s="138"/>
      <c r="C187" s="129"/>
      <c r="D187" s="129"/>
      <c r="E187" s="129"/>
      <c r="F187" s="147"/>
      <c r="G187" s="129"/>
      <c r="H187" s="129"/>
      <c r="I187" s="138"/>
    </row>
    <row r="188" spans="1:9" s="119" customFormat="1">
      <c r="A188" s="129"/>
      <c r="B188" s="138"/>
      <c r="C188" s="129"/>
      <c r="D188" s="129"/>
      <c r="E188" s="129"/>
      <c r="F188" s="147"/>
      <c r="G188" s="129"/>
      <c r="H188" s="129"/>
      <c r="I188" s="138"/>
    </row>
    <row r="189" spans="1:9" s="119" customFormat="1">
      <c r="A189" s="129"/>
      <c r="B189" s="138"/>
      <c r="C189" s="129"/>
      <c r="D189" s="129"/>
      <c r="E189" s="129"/>
      <c r="F189" s="147"/>
      <c r="G189" s="129"/>
      <c r="H189" s="129"/>
      <c r="I189" s="138"/>
    </row>
    <row r="190" spans="1:9" s="119" customFormat="1">
      <c r="A190" s="129"/>
      <c r="B190" s="138"/>
      <c r="C190" s="129"/>
      <c r="D190" s="129"/>
      <c r="E190" s="129"/>
      <c r="F190" s="147"/>
      <c r="G190" s="129"/>
      <c r="H190" s="129"/>
      <c r="I190" s="138"/>
    </row>
    <row r="191" spans="1:9" s="119" customFormat="1">
      <c r="A191" s="129"/>
      <c r="B191" s="138"/>
      <c r="C191" s="129"/>
      <c r="D191" s="129"/>
      <c r="E191" s="129"/>
      <c r="F191" s="147"/>
      <c r="G191" s="129"/>
      <c r="H191" s="129"/>
      <c r="I191" s="138"/>
    </row>
    <row r="192" spans="1:9" s="119" customFormat="1">
      <c r="A192" s="129"/>
      <c r="B192" s="138"/>
      <c r="C192" s="129"/>
      <c r="D192" s="129"/>
      <c r="E192" s="129"/>
      <c r="F192" s="147"/>
      <c r="G192" s="129"/>
      <c r="H192" s="129"/>
      <c r="I192" s="138"/>
    </row>
    <row r="193" spans="1:9" s="119" customFormat="1">
      <c r="A193" s="129"/>
      <c r="B193" s="138"/>
      <c r="C193" s="129"/>
      <c r="D193" s="129"/>
      <c r="E193" s="129"/>
      <c r="F193" s="147"/>
      <c r="G193" s="129"/>
      <c r="H193" s="129"/>
      <c r="I193" s="138"/>
    </row>
    <row r="194" spans="1:9" s="119" customFormat="1">
      <c r="A194" s="129"/>
      <c r="B194" s="138"/>
      <c r="C194" s="129"/>
      <c r="D194" s="129"/>
      <c r="E194" s="129"/>
      <c r="F194" s="147"/>
      <c r="G194" s="129"/>
      <c r="H194" s="129"/>
      <c r="I194" s="138"/>
    </row>
    <row r="195" spans="1:9" s="119" customFormat="1">
      <c r="A195" s="129"/>
      <c r="B195" s="138"/>
      <c r="C195" s="129"/>
      <c r="D195" s="129"/>
      <c r="E195" s="129"/>
      <c r="F195" s="147"/>
      <c r="G195" s="129"/>
      <c r="H195" s="129"/>
      <c r="I195" s="138"/>
    </row>
    <row r="196" spans="1:9" s="119" customFormat="1">
      <c r="A196" s="129"/>
      <c r="B196" s="138"/>
      <c r="C196" s="129"/>
      <c r="D196" s="129"/>
      <c r="E196" s="129"/>
      <c r="F196" s="147"/>
      <c r="G196" s="129"/>
      <c r="H196" s="129"/>
      <c r="I196" s="138"/>
    </row>
    <row r="197" spans="1:9" s="119" customFormat="1">
      <c r="A197" s="129"/>
      <c r="B197" s="138"/>
      <c r="C197" s="129"/>
      <c r="D197" s="129"/>
      <c r="E197" s="129"/>
      <c r="F197" s="147"/>
      <c r="G197" s="129"/>
      <c r="H197" s="129"/>
      <c r="I197" s="138"/>
    </row>
    <row r="198" spans="1:9" s="119" customFormat="1">
      <c r="A198" s="129"/>
      <c r="B198" s="138"/>
      <c r="C198" s="129"/>
      <c r="D198" s="129"/>
      <c r="E198" s="129"/>
      <c r="F198" s="147"/>
      <c r="G198" s="129"/>
      <c r="H198" s="129"/>
      <c r="I198" s="138"/>
    </row>
    <row r="199" spans="1:9" s="119" customFormat="1">
      <c r="A199" s="129"/>
      <c r="B199" s="138"/>
      <c r="C199" s="129"/>
      <c r="D199" s="129"/>
      <c r="E199" s="129"/>
      <c r="F199" s="147"/>
      <c r="G199" s="129"/>
      <c r="H199" s="129"/>
      <c r="I199" s="138"/>
    </row>
    <row r="200" spans="1:9" s="119" customFormat="1">
      <c r="A200" s="129"/>
      <c r="B200" s="138"/>
      <c r="C200" s="129"/>
      <c r="D200" s="129"/>
      <c r="E200" s="129"/>
      <c r="F200" s="147"/>
      <c r="G200" s="129"/>
      <c r="H200" s="129"/>
      <c r="I200" s="138"/>
    </row>
    <row r="201" spans="1:9" s="119" customFormat="1">
      <c r="A201" s="129"/>
      <c r="B201" s="138"/>
      <c r="C201" s="129"/>
      <c r="D201" s="129"/>
      <c r="E201" s="129"/>
      <c r="F201" s="147"/>
      <c r="G201" s="129"/>
      <c r="H201" s="129"/>
      <c r="I201" s="138"/>
    </row>
    <row r="202" spans="1:9" s="119" customFormat="1">
      <c r="A202" s="129"/>
      <c r="B202" s="138"/>
      <c r="C202" s="129"/>
      <c r="D202" s="129"/>
      <c r="E202" s="129"/>
      <c r="F202" s="147"/>
      <c r="G202" s="129"/>
      <c r="H202" s="129"/>
      <c r="I202" s="138"/>
    </row>
    <row r="203" spans="1:9" s="119" customFormat="1">
      <c r="A203" s="129"/>
      <c r="B203" s="138"/>
      <c r="C203" s="129"/>
      <c r="D203" s="129"/>
      <c r="E203" s="129"/>
      <c r="F203" s="147"/>
      <c r="G203" s="129"/>
      <c r="H203" s="129"/>
      <c r="I203" s="138"/>
    </row>
    <row r="204" spans="1:9" s="119" customFormat="1">
      <c r="A204" s="129"/>
      <c r="B204" s="138"/>
      <c r="C204" s="129"/>
      <c r="D204" s="129"/>
      <c r="E204" s="129"/>
      <c r="F204" s="147"/>
      <c r="G204" s="129"/>
      <c r="H204" s="129"/>
      <c r="I204" s="138"/>
    </row>
    <row r="205" spans="1:9" s="119" customFormat="1">
      <c r="A205" s="129"/>
      <c r="B205" s="138"/>
      <c r="C205" s="129"/>
      <c r="D205" s="129"/>
      <c r="E205" s="129"/>
      <c r="F205" s="147"/>
      <c r="G205" s="129"/>
      <c r="H205" s="129"/>
      <c r="I205" s="138"/>
    </row>
    <row r="206" spans="1:9" s="119" customFormat="1">
      <c r="A206" s="129"/>
      <c r="B206" s="138"/>
      <c r="C206" s="129"/>
      <c r="D206" s="129"/>
      <c r="E206" s="129"/>
      <c r="F206" s="147"/>
      <c r="G206" s="129"/>
      <c r="H206" s="129"/>
      <c r="I206" s="138"/>
    </row>
    <row r="207" spans="1:9" s="119" customFormat="1">
      <c r="A207" s="129"/>
      <c r="B207" s="138"/>
      <c r="C207" s="129"/>
      <c r="D207" s="129"/>
      <c r="E207" s="129"/>
      <c r="F207" s="147"/>
      <c r="G207" s="129"/>
      <c r="H207" s="129"/>
      <c r="I207" s="138"/>
    </row>
    <row r="208" spans="1:9" s="119" customFormat="1">
      <c r="A208" s="129"/>
      <c r="B208" s="138"/>
      <c r="C208" s="129"/>
      <c r="D208" s="129"/>
      <c r="E208" s="129"/>
      <c r="F208" s="147"/>
      <c r="G208" s="129"/>
      <c r="H208" s="129"/>
      <c r="I208" s="138"/>
    </row>
    <row r="209" spans="1:9" s="119" customFormat="1">
      <c r="A209" s="129"/>
      <c r="B209" s="138"/>
      <c r="C209" s="129"/>
      <c r="D209" s="129"/>
      <c r="E209" s="129"/>
      <c r="F209" s="147"/>
      <c r="G209" s="129"/>
      <c r="H209" s="129"/>
      <c r="I209" s="138"/>
    </row>
    <row r="210" spans="1:9" s="119" customFormat="1">
      <c r="A210" s="129"/>
      <c r="B210" s="138"/>
      <c r="C210" s="129"/>
      <c r="D210" s="129"/>
      <c r="E210" s="129"/>
      <c r="F210" s="147"/>
      <c r="G210" s="129"/>
      <c r="H210" s="129"/>
      <c r="I210" s="138"/>
    </row>
    <row r="211" spans="1:9" s="119" customFormat="1">
      <c r="A211" s="129"/>
      <c r="B211" s="138"/>
      <c r="C211" s="129"/>
      <c r="D211" s="129"/>
      <c r="E211" s="129"/>
      <c r="F211" s="147"/>
      <c r="G211" s="129"/>
      <c r="H211" s="129"/>
      <c r="I211" s="138"/>
    </row>
    <row r="212" spans="1:9" s="119" customFormat="1">
      <c r="A212" s="129"/>
      <c r="B212" s="138"/>
      <c r="C212" s="129"/>
      <c r="D212" s="129"/>
      <c r="E212" s="129"/>
      <c r="F212" s="147"/>
      <c r="G212" s="129"/>
      <c r="H212" s="129"/>
      <c r="I212" s="138"/>
    </row>
    <row r="213" spans="1:9" s="119" customFormat="1">
      <c r="A213" s="129"/>
      <c r="B213" s="138"/>
      <c r="C213" s="129"/>
      <c r="D213" s="129"/>
      <c r="E213" s="129"/>
      <c r="F213" s="147"/>
      <c r="G213" s="129"/>
      <c r="H213" s="129"/>
      <c r="I213" s="138"/>
    </row>
    <row r="214" spans="1:9" s="119" customFormat="1">
      <c r="A214" s="129"/>
      <c r="B214" s="138"/>
      <c r="C214" s="129"/>
      <c r="D214" s="129"/>
      <c r="E214" s="129"/>
      <c r="F214" s="147"/>
      <c r="G214" s="129"/>
      <c r="H214" s="129"/>
      <c r="I214" s="138"/>
    </row>
    <row r="215" spans="1:9" s="119" customFormat="1">
      <c r="A215" s="129"/>
      <c r="B215" s="138"/>
      <c r="C215" s="129"/>
      <c r="D215" s="129"/>
      <c r="E215" s="129"/>
      <c r="F215" s="147"/>
      <c r="G215" s="129"/>
      <c r="H215" s="129"/>
      <c r="I215" s="138"/>
    </row>
    <row r="216" spans="1:9" s="119" customFormat="1">
      <c r="A216" s="129"/>
      <c r="B216" s="138"/>
      <c r="C216" s="129"/>
      <c r="D216" s="129"/>
      <c r="E216" s="129"/>
      <c r="F216" s="147"/>
      <c r="G216" s="129"/>
      <c r="H216" s="129"/>
      <c r="I216" s="138"/>
    </row>
    <row r="217" spans="1:9" s="119" customFormat="1">
      <c r="A217" s="129"/>
      <c r="B217" s="138"/>
      <c r="C217" s="129"/>
      <c r="D217" s="129"/>
      <c r="E217" s="129"/>
      <c r="F217" s="147"/>
      <c r="G217" s="129"/>
      <c r="H217" s="129"/>
      <c r="I217" s="138"/>
    </row>
    <row r="218" spans="1:9" s="119" customFormat="1">
      <c r="A218" s="129"/>
      <c r="B218" s="138"/>
      <c r="C218" s="129"/>
      <c r="D218" s="129"/>
      <c r="E218" s="129"/>
      <c r="F218" s="147"/>
      <c r="G218" s="129"/>
      <c r="H218" s="129"/>
      <c r="I218" s="138"/>
    </row>
    <row r="219" spans="1:9" s="119" customFormat="1">
      <c r="A219" s="129"/>
      <c r="B219" s="138"/>
      <c r="C219" s="129"/>
      <c r="D219" s="129"/>
      <c r="E219" s="129"/>
      <c r="F219" s="147"/>
      <c r="G219" s="129"/>
      <c r="H219" s="129"/>
      <c r="I219" s="138"/>
    </row>
    <row r="220" spans="1:9" s="119" customFormat="1">
      <c r="A220" s="129"/>
      <c r="B220" s="138"/>
      <c r="C220" s="129"/>
      <c r="D220" s="129"/>
      <c r="E220" s="129"/>
      <c r="F220" s="147"/>
      <c r="G220" s="129"/>
      <c r="H220" s="129"/>
      <c r="I220" s="138"/>
    </row>
    <row r="221" spans="1:9" s="119" customFormat="1">
      <c r="A221" s="129"/>
      <c r="B221" s="138"/>
      <c r="C221" s="129"/>
      <c r="D221" s="129"/>
      <c r="E221" s="129"/>
      <c r="F221" s="147"/>
      <c r="G221" s="129"/>
      <c r="H221" s="129"/>
      <c r="I221" s="138"/>
    </row>
    <row r="222" spans="1:9" s="119" customFormat="1">
      <c r="A222" s="129"/>
      <c r="B222" s="138"/>
      <c r="C222" s="129"/>
      <c r="D222" s="129"/>
      <c r="E222" s="129"/>
      <c r="F222" s="147"/>
      <c r="G222" s="129"/>
      <c r="H222" s="129"/>
      <c r="I222" s="138"/>
    </row>
    <row r="223" spans="1:9" s="119" customFormat="1">
      <c r="A223" s="129"/>
      <c r="B223" s="138"/>
      <c r="C223" s="129"/>
      <c r="D223" s="129"/>
      <c r="E223" s="129"/>
      <c r="F223" s="147"/>
      <c r="G223" s="129"/>
      <c r="H223" s="129"/>
      <c r="I223" s="138"/>
    </row>
    <row r="224" spans="1:9" s="119" customFormat="1">
      <c r="A224" s="129"/>
      <c r="B224" s="138"/>
      <c r="C224" s="129"/>
      <c r="D224" s="129"/>
      <c r="E224" s="129"/>
      <c r="F224" s="147"/>
      <c r="G224" s="129"/>
      <c r="H224" s="129"/>
      <c r="I224" s="138"/>
    </row>
    <row r="225" spans="1:9" s="119" customFormat="1">
      <c r="A225" s="129"/>
      <c r="B225" s="138"/>
      <c r="C225" s="129"/>
      <c r="D225" s="129"/>
      <c r="E225" s="129"/>
      <c r="F225" s="147"/>
      <c r="G225" s="129"/>
      <c r="H225" s="129"/>
      <c r="I225" s="138"/>
    </row>
    <row r="226" spans="1:9" s="119" customFormat="1">
      <c r="A226" s="129"/>
      <c r="B226" s="138"/>
      <c r="C226" s="129"/>
      <c r="D226" s="129"/>
      <c r="E226" s="129"/>
      <c r="F226" s="147"/>
      <c r="G226" s="129"/>
      <c r="H226" s="129"/>
      <c r="I226" s="138"/>
    </row>
    <row r="227" spans="1:9" s="119" customFormat="1">
      <c r="A227" s="129"/>
      <c r="B227" s="138"/>
      <c r="C227" s="129"/>
      <c r="D227" s="129"/>
      <c r="E227" s="129"/>
      <c r="F227" s="147"/>
      <c r="G227" s="129"/>
      <c r="H227" s="129"/>
      <c r="I227" s="138"/>
    </row>
    <row r="228" spans="1:9" s="119" customFormat="1">
      <c r="A228" s="129"/>
      <c r="B228" s="138"/>
      <c r="C228" s="129"/>
      <c r="D228" s="129"/>
      <c r="E228" s="129"/>
      <c r="F228" s="147"/>
      <c r="G228" s="129"/>
      <c r="H228" s="129"/>
      <c r="I228" s="138"/>
    </row>
    <row r="229" spans="1:9" s="119" customFormat="1">
      <c r="A229" s="129"/>
      <c r="B229" s="138"/>
      <c r="C229" s="129"/>
      <c r="D229" s="129"/>
      <c r="E229" s="129"/>
      <c r="F229" s="147"/>
      <c r="G229" s="129"/>
      <c r="H229" s="129"/>
      <c r="I229" s="138"/>
    </row>
    <row r="230" spans="1:9" s="119" customFormat="1">
      <c r="A230" s="129"/>
      <c r="B230" s="138"/>
      <c r="C230" s="129"/>
      <c r="D230" s="129"/>
      <c r="E230" s="129"/>
      <c r="F230" s="147"/>
      <c r="G230" s="129"/>
      <c r="H230" s="129"/>
      <c r="I230" s="138"/>
    </row>
    <row r="231" spans="1:9" s="119" customFormat="1">
      <c r="A231" s="129"/>
      <c r="B231" s="138"/>
      <c r="C231" s="129"/>
      <c r="D231" s="129"/>
      <c r="E231" s="129"/>
      <c r="F231" s="147"/>
      <c r="G231" s="129"/>
      <c r="H231" s="129"/>
      <c r="I231" s="138"/>
    </row>
    <row r="232" spans="1:9" s="119" customFormat="1">
      <c r="A232" s="129"/>
      <c r="B232" s="138"/>
      <c r="C232" s="129"/>
      <c r="D232" s="129"/>
      <c r="E232" s="129"/>
      <c r="F232" s="147"/>
      <c r="G232" s="129"/>
      <c r="H232" s="129"/>
      <c r="I232" s="138"/>
    </row>
    <row r="233" spans="1:9" s="119" customFormat="1">
      <c r="A233" s="129"/>
      <c r="B233" s="138"/>
      <c r="C233" s="129"/>
      <c r="D233" s="129"/>
      <c r="E233" s="129"/>
      <c r="F233" s="147"/>
      <c r="G233" s="129"/>
      <c r="H233" s="129"/>
      <c r="I233" s="138"/>
    </row>
    <row r="234" spans="1:9" s="119" customFormat="1">
      <c r="A234" s="129"/>
      <c r="B234" s="138"/>
      <c r="C234" s="129"/>
      <c r="D234" s="129"/>
      <c r="E234" s="129"/>
      <c r="F234" s="147"/>
      <c r="G234" s="129"/>
      <c r="H234" s="129"/>
      <c r="I234" s="138"/>
    </row>
    <row r="235" spans="1:9" s="119" customFormat="1">
      <c r="A235" s="129"/>
      <c r="B235" s="138"/>
      <c r="C235" s="129"/>
      <c r="D235" s="129"/>
      <c r="E235" s="129"/>
      <c r="F235" s="147"/>
      <c r="G235" s="129"/>
      <c r="H235" s="129"/>
      <c r="I235" s="138"/>
    </row>
    <row r="236" spans="1:9" s="119" customFormat="1">
      <c r="A236" s="129"/>
      <c r="B236" s="138"/>
      <c r="C236" s="129"/>
      <c r="D236" s="129"/>
      <c r="E236" s="129"/>
      <c r="F236" s="147"/>
      <c r="G236" s="129"/>
      <c r="H236" s="129"/>
      <c r="I236" s="138"/>
    </row>
    <row r="237" spans="1:9" s="119" customFormat="1">
      <c r="A237" s="129"/>
      <c r="B237" s="138"/>
      <c r="C237" s="129"/>
      <c r="D237" s="129"/>
      <c r="E237" s="129"/>
      <c r="F237" s="147"/>
      <c r="G237" s="129"/>
      <c r="H237" s="129"/>
      <c r="I237" s="138"/>
    </row>
    <row r="238" spans="1:9" s="119" customFormat="1">
      <c r="A238" s="129"/>
      <c r="B238" s="138"/>
      <c r="C238" s="129"/>
      <c r="D238" s="129"/>
      <c r="E238" s="129"/>
      <c r="F238" s="147"/>
      <c r="G238" s="129"/>
      <c r="H238" s="129"/>
      <c r="I238" s="138"/>
    </row>
    <row r="239" spans="1:9" s="119" customFormat="1">
      <c r="A239" s="129"/>
      <c r="B239" s="138"/>
      <c r="C239" s="129"/>
      <c r="D239" s="129"/>
      <c r="E239" s="129"/>
      <c r="F239" s="147"/>
      <c r="G239" s="129"/>
      <c r="H239" s="129"/>
      <c r="I239" s="138"/>
    </row>
    <row r="240" spans="1:9" s="119" customFormat="1">
      <c r="A240" s="129"/>
      <c r="B240" s="138"/>
      <c r="C240" s="129"/>
      <c r="D240" s="129"/>
      <c r="E240" s="129"/>
      <c r="F240" s="147"/>
      <c r="G240" s="129"/>
      <c r="H240" s="129"/>
      <c r="I240" s="138"/>
    </row>
    <row r="241" spans="1:9" s="119" customFormat="1">
      <c r="A241" s="129"/>
      <c r="B241" s="138"/>
      <c r="C241" s="129"/>
      <c r="D241" s="129"/>
      <c r="E241" s="129"/>
      <c r="F241" s="147"/>
      <c r="G241" s="129"/>
      <c r="H241" s="129"/>
      <c r="I241" s="138"/>
    </row>
    <row r="242" spans="1:9" s="119" customFormat="1">
      <c r="A242" s="129"/>
      <c r="B242" s="138"/>
      <c r="C242" s="129"/>
      <c r="D242" s="129"/>
      <c r="E242" s="129"/>
      <c r="F242" s="147"/>
      <c r="G242" s="129"/>
      <c r="H242" s="129"/>
      <c r="I242" s="138"/>
    </row>
    <row r="243" spans="1:9" s="119" customFormat="1">
      <c r="A243" s="129"/>
      <c r="B243" s="138"/>
      <c r="C243" s="129"/>
      <c r="D243" s="129"/>
      <c r="E243" s="129"/>
      <c r="F243" s="147"/>
      <c r="G243" s="129"/>
      <c r="H243" s="129"/>
      <c r="I243" s="138"/>
    </row>
    <row r="244" spans="1:9" s="119" customFormat="1">
      <c r="A244" s="129"/>
      <c r="B244" s="138"/>
      <c r="C244" s="129"/>
      <c r="D244" s="129"/>
      <c r="E244" s="129"/>
      <c r="F244" s="147"/>
      <c r="G244" s="129"/>
      <c r="H244" s="129"/>
      <c r="I244" s="138"/>
    </row>
    <row r="245" spans="1:9" s="119" customFormat="1">
      <c r="A245" s="129"/>
      <c r="B245" s="138"/>
      <c r="C245" s="129"/>
      <c r="D245" s="129"/>
      <c r="E245" s="129"/>
      <c r="F245" s="147"/>
      <c r="G245" s="129"/>
      <c r="H245" s="129"/>
      <c r="I245" s="138"/>
    </row>
    <row r="246" spans="1:9" s="119" customFormat="1">
      <c r="A246" s="129"/>
      <c r="B246" s="138"/>
      <c r="C246" s="129"/>
      <c r="D246" s="129"/>
      <c r="E246" s="129"/>
      <c r="F246" s="147"/>
      <c r="G246" s="129"/>
      <c r="H246" s="129"/>
      <c r="I246" s="138"/>
    </row>
    <row r="247" spans="1:9" s="119" customFormat="1">
      <c r="A247" s="129"/>
      <c r="B247" s="138"/>
      <c r="C247" s="129"/>
      <c r="D247" s="129"/>
      <c r="E247" s="129"/>
      <c r="F247" s="147"/>
      <c r="G247" s="129"/>
      <c r="H247" s="129"/>
      <c r="I247" s="138"/>
    </row>
    <row r="248" spans="1:9" s="119" customFormat="1">
      <c r="A248" s="129"/>
      <c r="B248" s="138"/>
      <c r="C248" s="129"/>
      <c r="D248" s="129"/>
      <c r="E248" s="129"/>
      <c r="F248" s="147"/>
      <c r="G248" s="129"/>
      <c r="H248" s="129"/>
      <c r="I248" s="138"/>
    </row>
    <row r="249" spans="1:9" s="119" customFormat="1">
      <c r="A249" s="129"/>
      <c r="B249" s="138"/>
      <c r="C249" s="129"/>
      <c r="D249" s="129"/>
      <c r="E249" s="129"/>
      <c r="F249" s="147"/>
      <c r="G249" s="129"/>
      <c r="H249" s="129"/>
      <c r="I249" s="138"/>
    </row>
    <row r="250" spans="1:9" s="119" customFormat="1">
      <c r="A250" s="129"/>
      <c r="B250" s="138"/>
      <c r="C250" s="129"/>
      <c r="D250" s="129"/>
      <c r="E250" s="129"/>
      <c r="F250" s="147"/>
      <c r="G250" s="129"/>
      <c r="H250" s="129"/>
      <c r="I250" s="138"/>
    </row>
    <row r="251" spans="1:9" s="119" customFormat="1">
      <c r="A251" s="129"/>
      <c r="B251" s="138"/>
      <c r="C251" s="129"/>
      <c r="D251" s="129"/>
      <c r="E251" s="129"/>
      <c r="F251" s="147"/>
      <c r="G251" s="129"/>
      <c r="H251" s="129"/>
      <c r="I251" s="138"/>
    </row>
    <row r="252" spans="1:9" s="119" customFormat="1">
      <c r="A252" s="129"/>
      <c r="B252" s="138"/>
      <c r="C252" s="129"/>
      <c r="D252" s="129"/>
      <c r="E252" s="129"/>
      <c r="F252" s="147"/>
      <c r="G252" s="129"/>
      <c r="H252" s="129"/>
      <c r="I252" s="138"/>
    </row>
    <row r="253" spans="1:9" s="119" customFormat="1">
      <c r="A253" s="129"/>
      <c r="B253" s="138"/>
      <c r="C253" s="129"/>
      <c r="D253" s="129"/>
      <c r="E253" s="129"/>
      <c r="F253" s="147"/>
      <c r="G253" s="129"/>
      <c r="H253" s="129"/>
      <c r="I253" s="138"/>
    </row>
    <row r="254" spans="1:9" s="119" customFormat="1">
      <c r="A254" s="129"/>
      <c r="B254" s="138"/>
      <c r="C254" s="129"/>
      <c r="D254" s="129"/>
      <c r="E254" s="129"/>
      <c r="F254" s="147"/>
      <c r="G254" s="129"/>
      <c r="H254" s="129"/>
      <c r="I254" s="138"/>
    </row>
    <row r="255" spans="1:9" s="119" customFormat="1">
      <c r="A255" s="129"/>
      <c r="B255" s="138"/>
      <c r="C255" s="129"/>
      <c r="D255" s="129"/>
      <c r="E255" s="129"/>
      <c r="F255" s="147"/>
      <c r="G255" s="129"/>
      <c r="H255" s="129"/>
      <c r="I255" s="138"/>
    </row>
    <row r="256" spans="1:9" s="119" customFormat="1">
      <c r="A256" s="129"/>
      <c r="B256" s="138"/>
      <c r="C256" s="129"/>
      <c r="D256" s="129"/>
      <c r="E256" s="129"/>
      <c r="F256" s="147"/>
      <c r="G256" s="129"/>
      <c r="H256" s="129"/>
      <c r="I256" s="138"/>
    </row>
    <row r="257" spans="1:9" s="119" customFormat="1">
      <c r="A257" s="129"/>
      <c r="B257" s="138"/>
      <c r="C257" s="129"/>
      <c r="D257" s="129"/>
      <c r="E257" s="129"/>
      <c r="F257" s="147"/>
      <c r="G257" s="129"/>
      <c r="H257" s="129"/>
      <c r="I257" s="138"/>
    </row>
    <row r="258" spans="1:9" s="119" customFormat="1">
      <c r="A258" s="129"/>
      <c r="B258" s="138"/>
      <c r="C258" s="129"/>
      <c r="D258" s="129"/>
      <c r="E258" s="129"/>
      <c r="F258" s="147"/>
      <c r="G258" s="129"/>
      <c r="H258" s="129"/>
      <c r="I258" s="138"/>
    </row>
    <row r="259" spans="1:9" s="119" customFormat="1">
      <c r="A259" s="129"/>
      <c r="B259" s="138"/>
      <c r="C259" s="129"/>
      <c r="D259" s="129"/>
      <c r="E259" s="129"/>
      <c r="F259" s="147"/>
      <c r="G259" s="129"/>
      <c r="H259" s="129"/>
      <c r="I259" s="138"/>
    </row>
    <row r="260" spans="1:9" s="119" customFormat="1">
      <c r="A260" s="129"/>
      <c r="B260" s="138"/>
      <c r="C260" s="129"/>
      <c r="D260" s="129"/>
      <c r="E260" s="129"/>
      <c r="F260" s="147"/>
      <c r="G260" s="129"/>
      <c r="H260" s="129"/>
      <c r="I260" s="138"/>
    </row>
    <row r="261" spans="1:9" s="119" customFormat="1">
      <c r="A261" s="129"/>
      <c r="B261" s="138"/>
      <c r="C261" s="129"/>
      <c r="D261" s="129"/>
      <c r="E261" s="129"/>
      <c r="F261" s="147"/>
      <c r="G261" s="129"/>
      <c r="H261" s="129"/>
      <c r="I261" s="138"/>
    </row>
    <row r="262" spans="1:9" s="119" customFormat="1">
      <c r="A262" s="129"/>
      <c r="B262" s="138"/>
      <c r="C262" s="129"/>
      <c r="D262" s="129"/>
      <c r="E262" s="129"/>
      <c r="F262" s="147"/>
      <c r="G262" s="129"/>
      <c r="H262" s="129"/>
      <c r="I262" s="138"/>
    </row>
    <row r="263" spans="1:9" s="119" customFormat="1">
      <c r="A263" s="129"/>
      <c r="B263" s="138"/>
      <c r="C263" s="129"/>
      <c r="D263" s="129"/>
      <c r="E263" s="129"/>
      <c r="F263" s="147"/>
      <c r="G263" s="129"/>
      <c r="H263" s="129"/>
      <c r="I263" s="138"/>
    </row>
    <row r="264" spans="1:9" s="119" customFormat="1">
      <c r="A264" s="129"/>
      <c r="B264" s="138"/>
      <c r="C264" s="129"/>
      <c r="D264" s="129"/>
      <c r="E264" s="129"/>
      <c r="F264" s="147"/>
      <c r="G264" s="129"/>
      <c r="H264" s="129"/>
      <c r="I264" s="138"/>
    </row>
    <row r="265" spans="1:9" s="119" customFormat="1">
      <c r="A265" s="129"/>
      <c r="B265" s="138"/>
      <c r="C265" s="129"/>
      <c r="D265" s="129"/>
      <c r="E265" s="129"/>
      <c r="F265" s="147"/>
      <c r="G265" s="129"/>
      <c r="H265" s="129"/>
      <c r="I265" s="138"/>
    </row>
    <row r="266" spans="1:9" s="119" customFormat="1">
      <c r="A266" s="129"/>
      <c r="B266" s="138"/>
      <c r="C266" s="129"/>
      <c r="D266" s="129"/>
      <c r="E266" s="129"/>
      <c r="F266" s="147"/>
      <c r="G266" s="129"/>
      <c r="H266" s="129"/>
      <c r="I266" s="138"/>
    </row>
    <row r="267" spans="1:9" s="119" customFormat="1">
      <c r="A267" s="129"/>
      <c r="B267" s="138"/>
      <c r="C267" s="129"/>
      <c r="D267" s="129"/>
      <c r="E267" s="129"/>
      <c r="F267" s="147"/>
      <c r="G267" s="129"/>
      <c r="H267" s="129"/>
      <c r="I267" s="138"/>
    </row>
    <row r="268" spans="1:9" s="119" customFormat="1">
      <c r="A268" s="129"/>
      <c r="B268" s="138"/>
      <c r="C268" s="129"/>
      <c r="D268" s="129"/>
      <c r="E268" s="129"/>
      <c r="F268" s="147"/>
      <c r="G268" s="129"/>
      <c r="H268" s="129"/>
      <c r="I268" s="138"/>
    </row>
    <row r="269" spans="1:9" s="119" customFormat="1">
      <c r="A269" s="129"/>
      <c r="B269" s="138"/>
      <c r="C269" s="129"/>
      <c r="D269" s="129"/>
      <c r="E269" s="129"/>
      <c r="F269" s="147"/>
      <c r="G269" s="129"/>
      <c r="H269" s="129"/>
      <c r="I269" s="138"/>
    </row>
    <row r="270" spans="1:9" s="119" customFormat="1">
      <c r="A270" s="129"/>
      <c r="B270" s="138"/>
      <c r="C270" s="129"/>
      <c r="D270" s="129"/>
      <c r="E270" s="129"/>
      <c r="F270" s="147"/>
      <c r="G270" s="129"/>
      <c r="H270" s="129"/>
      <c r="I270" s="138"/>
    </row>
    <row r="271" spans="1:9" s="119" customFormat="1">
      <c r="A271" s="129"/>
      <c r="B271" s="138"/>
      <c r="C271" s="129"/>
      <c r="D271" s="129"/>
      <c r="E271" s="129"/>
      <c r="F271" s="147"/>
      <c r="G271" s="129"/>
      <c r="H271" s="129"/>
      <c r="I271" s="138"/>
    </row>
    <row r="272" spans="1:9" s="119" customFormat="1">
      <c r="A272" s="129"/>
      <c r="B272" s="138"/>
      <c r="C272" s="129"/>
      <c r="D272" s="129"/>
      <c r="E272" s="129"/>
      <c r="F272" s="147"/>
      <c r="G272" s="129"/>
      <c r="H272" s="129"/>
      <c r="I272" s="138"/>
    </row>
    <row r="273" spans="1:9" s="119" customFormat="1">
      <c r="A273" s="129"/>
      <c r="B273" s="138"/>
      <c r="C273" s="129"/>
      <c r="D273" s="129"/>
      <c r="E273" s="129"/>
      <c r="F273" s="147"/>
      <c r="G273" s="129"/>
      <c r="H273" s="129"/>
      <c r="I273" s="138"/>
    </row>
    <row r="274" spans="1:9" s="119" customFormat="1">
      <c r="A274" s="129"/>
      <c r="B274" s="138"/>
      <c r="C274" s="129"/>
      <c r="D274" s="129"/>
      <c r="E274" s="129"/>
      <c r="F274" s="147"/>
      <c r="G274" s="129"/>
      <c r="H274" s="129"/>
      <c r="I274" s="138"/>
    </row>
    <row r="275" spans="1:9" s="119" customFormat="1">
      <c r="A275" s="129"/>
      <c r="B275" s="138"/>
      <c r="C275" s="129"/>
      <c r="D275" s="129"/>
      <c r="E275" s="129"/>
      <c r="F275" s="147"/>
      <c r="G275" s="129"/>
      <c r="H275" s="129"/>
      <c r="I275" s="138"/>
    </row>
    <row r="276" spans="1:9" s="119" customFormat="1">
      <c r="A276" s="129"/>
      <c r="B276" s="138"/>
      <c r="C276" s="129"/>
      <c r="D276" s="129"/>
      <c r="E276" s="129"/>
      <c r="F276" s="147"/>
      <c r="G276" s="129"/>
      <c r="H276" s="129"/>
      <c r="I276" s="138"/>
    </row>
    <row r="277" spans="1:9" s="119" customFormat="1">
      <c r="A277" s="129"/>
      <c r="B277" s="138"/>
      <c r="C277" s="129"/>
      <c r="D277" s="129"/>
      <c r="E277" s="129"/>
      <c r="F277" s="147"/>
      <c r="G277" s="129"/>
      <c r="H277" s="129"/>
      <c r="I277" s="138"/>
    </row>
    <row r="278" spans="1:9" s="119" customFormat="1">
      <c r="A278" s="129"/>
      <c r="B278" s="138"/>
      <c r="C278" s="129"/>
      <c r="D278" s="129"/>
      <c r="E278" s="129"/>
      <c r="F278" s="147"/>
      <c r="G278" s="129"/>
      <c r="H278" s="129"/>
      <c r="I278" s="138"/>
    </row>
    <row r="279" spans="1:9" s="119" customFormat="1">
      <c r="A279" s="129"/>
      <c r="B279" s="138"/>
      <c r="C279" s="129"/>
      <c r="D279" s="129"/>
      <c r="E279" s="129"/>
      <c r="F279" s="147"/>
      <c r="G279" s="129"/>
      <c r="H279" s="129"/>
      <c r="I279" s="138"/>
    </row>
    <row r="280" spans="1:9" s="119" customFormat="1">
      <c r="A280" s="129"/>
      <c r="B280" s="138"/>
      <c r="C280" s="129"/>
      <c r="D280" s="129"/>
      <c r="E280" s="129"/>
      <c r="F280" s="147"/>
      <c r="G280" s="129"/>
      <c r="H280" s="129"/>
      <c r="I280" s="138"/>
    </row>
    <row r="281" spans="1:9" s="119" customFormat="1">
      <c r="A281" s="129"/>
      <c r="B281" s="138"/>
      <c r="C281" s="129"/>
      <c r="D281" s="129"/>
      <c r="E281" s="129"/>
      <c r="F281" s="147"/>
      <c r="G281" s="129"/>
      <c r="H281" s="129"/>
      <c r="I281" s="138"/>
    </row>
    <row r="282" spans="1:9" s="119" customFormat="1">
      <c r="A282" s="129"/>
      <c r="B282" s="138"/>
      <c r="C282" s="129"/>
      <c r="D282" s="129"/>
      <c r="E282" s="129"/>
      <c r="F282" s="147"/>
      <c r="G282" s="129"/>
      <c r="H282" s="129"/>
      <c r="I282" s="138"/>
    </row>
    <row r="283" spans="1:9" s="119" customFormat="1">
      <c r="A283" s="129"/>
      <c r="B283" s="138"/>
      <c r="C283" s="129"/>
      <c r="D283" s="129"/>
      <c r="E283" s="129"/>
      <c r="F283" s="147"/>
      <c r="G283" s="129"/>
      <c r="H283" s="129"/>
      <c r="I283" s="138"/>
    </row>
    <row r="284" spans="1:9" s="119" customFormat="1">
      <c r="A284" s="129"/>
      <c r="B284" s="138"/>
      <c r="C284" s="129"/>
      <c r="D284" s="129"/>
      <c r="E284" s="129"/>
      <c r="F284" s="147"/>
      <c r="G284" s="129"/>
      <c r="H284" s="129"/>
      <c r="I284" s="138"/>
    </row>
    <row r="285" spans="1:9" s="119" customFormat="1">
      <c r="A285" s="129"/>
      <c r="B285" s="138"/>
      <c r="C285" s="129"/>
      <c r="D285" s="129"/>
      <c r="E285" s="129"/>
      <c r="F285" s="147"/>
      <c r="G285" s="129"/>
      <c r="H285" s="129"/>
      <c r="I285" s="138"/>
    </row>
    <row r="286" spans="1:9" s="119" customFormat="1">
      <c r="A286" s="129"/>
      <c r="B286" s="138"/>
      <c r="C286" s="129"/>
      <c r="D286" s="129"/>
      <c r="E286" s="129"/>
      <c r="F286" s="147"/>
      <c r="G286" s="129"/>
      <c r="H286" s="129"/>
      <c r="I286" s="138"/>
    </row>
    <row r="287" spans="1:9" s="119" customFormat="1">
      <c r="A287" s="129"/>
      <c r="B287" s="138"/>
      <c r="C287" s="129"/>
      <c r="D287" s="129"/>
      <c r="E287" s="129"/>
      <c r="F287" s="147"/>
      <c r="G287" s="129"/>
      <c r="H287" s="129"/>
      <c r="I287" s="138"/>
    </row>
    <row r="288" spans="1:9" s="119" customFormat="1">
      <c r="A288" s="129"/>
      <c r="B288" s="138"/>
      <c r="C288" s="129"/>
      <c r="D288" s="129"/>
      <c r="E288" s="129"/>
      <c r="F288" s="147"/>
      <c r="G288" s="129"/>
      <c r="H288" s="129"/>
      <c r="I288" s="138"/>
    </row>
    <row r="289" spans="1:9" s="119" customFormat="1">
      <c r="A289" s="129"/>
      <c r="B289" s="138"/>
      <c r="C289" s="129"/>
      <c r="D289" s="129"/>
      <c r="E289" s="129"/>
      <c r="F289" s="147"/>
      <c r="G289" s="129"/>
      <c r="H289" s="129"/>
      <c r="I289" s="138"/>
    </row>
    <row r="290" spans="1:9" s="119" customFormat="1">
      <c r="A290" s="129"/>
      <c r="B290" s="138"/>
      <c r="C290" s="129"/>
      <c r="D290" s="129"/>
      <c r="E290" s="129"/>
      <c r="F290" s="147"/>
      <c r="G290" s="129"/>
      <c r="H290" s="129"/>
      <c r="I290" s="138"/>
    </row>
    <row r="291" spans="1:9" s="119" customFormat="1">
      <c r="A291" s="129"/>
      <c r="B291" s="138"/>
      <c r="C291" s="129"/>
      <c r="D291" s="129"/>
      <c r="E291" s="129"/>
      <c r="F291" s="147"/>
      <c r="G291" s="129"/>
      <c r="H291" s="129"/>
      <c r="I291" s="138"/>
    </row>
    <row r="292" spans="1:9" s="119" customFormat="1">
      <c r="A292" s="129"/>
      <c r="B292" s="138"/>
      <c r="C292" s="129"/>
      <c r="D292" s="129"/>
      <c r="E292" s="129"/>
      <c r="F292" s="147"/>
      <c r="G292" s="129"/>
      <c r="H292" s="129"/>
      <c r="I292" s="138"/>
    </row>
    <row r="293" spans="1:9" s="119" customFormat="1">
      <c r="A293" s="129"/>
      <c r="B293" s="138"/>
      <c r="C293" s="129"/>
      <c r="D293" s="129"/>
      <c r="E293" s="129"/>
      <c r="F293" s="147"/>
      <c r="G293" s="129"/>
      <c r="H293" s="129"/>
      <c r="I293" s="138"/>
    </row>
    <row r="294" spans="1:9" s="119" customFormat="1">
      <c r="A294" s="129"/>
      <c r="B294" s="138"/>
      <c r="C294" s="129"/>
      <c r="D294" s="129"/>
      <c r="E294" s="129"/>
      <c r="F294" s="147"/>
      <c r="G294" s="129"/>
      <c r="H294" s="129"/>
      <c r="I294" s="138"/>
    </row>
    <row r="295" spans="1:9" s="119" customFormat="1">
      <c r="A295" s="129"/>
      <c r="B295" s="138"/>
      <c r="C295" s="129"/>
      <c r="D295" s="129"/>
      <c r="E295" s="129"/>
      <c r="F295" s="147"/>
      <c r="G295" s="129"/>
      <c r="H295" s="129"/>
      <c r="I295" s="138"/>
    </row>
    <row r="296" spans="1:9" s="119" customFormat="1">
      <c r="A296" s="129"/>
      <c r="B296" s="138"/>
      <c r="C296" s="129"/>
      <c r="D296" s="129"/>
      <c r="E296" s="129"/>
      <c r="F296" s="147"/>
      <c r="G296" s="129"/>
      <c r="H296" s="129"/>
      <c r="I296" s="138"/>
    </row>
    <row r="297" spans="1:9" s="119" customFormat="1">
      <c r="A297" s="129"/>
      <c r="B297" s="138"/>
      <c r="C297" s="129"/>
      <c r="D297" s="129"/>
      <c r="E297" s="129"/>
      <c r="F297" s="147"/>
      <c r="G297" s="129"/>
      <c r="H297" s="129"/>
      <c r="I297" s="138"/>
    </row>
    <row r="298" spans="1:9" s="119" customFormat="1">
      <c r="A298" s="129"/>
      <c r="B298" s="138"/>
      <c r="C298" s="129"/>
      <c r="D298" s="129"/>
      <c r="E298" s="129"/>
      <c r="F298" s="147"/>
      <c r="G298" s="129"/>
      <c r="H298" s="129"/>
      <c r="I298" s="138"/>
    </row>
    <row r="299" spans="1:9" s="119" customFormat="1">
      <c r="A299" s="129"/>
      <c r="B299" s="138"/>
      <c r="C299" s="129"/>
      <c r="D299" s="129"/>
      <c r="E299" s="129"/>
      <c r="F299" s="147"/>
      <c r="G299" s="129"/>
      <c r="H299" s="129"/>
      <c r="I299" s="138"/>
    </row>
    <row r="300" spans="1:9" s="119" customFormat="1">
      <c r="A300" s="129"/>
      <c r="B300" s="138"/>
      <c r="C300" s="129"/>
      <c r="D300" s="129"/>
      <c r="E300" s="129"/>
      <c r="F300" s="147"/>
      <c r="G300" s="129"/>
      <c r="H300" s="129"/>
      <c r="I300" s="138"/>
    </row>
    <row r="301" spans="1:9" s="119" customFormat="1">
      <c r="A301" s="129"/>
      <c r="B301" s="138"/>
      <c r="C301" s="129"/>
      <c r="D301" s="129"/>
      <c r="E301" s="129"/>
      <c r="F301" s="147"/>
      <c r="G301" s="129"/>
      <c r="H301" s="129"/>
      <c r="I301" s="138"/>
    </row>
    <row r="302" spans="1:9" s="119" customFormat="1">
      <c r="A302" s="129"/>
      <c r="B302" s="138"/>
      <c r="C302" s="129"/>
      <c r="D302" s="129"/>
      <c r="E302" s="129"/>
      <c r="F302" s="147"/>
      <c r="G302" s="129"/>
      <c r="H302" s="129"/>
      <c r="I302" s="138"/>
    </row>
    <row r="303" spans="1:9" s="119" customFormat="1">
      <c r="A303" s="129"/>
      <c r="B303" s="138"/>
      <c r="C303" s="129"/>
      <c r="D303" s="129"/>
      <c r="E303" s="129"/>
      <c r="F303" s="147"/>
      <c r="G303" s="129"/>
      <c r="H303" s="129"/>
      <c r="I303" s="138"/>
    </row>
    <row r="304" spans="1:9" s="119" customFormat="1">
      <c r="A304" s="129"/>
      <c r="B304" s="138"/>
      <c r="C304" s="129"/>
      <c r="D304" s="129"/>
      <c r="E304" s="129"/>
      <c r="F304" s="147"/>
      <c r="G304" s="129"/>
      <c r="H304" s="129"/>
      <c r="I304" s="138"/>
    </row>
    <row r="305" spans="1:9" s="119" customFormat="1">
      <c r="A305" s="129"/>
      <c r="B305" s="138"/>
      <c r="C305" s="129"/>
      <c r="D305" s="129"/>
      <c r="E305" s="129"/>
      <c r="F305" s="147"/>
      <c r="G305" s="129"/>
      <c r="H305" s="129"/>
      <c r="I305" s="138"/>
    </row>
    <row r="306" spans="1:9" s="119" customFormat="1">
      <c r="A306" s="129"/>
      <c r="B306" s="138"/>
      <c r="C306" s="129"/>
      <c r="D306" s="129"/>
      <c r="E306" s="129"/>
      <c r="F306" s="147"/>
      <c r="G306" s="129"/>
      <c r="H306" s="129"/>
      <c r="I306" s="138"/>
    </row>
    <row r="307" spans="1:9" s="119" customFormat="1">
      <c r="A307" s="129"/>
      <c r="B307" s="138"/>
      <c r="C307" s="129"/>
      <c r="D307" s="129"/>
      <c r="E307" s="129"/>
      <c r="F307" s="147"/>
      <c r="G307" s="129"/>
      <c r="H307" s="129"/>
      <c r="I307" s="138"/>
    </row>
    <row r="308" spans="1:9" s="119" customFormat="1">
      <c r="A308" s="129"/>
      <c r="B308" s="138"/>
      <c r="C308" s="129"/>
      <c r="D308" s="129"/>
      <c r="E308" s="129"/>
      <c r="F308" s="147"/>
      <c r="G308" s="129"/>
      <c r="H308" s="129"/>
      <c r="I308" s="138"/>
    </row>
    <row r="309" spans="1:9" s="119" customFormat="1">
      <c r="A309" s="129"/>
      <c r="B309" s="138"/>
      <c r="C309" s="129"/>
      <c r="D309" s="129"/>
      <c r="E309" s="129"/>
      <c r="F309" s="147"/>
      <c r="G309" s="129"/>
      <c r="H309" s="129"/>
      <c r="I309" s="138"/>
    </row>
    <row r="310" spans="1:9" s="119" customFormat="1">
      <c r="A310" s="129"/>
      <c r="B310" s="138"/>
      <c r="C310" s="129"/>
      <c r="D310" s="129"/>
      <c r="E310" s="129"/>
      <c r="F310" s="147"/>
      <c r="G310" s="129"/>
      <c r="H310" s="129"/>
      <c r="I310" s="138"/>
    </row>
    <row r="311" spans="1:9" s="119" customFormat="1">
      <c r="A311" s="129"/>
      <c r="B311" s="138"/>
      <c r="C311" s="129"/>
      <c r="D311" s="129"/>
      <c r="E311" s="129"/>
      <c r="F311" s="147"/>
      <c r="G311" s="129"/>
      <c r="H311" s="129"/>
      <c r="I311" s="138"/>
    </row>
    <row r="312" spans="1:9" s="119" customFormat="1">
      <c r="A312" s="129"/>
      <c r="B312" s="138"/>
      <c r="C312" s="129"/>
      <c r="D312" s="129"/>
      <c r="E312" s="129"/>
      <c r="F312" s="147"/>
      <c r="G312" s="129"/>
      <c r="H312" s="129"/>
      <c r="I312" s="138"/>
    </row>
    <row r="313" spans="1:9" s="119" customFormat="1">
      <c r="A313" s="129"/>
      <c r="B313" s="138"/>
      <c r="C313" s="129"/>
      <c r="D313" s="129"/>
      <c r="E313" s="129"/>
      <c r="F313" s="147"/>
      <c r="G313" s="129"/>
      <c r="H313" s="129"/>
      <c r="I313" s="138"/>
    </row>
    <row r="314" spans="1:9" s="119" customFormat="1">
      <c r="A314" s="129"/>
      <c r="B314" s="138"/>
      <c r="C314" s="129"/>
      <c r="D314" s="129"/>
      <c r="E314" s="129"/>
      <c r="F314" s="147"/>
      <c r="G314" s="129"/>
      <c r="H314" s="129"/>
      <c r="I314" s="138"/>
    </row>
    <row r="315" spans="1:9" s="119" customFormat="1">
      <c r="A315" s="129"/>
      <c r="B315" s="138"/>
      <c r="C315" s="129"/>
      <c r="D315" s="129"/>
      <c r="E315" s="129"/>
      <c r="F315" s="147"/>
      <c r="G315" s="129"/>
      <c r="H315" s="129"/>
      <c r="I315" s="138"/>
    </row>
    <row r="316" spans="1:9" s="119" customFormat="1">
      <c r="A316" s="129"/>
      <c r="B316" s="138"/>
      <c r="C316" s="129"/>
      <c r="D316" s="129"/>
      <c r="E316" s="129"/>
      <c r="F316" s="147"/>
      <c r="G316" s="129"/>
      <c r="H316" s="129"/>
      <c r="I316" s="138"/>
    </row>
    <row r="317" spans="1:9" s="119" customFormat="1">
      <c r="A317" s="129"/>
      <c r="B317" s="138"/>
      <c r="C317" s="129"/>
      <c r="D317" s="129"/>
      <c r="E317" s="129"/>
      <c r="F317" s="147"/>
      <c r="G317" s="129"/>
      <c r="H317" s="129"/>
      <c r="I317" s="138"/>
    </row>
    <row r="318" spans="1:9" s="119" customFormat="1">
      <c r="A318" s="129"/>
      <c r="B318" s="138"/>
      <c r="C318" s="129"/>
      <c r="D318" s="129"/>
      <c r="E318" s="129"/>
      <c r="F318" s="147"/>
      <c r="G318" s="129"/>
      <c r="H318" s="129"/>
      <c r="I318" s="138"/>
    </row>
    <row r="319" spans="1:9" s="119" customFormat="1">
      <c r="A319" s="129"/>
      <c r="B319" s="138"/>
      <c r="C319" s="129"/>
      <c r="D319" s="129"/>
      <c r="E319" s="129"/>
      <c r="F319" s="147"/>
      <c r="G319" s="129"/>
      <c r="H319" s="129"/>
      <c r="I319" s="138"/>
    </row>
    <row r="320" spans="1:9" s="119" customFormat="1">
      <c r="A320" s="129"/>
      <c r="B320" s="138"/>
      <c r="C320" s="129"/>
      <c r="D320" s="129"/>
      <c r="E320" s="129"/>
      <c r="F320" s="147"/>
      <c r="G320" s="129"/>
      <c r="H320" s="129"/>
      <c r="I320" s="138"/>
    </row>
    <row r="321" spans="1:9" s="119" customFormat="1">
      <c r="A321" s="129"/>
      <c r="B321" s="138"/>
      <c r="C321" s="129"/>
      <c r="D321" s="129"/>
      <c r="E321" s="129"/>
      <c r="F321" s="147"/>
      <c r="G321" s="129"/>
      <c r="H321" s="129"/>
      <c r="I321" s="138"/>
    </row>
    <row r="322" spans="1:9" s="119" customFormat="1">
      <c r="A322" s="129"/>
      <c r="B322" s="138"/>
      <c r="C322" s="129"/>
      <c r="D322" s="129"/>
      <c r="E322" s="129"/>
      <c r="F322" s="147"/>
      <c r="G322" s="129"/>
      <c r="H322" s="129"/>
      <c r="I322" s="138"/>
    </row>
    <row r="323" spans="1:9" s="119" customFormat="1">
      <c r="A323" s="129"/>
      <c r="B323" s="138"/>
      <c r="C323" s="129"/>
      <c r="D323" s="129"/>
      <c r="E323" s="129"/>
      <c r="F323" s="147"/>
      <c r="G323" s="129"/>
      <c r="H323" s="129"/>
      <c r="I323" s="138"/>
    </row>
    <row r="324" spans="1:9" s="119" customFormat="1">
      <c r="A324" s="129"/>
      <c r="B324" s="138"/>
      <c r="C324" s="129"/>
      <c r="D324" s="129"/>
      <c r="E324" s="129"/>
      <c r="F324" s="147"/>
      <c r="G324" s="129"/>
      <c r="H324" s="129"/>
      <c r="I324" s="138"/>
    </row>
    <row r="325" spans="1:9" s="119" customFormat="1">
      <c r="A325" s="129"/>
      <c r="B325" s="138"/>
      <c r="C325" s="129"/>
      <c r="D325" s="129"/>
      <c r="E325" s="129"/>
      <c r="F325" s="147"/>
      <c r="G325" s="129"/>
      <c r="H325" s="129"/>
      <c r="I325" s="138"/>
    </row>
    <row r="326" spans="1:9" s="119" customFormat="1">
      <c r="A326" s="129"/>
      <c r="B326" s="138"/>
      <c r="C326" s="129"/>
      <c r="D326" s="129"/>
      <c r="E326" s="129"/>
      <c r="F326" s="147"/>
      <c r="G326" s="129"/>
      <c r="H326" s="129"/>
      <c r="I326" s="138"/>
    </row>
    <row r="327" spans="1:9" s="119" customFormat="1">
      <c r="A327" s="129"/>
      <c r="B327" s="138"/>
      <c r="C327" s="129"/>
      <c r="D327" s="129"/>
      <c r="E327" s="129"/>
      <c r="F327" s="147"/>
      <c r="G327" s="129"/>
      <c r="H327" s="129"/>
      <c r="I327" s="138"/>
    </row>
    <row r="328" spans="1:9" s="119" customFormat="1">
      <c r="A328" s="129"/>
      <c r="B328" s="138"/>
      <c r="C328" s="129"/>
      <c r="D328" s="129"/>
      <c r="E328" s="129"/>
      <c r="F328" s="147"/>
      <c r="G328" s="129"/>
      <c r="H328" s="129"/>
      <c r="I328" s="138"/>
    </row>
    <row r="329" spans="1:9" s="119" customFormat="1">
      <c r="A329" s="129"/>
      <c r="B329" s="138"/>
      <c r="C329" s="129"/>
      <c r="D329" s="129"/>
      <c r="E329" s="129"/>
      <c r="F329" s="147"/>
      <c r="G329" s="129"/>
      <c r="H329" s="129"/>
      <c r="I329" s="138"/>
    </row>
    <row r="330" spans="1:9" s="119" customFormat="1">
      <c r="A330" s="129"/>
      <c r="B330" s="138"/>
      <c r="C330" s="129"/>
      <c r="D330" s="129"/>
      <c r="E330" s="129"/>
      <c r="F330" s="147"/>
      <c r="G330" s="129"/>
      <c r="H330" s="129"/>
      <c r="I330" s="138"/>
    </row>
    <row r="331" spans="1:9" s="119" customFormat="1">
      <c r="A331" s="129"/>
      <c r="B331" s="138"/>
      <c r="C331" s="129"/>
      <c r="D331" s="129"/>
      <c r="E331" s="129"/>
      <c r="F331" s="147"/>
      <c r="G331" s="129"/>
      <c r="H331" s="129"/>
      <c r="I331" s="138"/>
    </row>
    <row r="332" spans="1:9" s="119" customFormat="1">
      <c r="A332" s="129"/>
      <c r="B332" s="138"/>
      <c r="C332" s="129"/>
      <c r="D332" s="129"/>
      <c r="E332" s="129"/>
      <c r="F332" s="147"/>
      <c r="G332" s="129"/>
      <c r="H332" s="129"/>
      <c r="I332" s="138"/>
    </row>
    <row r="333" spans="1:9" s="119" customFormat="1">
      <c r="A333" s="129"/>
      <c r="B333" s="138"/>
      <c r="C333" s="129"/>
      <c r="D333" s="129"/>
      <c r="E333" s="129"/>
      <c r="F333" s="147"/>
      <c r="G333" s="129"/>
      <c r="H333" s="129"/>
      <c r="I333" s="138"/>
    </row>
    <row r="334" spans="1:9" s="119" customFormat="1">
      <c r="A334" s="129"/>
      <c r="B334" s="138"/>
      <c r="C334" s="129"/>
      <c r="D334" s="129"/>
      <c r="E334" s="129"/>
      <c r="F334" s="147"/>
      <c r="G334" s="129"/>
      <c r="H334" s="129"/>
      <c r="I334" s="138"/>
    </row>
    <row r="335" spans="1:9" s="119" customFormat="1">
      <c r="A335" s="129"/>
      <c r="B335" s="138"/>
      <c r="C335" s="129"/>
      <c r="D335" s="129"/>
      <c r="E335" s="129"/>
      <c r="F335" s="147"/>
      <c r="G335" s="129"/>
      <c r="H335" s="129"/>
      <c r="I335" s="138"/>
    </row>
    <row r="336" spans="1:9" s="119" customFormat="1">
      <c r="A336" s="129"/>
      <c r="B336" s="138"/>
      <c r="C336" s="129"/>
      <c r="D336" s="129"/>
      <c r="E336" s="129"/>
      <c r="F336" s="147"/>
      <c r="G336" s="129"/>
      <c r="H336" s="129"/>
      <c r="I336" s="138"/>
    </row>
    <row r="337" spans="1:9" s="119" customFormat="1">
      <c r="A337" s="129"/>
      <c r="B337" s="138"/>
      <c r="C337" s="129"/>
      <c r="D337" s="129"/>
      <c r="E337" s="129"/>
      <c r="F337" s="147"/>
      <c r="G337" s="129"/>
      <c r="H337" s="129"/>
      <c r="I337" s="138"/>
    </row>
    <row r="338" spans="1:9" s="119" customFormat="1">
      <c r="A338" s="129"/>
      <c r="B338" s="138"/>
      <c r="C338" s="129"/>
      <c r="D338" s="129"/>
      <c r="E338" s="129"/>
      <c r="F338" s="147"/>
      <c r="G338" s="129"/>
      <c r="H338" s="129"/>
      <c r="I338" s="138"/>
    </row>
    <row r="339" spans="1:9" s="119" customFormat="1">
      <c r="A339" s="129"/>
      <c r="B339" s="138"/>
      <c r="C339" s="129"/>
      <c r="D339" s="129"/>
      <c r="E339" s="129"/>
      <c r="F339" s="147"/>
      <c r="G339" s="129"/>
      <c r="H339" s="129"/>
      <c r="I339" s="138"/>
    </row>
    <row r="340" spans="1:9" s="119" customFormat="1">
      <c r="A340" s="129"/>
      <c r="B340" s="138"/>
      <c r="C340" s="129"/>
      <c r="D340" s="129"/>
      <c r="E340" s="129"/>
      <c r="F340" s="147"/>
      <c r="G340" s="129"/>
      <c r="H340" s="129"/>
      <c r="I340" s="138"/>
    </row>
    <row r="341" spans="1:9" s="119" customFormat="1">
      <c r="A341" s="129"/>
      <c r="B341" s="138"/>
      <c r="C341" s="129"/>
      <c r="D341" s="129"/>
      <c r="E341" s="129"/>
      <c r="F341" s="147"/>
      <c r="G341" s="129"/>
      <c r="H341" s="129"/>
      <c r="I341" s="138"/>
    </row>
    <row r="342" spans="1:9" s="119" customFormat="1">
      <c r="A342" s="129"/>
      <c r="B342" s="138"/>
      <c r="C342" s="129"/>
      <c r="D342" s="129"/>
      <c r="E342" s="129"/>
      <c r="F342" s="147"/>
      <c r="G342" s="129"/>
      <c r="H342" s="129"/>
      <c r="I342" s="138"/>
    </row>
    <row r="343" spans="1:9" s="119" customFormat="1">
      <c r="A343" s="129"/>
      <c r="B343" s="138"/>
      <c r="C343" s="129"/>
      <c r="D343" s="129"/>
      <c r="E343" s="129"/>
      <c r="F343" s="147"/>
      <c r="G343" s="129"/>
      <c r="H343" s="129"/>
      <c r="I343" s="138"/>
    </row>
    <row r="344" spans="1:9" s="119" customFormat="1">
      <c r="A344" s="129"/>
      <c r="B344" s="138"/>
      <c r="C344" s="129"/>
      <c r="D344" s="129"/>
      <c r="E344" s="129"/>
      <c r="F344" s="147"/>
      <c r="G344" s="129"/>
      <c r="H344" s="129"/>
      <c r="I344" s="138"/>
    </row>
    <row r="345" spans="1:9" s="119" customFormat="1">
      <c r="A345" s="129"/>
      <c r="B345" s="138"/>
      <c r="C345" s="129"/>
      <c r="D345" s="129"/>
      <c r="E345" s="129"/>
      <c r="F345" s="147"/>
      <c r="G345" s="129"/>
      <c r="H345" s="129"/>
      <c r="I345" s="138"/>
    </row>
    <row r="346" spans="1:9" s="119" customFormat="1">
      <c r="A346" s="129"/>
      <c r="B346" s="138"/>
      <c r="C346" s="129"/>
      <c r="D346" s="129"/>
      <c r="E346" s="129"/>
      <c r="F346" s="147"/>
      <c r="G346" s="129"/>
      <c r="H346" s="129"/>
      <c r="I346" s="138"/>
    </row>
    <row r="347" spans="1:9" s="119" customFormat="1">
      <c r="A347" s="129"/>
      <c r="B347" s="138"/>
      <c r="C347" s="129"/>
      <c r="D347" s="129"/>
      <c r="E347" s="129"/>
      <c r="F347" s="147"/>
      <c r="G347" s="129"/>
      <c r="H347" s="129"/>
      <c r="I347" s="138"/>
    </row>
    <row r="348" spans="1:9" s="119" customFormat="1">
      <c r="A348" s="129"/>
      <c r="B348" s="138"/>
      <c r="C348" s="129"/>
      <c r="D348" s="129"/>
      <c r="E348" s="129"/>
      <c r="F348" s="147"/>
      <c r="G348" s="129"/>
      <c r="H348" s="129"/>
      <c r="I348" s="138"/>
    </row>
    <row r="349" spans="1:9" s="119" customFormat="1">
      <c r="A349" s="129"/>
      <c r="B349" s="138"/>
      <c r="C349" s="129"/>
      <c r="D349" s="129"/>
      <c r="E349" s="129"/>
      <c r="F349" s="147"/>
      <c r="G349" s="129"/>
      <c r="H349" s="129"/>
      <c r="I349" s="138"/>
    </row>
    <row r="350" spans="1:9" s="119" customFormat="1">
      <c r="A350" s="129"/>
      <c r="B350" s="138"/>
      <c r="C350" s="129"/>
      <c r="D350" s="129"/>
      <c r="E350" s="129"/>
      <c r="F350" s="147"/>
      <c r="G350" s="129"/>
      <c r="H350" s="129"/>
      <c r="I350" s="138"/>
    </row>
    <row r="351" spans="1:9" s="119" customFormat="1">
      <c r="A351" s="129"/>
      <c r="B351" s="138"/>
      <c r="C351" s="129"/>
      <c r="D351" s="129"/>
      <c r="E351" s="129"/>
      <c r="F351" s="147"/>
      <c r="G351" s="129"/>
      <c r="H351" s="129"/>
      <c r="I351" s="138"/>
    </row>
    <row r="352" spans="1:9" s="119" customFormat="1">
      <c r="A352" s="129"/>
      <c r="B352" s="138"/>
      <c r="C352" s="129"/>
      <c r="D352" s="129"/>
      <c r="E352" s="129"/>
      <c r="F352" s="147"/>
      <c r="G352" s="129"/>
      <c r="H352" s="129"/>
      <c r="I352" s="138"/>
    </row>
    <row r="353" spans="1:9" s="119" customFormat="1">
      <c r="A353" s="129"/>
      <c r="B353" s="138"/>
      <c r="C353" s="129"/>
      <c r="D353" s="129"/>
      <c r="E353" s="129"/>
      <c r="F353" s="147"/>
      <c r="G353" s="129"/>
      <c r="H353" s="129"/>
      <c r="I353" s="138"/>
    </row>
    <row r="354" spans="1:9" s="119" customFormat="1">
      <c r="A354" s="129"/>
      <c r="B354" s="138"/>
      <c r="C354" s="129"/>
      <c r="D354" s="129"/>
      <c r="E354" s="129"/>
      <c r="F354" s="147"/>
      <c r="G354" s="129"/>
      <c r="H354" s="129"/>
      <c r="I354" s="138"/>
    </row>
    <row r="355" spans="1:9" s="119" customFormat="1">
      <c r="A355" s="129"/>
      <c r="B355" s="138"/>
      <c r="C355" s="129"/>
      <c r="D355" s="129"/>
      <c r="E355" s="129"/>
      <c r="F355" s="147"/>
      <c r="G355" s="129"/>
      <c r="H355" s="129"/>
      <c r="I355" s="138"/>
    </row>
    <row r="356" spans="1:9" s="119" customFormat="1">
      <c r="A356" s="129"/>
      <c r="B356" s="138"/>
      <c r="C356" s="129"/>
      <c r="D356" s="129"/>
      <c r="E356" s="129"/>
      <c r="F356" s="147"/>
      <c r="G356" s="129"/>
      <c r="H356" s="129"/>
      <c r="I356" s="138"/>
    </row>
    <row r="357" spans="1:9" s="119" customFormat="1">
      <c r="A357" s="129"/>
      <c r="B357" s="138"/>
      <c r="C357" s="129"/>
      <c r="D357" s="129"/>
      <c r="E357" s="129"/>
      <c r="F357" s="147"/>
      <c r="G357" s="129"/>
      <c r="H357" s="129"/>
      <c r="I357" s="138"/>
    </row>
    <row r="358" spans="1:9" s="119" customFormat="1">
      <c r="A358" s="129"/>
      <c r="B358" s="138"/>
      <c r="C358" s="129"/>
      <c r="D358" s="129"/>
      <c r="E358" s="129"/>
      <c r="F358" s="147"/>
      <c r="G358" s="129"/>
      <c r="H358" s="129"/>
      <c r="I358" s="138"/>
    </row>
    <row r="359" spans="1:9" s="119" customFormat="1">
      <c r="A359" s="129"/>
      <c r="B359" s="138"/>
      <c r="C359" s="129"/>
      <c r="D359" s="129"/>
      <c r="E359" s="129"/>
      <c r="F359" s="147"/>
      <c r="G359" s="129"/>
      <c r="H359" s="129"/>
      <c r="I359" s="138"/>
    </row>
    <row r="360" spans="1:9" s="119" customFormat="1">
      <c r="A360" s="129"/>
      <c r="B360" s="138"/>
      <c r="C360" s="129"/>
      <c r="D360" s="129"/>
      <c r="E360" s="129"/>
      <c r="F360" s="147"/>
      <c r="G360" s="129"/>
      <c r="H360" s="129"/>
      <c r="I360" s="138"/>
    </row>
    <row r="361" spans="1:9" s="119" customFormat="1">
      <c r="A361" s="129"/>
      <c r="B361" s="138"/>
      <c r="C361" s="129"/>
      <c r="D361" s="129"/>
      <c r="E361" s="129"/>
      <c r="F361" s="147"/>
      <c r="G361" s="129"/>
      <c r="H361" s="129"/>
      <c r="I361" s="138"/>
    </row>
    <row r="362" spans="1:9" s="119" customFormat="1">
      <c r="A362" s="129"/>
      <c r="B362" s="138"/>
      <c r="C362" s="129"/>
      <c r="D362" s="129"/>
      <c r="E362" s="129"/>
      <c r="F362" s="147"/>
      <c r="G362" s="129"/>
      <c r="H362" s="129"/>
      <c r="I362" s="138"/>
    </row>
    <row r="363" spans="1:9" s="119" customFormat="1">
      <c r="A363" s="129"/>
      <c r="B363" s="138"/>
      <c r="C363" s="129"/>
      <c r="D363" s="129"/>
      <c r="E363" s="129"/>
      <c r="F363" s="147"/>
      <c r="G363" s="129"/>
      <c r="H363" s="129"/>
      <c r="I363" s="138"/>
    </row>
    <row r="364" spans="1:9" s="119" customFormat="1">
      <c r="A364" s="129"/>
      <c r="B364" s="138"/>
      <c r="C364" s="129"/>
      <c r="D364" s="129"/>
      <c r="E364" s="129"/>
      <c r="F364" s="147"/>
      <c r="G364" s="129"/>
      <c r="H364" s="129"/>
      <c r="I364" s="138"/>
    </row>
    <row r="365" spans="1:9" s="119" customFormat="1">
      <c r="A365" s="129"/>
      <c r="B365" s="138"/>
      <c r="C365" s="129"/>
      <c r="D365" s="129"/>
      <c r="E365" s="129"/>
      <c r="F365" s="147"/>
      <c r="G365" s="129"/>
      <c r="H365" s="129"/>
      <c r="I365" s="138"/>
    </row>
    <row r="366" spans="1:9" s="119" customFormat="1">
      <c r="A366" s="129"/>
      <c r="B366" s="138"/>
      <c r="C366" s="129"/>
      <c r="D366" s="129"/>
      <c r="E366" s="129"/>
      <c r="F366" s="147"/>
      <c r="G366" s="129"/>
      <c r="H366" s="129"/>
      <c r="I366" s="138"/>
    </row>
    <row r="367" spans="1:9" s="119" customFormat="1">
      <c r="A367" s="129"/>
      <c r="B367" s="138"/>
      <c r="C367" s="129"/>
      <c r="D367" s="129"/>
      <c r="E367" s="129"/>
      <c r="F367" s="147"/>
      <c r="G367" s="129"/>
      <c r="H367" s="129"/>
      <c r="I367" s="138"/>
    </row>
    <row r="368" spans="1:9" s="119" customFormat="1">
      <c r="A368" s="129"/>
      <c r="B368" s="138"/>
      <c r="C368" s="129"/>
      <c r="D368" s="129"/>
      <c r="E368" s="129"/>
      <c r="F368" s="147"/>
      <c r="G368" s="129"/>
      <c r="H368" s="129"/>
      <c r="I368" s="138"/>
    </row>
    <row r="369" spans="1:9" s="119" customFormat="1">
      <c r="A369" s="129"/>
      <c r="B369" s="138"/>
      <c r="C369" s="129"/>
      <c r="D369" s="129"/>
      <c r="E369" s="129"/>
      <c r="F369" s="147"/>
      <c r="G369" s="129"/>
      <c r="H369" s="129"/>
      <c r="I369" s="138"/>
    </row>
    <row r="370" spans="1:9" s="119" customFormat="1">
      <c r="A370" s="129"/>
      <c r="B370" s="138"/>
      <c r="C370" s="129"/>
      <c r="D370" s="129"/>
      <c r="E370" s="129"/>
      <c r="F370" s="147"/>
      <c r="G370" s="129"/>
      <c r="H370" s="129"/>
      <c r="I370" s="138"/>
    </row>
    <row r="371" spans="1:9" s="119" customFormat="1">
      <c r="A371" s="129"/>
      <c r="B371" s="138"/>
      <c r="C371" s="129"/>
      <c r="D371" s="129"/>
      <c r="E371" s="129"/>
      <c r="F371" s="147"/>
      <c r="G371" s="129"/>
      <c r="H371" s="129"/>
      <c r="I371" s="138"/>
    </row>
    <row r="372" spans="1:9" s="119" customFormat="1">
      <c r="A372" s="129"/>
      <c r="B372" s="138"/>
      <c r="C372" s="129"/>
      <c r="D372" s="129"/>
      <c r="E372" s="129"/>
      <c r="F372" s="147"/>
      <c r="G372" s="129"/>
      <c r="H372" s="129"/>
      <c r="I372" s="138"/>
    </row>
    <row r="373" spans="1:9" s="119" customFormat="1">
      <c r="A373" s="129"/>
      <c r="B373" s="138"/>
      <c r="C373" s="129"/>
      <c r="D373" s="129"/>
      <c r="E373" s="129"/>
      <c r="F373" s="147"/>
      <c r="G373" s="129"/>
      <c r="H373" s="129"/>
      <c r="I373" s="138"/>
    </row>
    <row r="374" spans="1:9" s="119" customFormat="1">
      <c r="A374" s="129"/>
      <c r="B374" s="138"/>
      <c r="C374" s="129"/>
      <c r="D374" s="129"/>
      <c r="E374" s="129"/>
      <c r="F374" s="147"/>
      <c r="G374" s="129"/>
      <c r="H374" s="129"/>
      <c r="I374" s="138"/>
    </row>
    <row r="375" spans="1:9" s="119" customFormat="1">
      <c r="A375" s="129"/>
      <c r="B375" s="138"/>
      <c r="C375" s="129"/>
      <c r="D375" s="129"/>
      <c r="E375" s="129"/>
      <c r="F375" s="147"/>
      <c r="G375" s="129"/>
      <c r="H375" s="129"/>
      <c r="I375" s="138"/>
    </row>
    <row r="376" spans="1:9" s="119" customFormat="1">
      <c r="A376" s="129"/>
      <c r="B376" s="138"/>
      <c r="C376" s="129"/>
      <c r="D376" s="129"/>
      <c r="E376" s="129"/>
      <c r="F376" s="147"/>
      <c r="G376" s="129"/>
      <c r="H376" s="129"/>
      <c r="I376" s="138"/>
    </row>
    <row r="377" spans="1:9" s="119" customFormat="1">
      <c r="A377" s="129"/>
      <c r="B377" s="138"/>
      <c r="C377" s="129"/>
      <c r="D377" s="129"/>
      <c r="E377" s="129"/>
      <c r="F377" s="147"/>
      <c r="G377" s="129"/>
      <c r="H377" s="129"/>
      <c r="I377" s="138"/>
    </row>
    <row r="378" spans="1:9" s="119" customFormat="1">
      <c r="A378" s="129"/>
      <c r="B378" s="138"/>
      <c r="C378" s="129"/>
      <c r="D378" s="129"/>
      <c r="E378" s="129"/>
      <c r="F378" s="147"/>
      <c r="G378" s="129"/>
      <c r="H378" s="129"/>
      <c r="I378" s="138"/>
    </row>
    <row r="379" spans="1:9" s="119" customFormat="1">
      <c r="A379" s="129"/>
      <c r="B379" s="138"/>
      <c r="C379" s="129"/>
      <c r="D379" s="129"/>
      <c r="E379" s="129"/>
      <c r="F379" s="147"/>
      <c r="G379" s="129"/>
      <c r="H379" s="129"/>
      <c r="I379" s="138"/>
    </row>
    <row r="380" spans="1:9" s="119" customFormat="1">
      <c r="A380" s="129"/>
      <c r="B380" s="138"/>
      <c r="C380" s="129"/>
      <c r="D380" s="129"/>
      <c r="E380" s="129"/>
      <c r="F380" s="147"/>
      <c r="G380" s="129"/>
      <c r="H380" s="129"/>
      <c r="I380" s="138"/>
    </row>
    <row r="381" spans="1:9" s="119" customFormat="1">
      <c r="A381" s="129"/>
      <c r="B381" s="138"/>
      <c r="C381" s="129"/>
      <c r="D381" s="129"/>
      <c r="E381" s="129"/>
      <c r="F381" s="147"/>
      <c r="G381" s="129"/>
      <c r="H381" s="129"/>
      <c r="I381" s="138"/>
    </row>
    <row r="382" spans="1:9" s="119" customFormat="1">
      <c r="A382" s="129"/>
      <c r="B382" s="138"/>
      <c r="C382" s="129"/>
      <c r="D382" s="129"/>
      <c r="E382" s="129"/>
      <c r="F382" s="147"/>
      <c r="G382" s="129"/>
      <c r="H382" s="129"/>
      <c r="I382" s="138"/>
    </row>
    <row r="383" spans="1:9" s="119" customFormat="1">
      <c r="A383" s="129"/>
      <c r="B383" s="138"/>
      <c r="C383" s="129"/>
      <c r="D383" s="129"/>
      <c r="E383" s="129"/>
      <c r="F383" s="147"/>
      <c r="G383" s="129"/>
      <c r="H383" s="129"/>
      <c r="I383" s="138"/>
    </row>
    <row r="384" spans="1:9" s="119" customFormat="1">
      <c r="A384" s="129"/>
      <c r="B384" s="138"/>
      <c r="C384" s="129"/>
      <c r="D384" s="129"/>
      <c r="E384" s="129"/>
      <c r="F384" s="147"/>
      <c r="G384" s="129"/>
      <c r="H384" s="129"/>
      <c r="I384" s="138"/>
    </row>
    <row r="385" spans="1:9" s="119" customFormat="1">
      <c r="A385" s="129"/>
      <c r="B385" s="138"/>
      <c r="C385" s="129"/>
      <c r="D385" s="129"/>
      <c r="E385" s="129"/>
      <c r="F385" s="147"/>
      <c r="G385" s="129"/>
      <c r="H385" s="129"/>
      <c r="I385" s="138"/>
    </row>
    <row r="386" spans="1:9" s="119" customFormat="1">
      <c r="A386" s="129"/>
      <c r="B386" s="138"/>
      <c r="C386" s="129"/>
      <c r="D386" s="129"/>
      <c r="E386" s="129"/>
      <c r="F386" s="147"/>
      <c r="G386" s="129"/>
      <c r="H386" s="129"/>
      <c r="I386" s="138"/>
    </row>
    <row r="387" spans="1:9" s="119" customFormat="1">
      <c r="A387" s="129"/>
      <c r="B387" s="138"/>
      <c r="C387" s="129"/>
      <c r="D387" s="129"/>
      <c r="E387" s="129"/>
      <c r="F387" s="147"/>
      <c r="G387" s="129"/>
      <c r="H387" s="129"/>
      <c r="I387" s="138"/>
    </row>
    <row r="388" spans="1:9" s="119" customFormat="1">
      <c r="A388" s="129"/>
      <c r="B388" s="138"/>
      <c r="C388" s="129"/>
      <c r="D388" s="129"/>
      <c r="E388" s="129"/>
      <c r="F388" s="147"/>
      <c r="G388" s="129"/>
      <c r="H388" s="129"/>
      <c r="I388" s="138"/>
    </row>
    <row r="389" spans="1:9" s="119" customFormat="1">
      <c r="A389" s="129"/>
      <c r="B389" s="138"/>
      <c r="C389" s="129"/>
      <c r="D389" s="129"/>
      <c r="E389" s="129"/>
      <c r="F389" s="147"/>
      <c r="G389" s="129"/>
      <c r="H389" s="129"/>
      <c r="I389" s="138"/>
    </row>
  </sheetData>
  <mergeCells count="19">
    <mergeCell ref="A3:I3"/>
    <mergeCell ref="C5:D5"/>
    <mergeCell ref="E5:I5"/>
    <mergeCell ref="C6:D6"/>
    <mergeCell ref="E6:I6"/>
    <mergeCell ref="C7:D7"/>
    <mergeCell ref="E7:I7"/>
    <mergeCell ref="C8:D8"/>
    <mergeCell ref="E8:I8"/>
    <mergeCell ref="C9:D9"/>
    <mergeCell ref="E9:I9"/>
    <mergeCell ref="C10:D10"/>
    <mergeCell ref="E10:I10"/>
    <mergeCell ref="C11:D11"/>
    <mergeCell ref="E11:I11"/>
    <mergeCell ref="B13:H13"/>
    <mergeCell ref="A13:A14"/>
    <mergeCell ref="I13:I14"/>
    <mergeCell ref="A5:B11"/>
  </mergeCells>
  <phoneticPr fontId="5"/>
  <pageMargins left="0.7" right="0.7" top="0.75" bottom="0.75" header="0.3" footer="0.3"/>
  <pageSetup paperSize="9" scale="96"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J389"/>
  <sheetViews>
    <sheetView view="pageBreakPreview" zoomScale="85" zoomScaleNormal="40" zoomScaleSheetLayoutView="85" workbookViewId="0">
      <selection activeCell="K6" sqref="K6"/>
    </sheetView>
  </sheetViews>
  <sheetFormatPr defaultColWidth="10.3984375" defaultRowHeight="18.75" customHeight="1"/>
  <cols>
    <col min="1" max="1" width="5" style="154" bestFit="1" customWidth="1"/>
    <col min="2" max="2" width="16.09765625" style="155" customWidth="1"/>
    <col min="3" max="5" width="8.8984375" style="154" customWidth="1"/>
    <col min="6" max="6" width="8.8984375" style="156" customWidth="1"/>
    <col min="7" max="8" width="8.8984375" style="154" customWidth="1"/>
    <col min="9" max="9" width="25.7109375" style="155" customWidth="1"/>
    <col min="10" max="16384" width="10.3984375" style="157"/>
  </cols>
  <sheetData>
    <row r="1" spans="1:9" ht="13.5">
      <c r="A1" s="120"/>
      <c r="B1" s="130"/>
      <c r="C1" s="120"/>
      <c r="D1" s="120"/>
      <c r="E1" s="120"/>
      <c r="F1" s="143"/>
      <c r="G1" s="120"/>
      <c r="H1" s="120"/>
      <c r="I1" s="149" t="s">
        <v>1784</v>
      </c>
    </row>
    <row r="2" spans="1:9" ht="13.5">
      <c r="A2" s="120"/>
      <c r="B2" s="130"/>
      <c r="C2" s="120"/>
      <c r="D2" s="120"/>
      <c r="E2" s="120"/>
      <c r="F2" s="143"/>
      <c r="G2" s="120"/>
      <c r="H2" s="120"/>
      <c r="I2" s="130"/>
    </row>
    <row r="3" spans="1:9">
      <c r="A3" s="121" t="s">
        <v>2296</v>
      </c>
      <c r="B3" s="121"/>
      <c r="C3" s="121"/>
      <c r="D3" s="121"/>
      <c r="E3" s="121"/>
      <c r="F3" s="121"/>
      <c r="G3" s="121"/>
      <c r="H3" s="121"/>
      <c r="I3" s="121"/>
    </row>
    <row r="4" spans="1:9" ht="18" customHeight="1">
      <c r="A4" s="122"/>
      <c r="B4" s="122"/>
      <c r="C4" s="122"/>
      <c r="D4" s="122"/>
      <c r="E4" s="122"/>
      <c r="F4" s="122"/>
      <c r="G4" s="122"/>
      <c r="H4" s="122"/>
      <c r="I4" s="122"/>
    </row>
    <row r="5" spans="1:9" ht="14.25">
      <c r="A5" s="123" t="s">
        <v>2251</v>
      </c>
      <c r="B5" s="131"/>
      <c r="C5" s="139" t="s">
        <v>2196</v>
      </c>
      <c r="D5" s="141"/>
      <c r="E5" s="142"/>
      <c r="F5" s="144"/>
      <c r="G5" s="144"/>
      <c r="H5" s="144"/>
      <c r="I5" s="150"/>
    </row>
    <row r="6" spans="1:9" ht="14.25">
      <c r="A6" s="124"/>
      <c r="B6" s="132"/>
      <c r="C6" s="139" t="s">
        <v>1010</v>
      </c>
      <c r="D6" s="141"/>
      <c r="E6" s="142"/>
      <c r="F6" s="144"/>
      <c r="G6" s="144"/>
      <c r="H6" s="144"/>
      <c r="I6" s="150"/>
    </row>
    <row r="7" spans="1:9" ht="14.25">
      <c r="A7" s="124"/>
      <c r="B7" s="132"/>
      <c r="C7" s="139" t="s">
        <v>2252</v>
      </c>
      <c r="D7" s="141"/>
      <c r="E7" s="142"/>
      <c r="F7" s="144"/>
      <c r="G7" s="144"/>
      <c r="H7" s="144"/>
      <c r="I7" s="150"/>
    </row>
    <row r="8" spans="1:9" ht="14.25">
      <c r="A8" s="124"/>
      <c r="B8" s="132"/>
      <c r="C8" s="139" t="s">
        <v>282</v>
      </c>
      <c r="D8" s="141"/>
      <c r="E8" s="142"/>
      <c r="F8" s="144"/>
      <c r="G8" s="144"/>
      <c r="H8" s="144"/>
      <c r="I8" s="150"/>
    </row>
    <row r="9" spans="1:9" ht="14.25">
      <c r="A9" s="124"/>
      <c r="B9" s="132"/>
      <c r="C9" s="139" t="s">
        <v>2253</v>
      </c>
      <c r="D9" s="141"/>
      <c r="E9" s="142"/>
      <c r="F9" s="144"/>
      <c r="G9" s="144"/>
      <c r="H9" s="144"/>
      <c r="I9" s="150"/>
    </row>
    <row r="10" spans="1:9" ht="14.25">
      <c r="A10" s="124"/>
      <c r="B10" s="132"/>
      <c r="C10" s="139" t="s">
        <v>2254</v>
      </c>
      <c r="D10" s="141"/>
      <c r="E10" s="142"/>
      <c r="F10" s="144"/>
      <c r="G10" s="144"/>
      <c r="H10" s="144"/>
      <c r="I10" s="150"/>
    </row>
    <row r="11" spans="1:9" ht="14.25">
      <c r="A11" s="125"/>
      <c r="B11" s="133"/>
      <c r="C11" s="139" t="s">
        <v>2204</v>
      </c>
      <c r="D11" s="141"/>
      <c r="E11" s="142"/>
      <c r="F11" s="144"/>
      <c r="G11" s="144"/>
      <c r="H11" s="144"/>
      <c r="I11" s="150"/>
    </row>
    <row r="12" spans="1:9" ht="13.5">
      <c r="A12" s="126"/>
      <c r="B12" s="134"/>
      <c r="C12" s="126"/>
      <c r="D12" s="126"/>
      <c r="E12" s="126"/>
      <c r="F12" s="145"/>
      <c r="G12" s="126"/>
      <c r="H12" s="126"/>
      <c r="I12" s="134"/>
    </row>
    <row r="13" spans="1:9" ht="18" customHeight="1">
      <c r="A13" s="127" t="s">
        <v>796</v>
      </c>
      <c r="B13" s="135" t="s">
        <v>2255</v>
      </c>
      <c r="C13" s="140"/>
      <c r="D13" s="140"/>
      <c r="E13" s="140"/>
      <c r="F13" s="140"/>
      <c r="G13" s="140"/>
      <c r="H13" s="148"/>
      <c r="I13" s="127" t="s">
        <v>2256</v>
      </c>
    </row>
    <row r="14" spans="1:9" s="158" customFormat="1" ht="13.5">
      <c r="A14" s="127"/>
      <c r="B14" s="127" t="s">
        <v>2257</v>
      </c>
      <c r="C14" s="127" t="s">
        <v>836</v>
      </c>
      <c r="D14" s="127" t="s">
        <v>2147</v>
      </c>
      <c r="E14" s="127" t="s">
        <v>225</v>
      </c>
      <c r="F14" s="127" t="s">
        <v>2219</v>
      </c>
      <c r="G14" s="127" t="s">
        <v>802</v>
      </c>
      <c r="H14" s="127" t="s">
        <v>2258</v>
      </c>
      <c r="I14" s="127"/>
    </row>
    <row r="15" spans="1:9" s="159" customFormat="1" ht="63.75" customHeight="1">
      <c r="A15" s="128" t="s">
        <v>2259</v>
      </c>
      <c r="B15" s="136" t="s">
        <v>1991</v>
      </c>
      <c r="C15" s="128">
        <v>1</v>
      </c>
      <c r="D15" s="128" t="s">
        <v>2138</v>
      </c>
      <c r="E15" s="128">
        <v>1</v>
      </c>
      <c r="F15" s="146" t="s">
        <v>2015</v>
      </c>
      <c r="G15" s="128" t="s">
        <v>1278</v>
      </c>
      <c r="H15" s="128" t="s">
        <v>1464</v>
      </c>
      <c r="I15" s="151" t="s">
        <v>1740</v>
      </c>
    </row>
    <row r="16" spans="1:9" s="159" customFormat="1" ht="18.75" customHeight="1">
      <c r="A16" s="128"/>
      <c r="B16" s="136"/>
      <c r="C16" s="128"/>
      <c r="D16" s="128"/>
      <c r="E16" s="128"/>
      <c r="F16" s="146"/>
      <c r="G16" s="128"/>
      <c r="H16" s="128"/>
      <c r="I16" s="136"/>
    </row>
    <row r="17" spans="1:9" s="159" customFormat="1" ht="18.75" customHeight="1">
      <c r="A17" s="128"/>
      <c r="B17" s="136"/>
      <c r="C17" s="128"/>
      <c r="D17" s="128"/>
      <c r="E17" s="128"/>
      <c r="F17" s="146"/>
      <c r="G17" s="128"/>
      <c r="H17" s="128"/>
      <c r="I17" s="136"/>
    </row>
    <row r="18" spans="1:9" s="159" customFormat="1" ht="18.75" customHeight="1">
      <c r="A18" s="128"/>
      <c r="B18" s="136"/>
      <c r="C18" s="128"/>
      <c r="D18" s="128"/>
      <c r="E18" s="128"/>
      <c r="F18" s="146"/>
      <c r="G18" s="128"/>
      <c r="H18" s="128"/>
      <c r="I18" s="136"/>
    </row>
    <row r="19" spans="1:9" s="159" customFormat="1" ht="18.75" customHeight="1">
      <c r="A19" s="128"/>
      <c r="B19" s="136"/>
      <c r="C19" s="128"/>
      <c r="D19" s="128"/>
      <c r="E19" s="128"/>
      <c r="F19" s="146"/>
      <c r="G19" s="128"/>
      <c r="H19" s="128"/>
      <c r="I19" s="136"/>
    </row>
    <row r="20" spans="1:9" s="159" customFormat="1" ht="18.75" customHeight="1">
      <c r="A20" s="128"/>
      <c r="B20" s="136"/>
      <c r="C20" s="128"/>
      <c r="D20" s="128"/>
      <c r="E20" s="128"/>
      <c r="F20" s="146"/>
      <c r="G20" s="128"/>
      <c r="H20" s="128"/>
      <c r="I20" s="136"/>
    </row>
    <row r="21" spans="1:9" s="159" customFormat="1" ht="18.75" customHeight="1">
      <c r="A21" s="128"/>
      <c r="B21" s="136"/>
      <c r="C21" s="128"/>
      <c r="D21" s="128"/>
      <c r="E21" s="128"/>
      <c r="F21" s="146"/>
      <c r="G21" s="128"/>
      <c r="H21" s="128"/>
      <c r="I21" s="136"/>
    </row>
    <row r="22" spans="1:9" s="159" customFormat="1" ht="18.75" customHeight="1">
      <c r="A22" s="128"/>
      <c r="B22" s="136"/>
      <c r="C22" s="128"/>
      <c r="D22" s="128"/>
      <c r="E22" s="128"/>
      <c r="F22" s="146"/>
      <c r="G22" s="128"/>
      <c r="H22" s="128"/>
      <c r="I22" s="136"/>
    </row>
    <row r="23" spans="1:9" s="159" customFormat="1" ht="18.75" customHeight="1">
      <c r="A23" s="128"/>
      <c r="B23" s="136"/>
      <c r="C23" s="128"/>
      <c r="D23" s="128"/>
      <c r="E23" s="128"/>
      <c r="F23" s="146"/>
      <c r="G23" s="128"/>
      <c r="H23" s="128"/>
      <c r="I23" s="151"/>
    </row>
    <row r="24" spans="1:9" s="159" customFormat="1" ht="18.75" customHeight="1">
      <c r="A24" s="128"/>
      <c r="B24" s="136"/>
      <c r="C24" s="128"/>
      <c r="D24" s="128"/>
      <c r="E24" s="128"/>
      <c r="F24" s="146"/>
      <c r="G24" s="128"/>
      <c r="H24" s="128"/>
      <c r="I24" s="151"/>
    </row>
    <row r="25" spans="1:9" s="159" customFormat="1" ht="18.75" customHeight="1">
      <c r="A25" s="128"/>
      <c r="B25" s="136"/>
      <c r="C25" s="128"/>
      <c r="D25" s="128"/>
      <c r="E25" s="128"/>
      <c r="F25" s="146"/>
      <c r="G25" s="128"/>
      <c r="H25" s="128"/>
      <c r="I25" s="151"/>
    </row>
    <row r="26" spans="1:9" s="159" customFormat="1" ht="18.75" customHeight="1">
      <c r="A26" s="128"/>
      <c r="B26" s="136"/>
      <c r="C26" s="128"/>
      <c r="D26" s="128"/>
      <c r="E26" s="128"/>
      <c r="F26" s="146"/>
      <c r="G26" s="128"/>
      <c r="H26" s="128"/>
      <c r="I26" s="151"/>
    </row>
    <row r="27" spans="1:9" s="159" customFormat="1" ht="18.75" customHeight="1">
      <c r="A27" s="128"/>
      <c r="B27" s="136"/>
      <c r="C27" s="128"/>
      <c r="D27" s="128"/>
      <c r="E27" s="128"/>
      <c r="F27" s="146"/>
      <c r="G27" s="128"/>
      <c r="H27" s="128"/>
      <c r="I27" s="151"/>
    </row>
    <row r="28" spans="1:9" s="159" customFormat="1" ht="18.75" customHeight="1">
      <c r="A28" s="128"/>
      <c r="B28" s="136"/>
      <c r="C28" s="128"/>
      <c r="D28" s="128"/>
      <c r="E28" s="128"/>
      <c r="F28" s="146"/>
      <c r="G28" s="128"/>
      <c r="H28" s="128"/>
      <c r="I28" s="151"/>
    </row>
    <row r="29" spans="1:9" s="159" customFormat="1" ht="18.75" customHeight="1">
      <c r="A29" s="128"/>
      <c r="B29" s="136"/>
      <c r="C29" s="128"/>
      <c r="D29" s="128"/>
      <c r="E29" s="128"/>
      <c r="F29" s="146"/>
      <c r="G29" s="128"/>
      <c r="H29" s="128"/>
      <c r="I29" s="151"/>
    </row>
    <row r="30" spans="1:9" s="159" customFormat="1" ht="18.75" customHeight="1">
      <c r="A30" s="128"/>
      <c r="B30" s="136"/>
      <c r="C30" s="128"/>
      <c r="D30" s="128"/>
      <c r="E30" s="128"/>
      <c r="F30" s="146"/>
      <c r="G30" s="128"/>
      <c r="H30" s="128"/>
      <c r="I30" s="151"/>
    </row>
    <row r="31" spans="1:9" s="159" customFormat="1" ht="18.75" customHeight="1">
      <c r="A31" s="128"/>
      <c r="B31" s="136"/>
      <c r="C31" s="128"/>
      <c r="D31" s="128"/>
      <c r="E31" s="128"/>
      <c r="F31" s="146"/>
      <c r="G31" s="128"/>
      <c r="H31" s="128"/>
      <c r="I31" s="151"/>
    </row>
    <row r="32" spans="1:9" s="159" customFormat="1" ht="18.75" customHeight="1">
      <c r="A32" s="128"/>
      <c r="B32" s="136"/>
      <c r="C32" s="128"/>
      <c r="D32" s="128"/>
      <c r="E32" s="128"/>
      <c r="F32" s="146"/>
      <c r="G32" s="128"/>
      <c r="H32" s="128"/>
      <c r="I32" s="151"/>
    </row>
    <row r="33" spans="1:9" s="159" customFormat="1" ht="18.75" customHeight="1">
      <c r="A33" s="128"/>
      <c r="B33" s="136"/>
      <c r="C33" s="128"/>
      <c r="D33" s="128"/>
      <c r="E33" s="128"/>
      <c r="F33" s="146"/>
      <c r="G33" s="128"/>
      <c r="H33" s="128"/>
      <c r="I33" s="152"/>
    </row>
    <row r="34" spans="1:9" s="159" customFormat="1" ht="18.75" customHeight="1">
      <c r="A34" s="128"/>
      <c r="B34" s="136"/>
      <c r="C34" s="128"/>
      <c r="D34" s="128"/>
      <c r="E34" s="128"/>
      <c r="F34" s="146"/>
      <c r="G34" s="128"/>
      <c r="H34" s="128"/>
      <c r="I34" s="151"/>
    </row>
    <row r="35" spans="1:9" s="159" customFormat="1" ht="18.75" customHeight="1">
      <c r="A35" s="128"/>
      <c r="B35" s="136"/>
      <c r="C35" s="128"/>
      <c r="D35" s="128"/>
      <c r="E35" s="128"/>
      <c r="F35" s="146"/>
      <c r="G35" s="128"/>
      <c r="H35" s="128"/>
      <c r="I35" s="151"/>
    </row>
    <row r="36" spans="1:9" s="159" customFormat="1" ht="18.75" customHeight="1">
      <c r="A36" s="128"/>
      <c r="B36" s="136"/>
      <c r="C36" s="128"/>
      <c r="D36" s="128"/>
      <c r="E36" s="128"/>
      <c r="F36" s="146"/>
      <c r="G36" s="128"/>
      <c r="H36" s="128"/>
      <c r="I36" s="151"/>
    </row>
    <row r="37" spans="1:9" s="159" customFormat="1" ht="18.75" customHeight="1">
      <c r="A37" s="128"/>
      <c r="B37" s="136"/>
      <c r="C37" s="128"/>
      <c r="D37" s="128"/>
      <c r="E37" s="128"/>
      <c r="F37" s="146"/>
      <c r="G37" s="128"/>
      <c r="H37" s="128"/>
      <c r="I37" s="136"/>
    </row>
    <row r="38" spans="1:9" s="159" customFormat="1" ht="18.75" customHeight="1">
      <c r="A38" s="128"/>
      <c r="B38" s="136"/>
      <c r="C38" s="128"/>
      <c r="D38" s="128"/>
      <c r="E38" s="128"/>
      <c r="F38" s="146"/>
      <c r="G38" s="128"/>
      <c r="H38" s="128"/>
      <c r="I38" s="136"/>
    </row>
    <row r="39" spans="1:9" s="159" customFormat="1" ht="18.75" customHeight="1">
      <c r="A39" s="128"/>
      <c r="B39" s="136"/>
      <c r="C39" s="128"/>
      <c r="D39" s="128"/>
      <c r="E39" s="128"/>
      <c r="F39" s="146"/>
      <c r="G39" s="128"/>
      <c r="H39" s="128"/>
      <c r="I39" s="136"/>
    </row>
    <row r="40" spans="1:9" s="159" customFormat="1" ht="18.75" customHeight="1">
      <c r="A40" s="128"/>
      <c r="B40" s="136"/>
      <c r="C40" s="128"/>
      <c r="D40" s="128"/>
      <c r="E40" s="128"/>
      <c r="F40" s="146"/>
      <c r="G40" s="128"/>
      <c r="H40" s="128"/>
      <c r="I40" s="136"/>
    </row>
    <row r="41" spans="1:9" s="159" customFormat="1" ht="18.75" customHeight="1">
      <c r="A41" s="128"/>
      <c r="B41" s="136"/>
      <c r="C41" s="128"/>
      <c r="D41" s="128"/>
      <c r="E41" s="128"/>
      <c r="F41" s="146"/>
      <c r="G41" s="128"/>
      <c r="H41" s="128"/>
      <c r="I41" s="136"/>
    </row>
    <row r="42" spans="1:9" s="159" customFormat="1" ht="18.75" customHeight="1">
      <c r="A42" s="128"/>
      <c r="B42" s="136"/>
      <c r="C42" s="128"/>
      <c r="D42" s="128"/>
      <c r="E42" s="128"/>
      <c r="F42" s="146"/>
      <c r="G42" s="128"/>
      <c r="H42" s="128"/>
      <c r="I42" s="136"/>
    </row>
    <row r="43" spans="1:9" s="159" customFormat="1" ht="18.75" customHeight="1">
      <c r="A43" s="128"/>
      <c r="B43" s="136"/>
      <c r="C43" s="128"/>
      <c r="D43" s="128"/>
      <c r="E43" s="128"/>
      <c r="F43" s="146"/>
      <c r="G43" s="128"/>
      <c r="H43" s="128"/>
      <c r="I43" s="136"/>
    </row>
    <row r="44" spans="1:9" s="159" customFormat="1" ht="18.75" customHeight="1">
      <c r="A44" s="128"/>
      <c r="B44" s="136"/>
      <c r="C44" s="128"/>
      <c r="D44" s="128"/>
      <c r="E44" s="128"/>
      <c r="F44" s="146"/>
      <c r="G44" s="128"/>
      <c r="H44" s="128"/>
      <c r="I44" s="136"/>
    </row>
    <row r="45" spans="1:9" s="159" customFormat="1" ht="18.75" customHeight="1">
      <c r="A45" s="128"/>
      <c r="B45" s="136"/>
      <c r="C45" s="128"/>
      <c r="D45" s="128"/>
      <c r="E45" s="128"/>
      <c r="F45" s="146"/>
      <c r="G45" s="128"/>
      <c r="H45" s="128"/>
      <c r="I45" s="136"/>
    </row>
    <row r="46" spans="1:9" s="159" customFormat="1" ht="18.75" customHeight="1">
      <c r="A46" s="128"/>
      <c r="B46" s="136"/>
      <c r="C46" s="128"/>
      <c r="D46" s="128"/>
      <c r="E46" s="128"/>
      <c r="F46" s="146"/>
      <c r="G46" s="128"/>
      <c r="H46" s="128"/>
      <c r="I46" s="136"/>
    </row>
    <row r="47" spans="1:9" s="159" customFormat="1" ht="18.75" customHeight="1">
      <c r="A47" s="128"/>
      <c r="B47" s="136"/>
      <c r="C47" s="128"/>
      <c r="D47" s="128"/>
      <c r="E47" s="128"/>
      <c r="F47" s="146"/>
      <c r="G47" s="128"/>
      <c r="H47" s="128"/>
      <c r="I47" s="136"/>
    </row>
    <row r="48" spans="1:9" s="159" customFormat="1" ht="18.75" customHeight="1">
      <c r="A48" s="128"/>
      <c r="B48" s="136"/>
      <c r="C48" s="128"/>
      <c r="D48" s="128"/>
      <c r="E48" s="128"/>
      <c r="F48" s="146"/>
      <c r="G48" s="128"/>
      <c r="H48" s="128"/>
      <c r="I48" s="136"/>
    </row>
    <row r="49" spans="1:9" s="159" customFormat="1" ht="18.75" customHeight="1">
      <c r="A49" s="128"/>
      <c r="B49" s="136"/>
      <c r="C49" s="128"/>
      <c r="D49" s="128"/>
      <c r="E49" s="128"/>
      <c r="F49" s="146"/>
      <c r="G49" s="128"/>
      <c r="H49" s="128"/>
      <c r="I49" s="136"/>
    </row>
    <row r="50" spans="1:9" s="159" customFormat="1" ht="18.75" customHeight="1">
      <c r="A50" s="128"/>
      <c r="B50" s="136"/>
      <c r="C50" s="128"/>
      <c r="D50" s="128"/>
      <c r="E50" s="128"/>
      <c r="F50" s="146"/>
      <c r="G50" s="128"/>
      <c r="H50" s="128"/>
      <c r="I50" s="136"/>
    </row>
    <row r="51" spans="1:9" s="159" customFormat="1" ht="18.75" customHeight="1">
      <c r="A51" s="128"/>
      <c r="B51" s="136"/>
      <c r="C51" s="128"/>
      <c r="D51" s="128"/>
      <c r="E51" s="128"/>
      <c r="F51" s="146"/>
      <c r="G51" s="128"/>
      <c r="H51" s="128"/>
      <c r="I51" s="151"/>
    </row>
    <row r="52" spans="1:9" s="159" customFormat="1" ht="18.75" customHeight="1">
      <c r="A52" s="128"/>
      <c r="B52" s="136"/>
      <c r="C52" s="128"/>
      <c r="D52" s="128"/>
      <c r="E52" s="128"/>
      <c r="F52" s="146"/>
      <c r="G52" s="128"/>
      <c r="H52" s="128"/>
      <c r="I52" s="151"/>
    </row>
    <row r="53" spans="1:9" s="159" customFormat="1" ht="18.75" customHeight="1">
      <c r="A53" s="128"/>
      <c r="B53" s="136"/>
      <c r="C53" s="128"/>
      <c r="D53" s="128"/>
      <c r="E53" s="128"/>
      <c r="F53" s="146"/>
      <c r="G53" s="128"/>
      <c r="H53" s="128"/>
      <c r="I53" s="151"/>
    </row>
    <row r="54" spans="1:9" s="159" customFormat="1" ht="18.75" customHeight="1">
      <c r="A54" s="128"/>
      <c r="B54" s="136"/>
      <c r="C54" s="128"/>
      <c r="D54" s="128"/>
      <c r="E54" s="128"/>
      <c r="F54" s="146"/>
      <c r="G54" s="128"/>
      <c r="H54" s="128"/>
      <c r="I54" s="151"/>
    </row>
    <row r="55" spans="1:9" s="159" customFormat="1" ht="18.75" customHeight="1">
      <c r="A55" s="128"/>
      <c r="B55" s="136"/>
      <c r="C55" s="128"/>
      <c r="D55" s="128"/>
      <c r="E55" s="128"/>
      <c r="F55" s="146"/>
      <c r="G55" s="128"/>
      <c r="H55" s="128"/>
      <c r="I55" s="151"/>
    </row>
    <row r="56" spans="1:9" s="159" customFormat="1" ht="18.75" customHeight="1">
      <c r="A56" s="128"/>
      <c r="B56" s="136"/>
      <c r="C56" s="128"/>
      <c r="D56" s="128"/>
      <c r="E56" s="128"/>
      <c r="F56" s="146"/>
      <c r="G56" s="128"/>
      <c r="H56" s="128"/>
      <c r="I56" s="151"/>
    </row>
    <row r="57" spans="1:9" s="159" customFormat="1" ht="18.75" customHeight="1">
      <c r="A57" s="128"/>
      <c r="B57" s="136"/>
      <c r="C57" s="128"/>
      <c r="D57" s="128"/>
      <c r="E57" s="128"/>
      <c r="F57" s="146"/>
      <c r="G57" s="128"/>
      <c r="H57" s="128"/>
      <c r="I57" s="151"/>
    </row>
    <row r="58" spans="1:9" s="159" customFormat="1" ht="18.75" customHeight="1">
      <c r="A58" s="128"/>
      <c r="B58" s="136"/>
      <c r="C58" s="128"/>
      <c r="D58" s="128"/>
      <c r="E58" s="128"/>
      <c r="F58" s="146"/>
      <c r="G58" s="128"/>
      <c r="H58" s="128"/>
      <c r="I58" s="151"/>
    </row>
    <row r="59" spans="1:9" s="159" customFormat="1" ht="18.75" customHeight="1">
      <c r="A59" s="128"/>
      <c r="B59" s="136"/>
      <c r="C59" s="128"/>
      <c r="D59" s="128"/>
      <c r="E59" s="128"/>
      <c r="F59" s="146"/>
      <c r="G59" s="128"/>
      <c r="H59" s="128"/>
      <c r="I59" s="151"/>
    </row>
    <row r="60" spans="1:9" s="159" customFormat="1" ht="18.75" customHeight="1">
      <c r="A60" s="128"/>
      <c r="B60" s="136"/>
      <c r="C60" s="128"/>
      <c r="D60" s="128"/>
      <c r="E60" s="128"/>
      <c r="F60" s="146"/>
      <c r="G60" s="128"/>
      <c r="H60" s="128"/>
      <c r="I60" s="151"/>
    </row>
    <row r="61" spans="1:9" s="159" customFormat="1" ht="18.75" customHeight="1">
      <c r="A61" s="128"/>
      <c r="B61" s="136"/>
      <c r="C61" s="128"/>
      <c r="D61" s="128"/>
      <c r="E61" s="128"/>
      <c r="F61" s="146"/>
      <c r="G61" s="128"/>
      <c r="H61" s="128"/>
      <c r="I61" s="151"/>
    </row>
    <row r="62" spans="1:9" s="159" customFormat="1" ht="18.75" customHeight="1">
      <c r="A62" s="128"/>
      <c r="B62" s="136"/>
      <c r="C62" s="128"/>
      <c r="D62" s="128"/>
      <c r="E62" s="128"/>
      <c r="F62" s="146"/>
      <c r="G62" s="128"/>
      <c r="H62" s="128"/>
      <c r="I62" s="151"/>
    </row>
    <row r="63" spans="1:9" s="159" customFormat="1" ht="18.75" customHeight="1">
      <c r="A63" s="128"/>
      <c r="B63" s="136"/>
      <c r="C63" s="128"/>
      <c r="D63" s="128"/>
      <c r="E63" s="128"/>
      <c r="F63" s="146"/>
      <c r="G63" s="128"/>
      <c r="H63" s="128"/>
      <c r="I63" s="151"/>
    </row>
    <row r="64" spans="1:9" s="159" customFormat="1" ht="18.75" customHeight="1">
      <c r="A64" s="128"/>
      <c r="B64" s="136"/>
      <c r="C64" s="128"/>
      <c r="D64" s="128"/>
      <c r="E64" s="128"/>
      <c r="F64" s="146"/>
      <c r="G64" s="128"/>
      <c r="H64" s="128"/>
      <c r="I64" s="151"/>
    </row>
    <row r="65" spans="1:9" s="159" customFormat="1" ht="18.75" customHeight="1">
      <c r="A65" s="128"/>
      <c r="B65" s="136"/>
      <c r="C65" s="128"/>
      <c r="D65" s="128"/>
      <c r="E65" s="128"/>
      <c r="F65" s="146"/>
      <c r="G65" s="128"/>
      <c r="H65" s="128"/>
      <c r="I65" s="151"/>
    </row>
    <row r="66" spans="1:9" s="159" customFormat="1" ht="18.75" customHeight="1">
      <c r="A66" s="128"/>
      <c r="B66" s="136"/>
      <c r="C66" s="128"/>
      <c r="D66" s="128"/>
      <c r="E66" s="128"/>
      <c r="F66" s="146"/>
      <c r="G66" s="128"/>
      <c r="H66" s="128"/>
      <c r="I66" s="151"/>
    </row>
    <row r="67" spans="1:9" s="159" customFormat="1" ht="18.75" customHeight="1">
      <c r="A67" s="128"/>
      <c r="B67" s="136"/>
      <c r="C67" s="128"/>
      <c r="D67" s="128"/>
      <c r="E67" s="128"/>
      <c r="F67" s="146"/>
      <c r="G67" s="128"/>
      <c r="H67" s="128"/>
      <c r="I67" s="151"/>
    </row>
    <row r="68" spans="1:9" s="159" customFormat="1" ht="18.75" customHeight="1">
      <c r="A68" s="128"/>
      <c r="B68" s="136"/>
      <c r="C68" s="128"/>
      <c r="D68" s="128"/>
      <c r="E68" s="128"/>
      <c r="F68" s="146"/>
      <c r="G68" s="128"/>
      <c r="H68" s="128"/>
      <c r="I68" s="151"/>
    </row>
    <row r="69" spans="1:9" s="159" customFormat="1" ht="18.75" customHeight="1">
      <c r="A69" s="128"/>
      <c r="B69" s="136"/>
      <c r="C69" s="128"/>
      <c r="D69" s="128"/>
      <c r="E69" s="128"/>
      <c r="F69" s="146"/>
      <c r="G69" s="128"/>
      <c r="H69" s="128"/>
      <c r="I69" s="151"/>
    </row>
    <row r="70" spans="1:9" s="159" customFormat="1" ht="18.75" customHeight="1">
      <c r="A70" s="128"/>
      <c r="B70" s="136"/>
      <c r="C70" s="128"/>
      <c r="D70" s="128"/>
      <c r="E70" s="128"/>
      <c r="F70" s="146"/>
      <c r="G70" s="128"/>
      <c r="H70" s="128"/>
      <c r="I70" s="151"/>
    </row>
    <row r="71" spans="1:9" s="159" customFormat="1" ht="18.75" customHeight="1">
      <c r="A71" s="128"/>
      <c r="B71" s="136"/>
      <c r="C71" s="128"/>
      <c r="D71" s="128"/>
      <c r="E71" s="128"/>
      <c r="F71" s="146"/>
      <c r="G71" s="128"/>
      <c r="H71" s="128"/>
      <c r="I71" s="151"/>
    </row>
    <row r="72" spans="1:9" s="159" customFormat="1" ht="18.75" customHeight="1">
      <c r="A72" s="128"/>
      <c r="B72" s="136"/>
      <c r="C72" s="128"/>
      <c r="D72" s="128"/>
      <c r="E72" s="128"/>
      <c r="F72" s="146"/>
      <c r="G72" s="128"/>
      <c r="H72" s="128"/>
      <c r="I72" s="151"/>
    </row>
    <row r="73" spans="1:9" s="159" customFormat="1" ht="18.75" customHeight="1">
      <c r="A73" s="128"/>
      <c r="B73" s="136"/>
      <c r="C73" s="128"/>
      <c r="D73" s="128"/>
      <c r="E73" s="128"/>
      <c r="F73" s="146"/>
      <c r="G73" s="128"/>
      <c r="H73" s="128"/>
      <c r="I73" s="136"/>
    </row>
    <row r="74" spans="1:9" s="159" customFormat="1" ht="18.75" customHeight="1">
      <c r="A74" s="128"/>
      <c r="B74" s="136"/>
      <c r="C74" s="128"/>
      <c r="D74" s="128"/>
      <c r="E74" s="128"/>
      <c r="F74" s="146"/>
      <c r="G74" s="128"/>
      <c r="H74" s="128"/>
      <c r="I74" s="151"/>
    </row>
    <row r="75" spans="1:9" s="159" customFormat="1" ht="18.75" customHeight="1">
      <c r="A75" s="128"/>
      <c r="B75" s="136"/>
      <c r="C75" s="128"/>
      <c r="D75" s="128"/>
      <c r="E75" s="128"/>
      <c r="F75" s="146"/>
      <c r="G75" s="128"/>
      <c r="H75" s="128"/>
      <c r="I75" s="151"/>
    </row>
    <row r="76" spans="1:9" s="159" customFormat="1" ht="18.75" customHeight="1">
      <c r="A76" s="128"/>
      <c r="B76" s="136"/>
      <c r="C76" s="128"/>
      <c r="D76" s="128"/>
      <c r="E76" s="128"/>
      <c r="F76" s="146"/>
      <c r="G76" s="128"/>
      <c r="H76" s="128"/>
      <c r="I76" s="136"/>
    </row>
    <row r="77" spans="1:9" s="159" customFormat="1" ht="18.75" customHeight="1">
      <c r="A77" s="128"/>
      <c r="B77" s="136"/>
      <c r="C77" s="128"/>
      <c r="D77" s="128"/>
      <c r="E77" s="128"/>
      <c r="F77" s="146"/>
      <c r="G77" s="128"/>
      <c r="H77" s="128"/>
      <c r="I77" s="136"/>
    </row>
    <row r="78" spans="1:9" s="159" customFormat="1" ht="18.75" customHeight="1">
      <c r="A78" s="128"/>
      <c r="B78" s="136"/>
      <c r="C78" s="128"/>
      <c r="D78" s="128"/>
      <c r="E78" s="128"/>
      <c r="F78" s="146"/>
      <c r="G78" s="128"/>
      <c r="H78" s="128"/>
      <c r="I78" s="151"/>
    </row>
    <row r="79" spans="1:9" s="159" customFormat="1" ht="18.75" customHeight="1">
      <c r="A79" s="128"/>
      <c r="B79" s="136"/>
      <c r="C79" s="128"/>
      <c r="D79" s="128"/>
      <c r="E79" s="128"/>
      <c r="F79" s="146"/>
      <c r="G79" s="128"/>
      <c r="H79" s="128"/>
      <c r="I79" s="151"/>
    </row>
    <row r="80" spans="1:9" s="159" customFormat="1" ht="18.75" customHeight="1">
      <c r="A80" s="128"/>
      <c r="B80" s="136"/>
      <c r="C80" s="128"/>
      <c r="D80" s="128"/>
      <c r="E80" s="128"/>
      <c r="F80" s="146"/>
      <c r="G80" s="128"/>
      <c r="H80" s="128"/>
      <c r="I80" s="151"/>
    </row>
    <row r="81" spans="1:9" s="159" customFormat="1" ht="18.75" customHeight="1">
      <c r="A81" s="128"/>
      <c r="B81" s="136"/>
      <c r="C81" s="128"/>
      <c r="D81" s="128"/>
      <c r="E81" s="128"/>
      <c r="F81" s="146"/>
      <c r="G81" s="128"/>
      <c r="H81" s="128"/>
      <c r="I81" s="151"/>
    </row>
    <row r="82" spans="1:9" s="159" customFormat="1" ht="18.75" customHeight="1">
      <c r="A82" s="128"/>
      <c r="B82" s="136"/>
      <c r="C82" s="128"/>
      <c r="D82" s="128"/>
      <c r="E82" s="128"/>
      <c r="F82" s="146"/>
      <c r="G82" s="128"/>
      <c r="H82" s="128"/>
      <c r="I82" s="151"/>
    </row>
    <row r="83" spans="1:9" s="159" customFormat="1" ht="18.75" customHeight="1">
      <c r="A83" s="128"/>
      <c r="B83" s="136"/>
      <c r="C83" s="128"/>
      <c r="D83" s="128"/>
      <c r="E83" s="128"/>
      <c r="F83" s="146"/>
      <c r="G83" s="128"/>
      <c r="H83" s="128"/>
      <c r="I83" s="151"/>
    </row>
    <row r="84" spans="1:9" s="159" customFormat="1" ht="18.75" customHeight="1">
      <c r="A84" s="128"/>
      <c r="B84" s="136"/>
      <c r="C84" s="128"/>
      <c r="D84" s="128"/>
      <c r="E84" s="128"/>
      <c r="F84" s="146"/>
      <c r="G84" s="128"/>
      <c r="H84" s="128"/>
      <c r="I84" s="151"/>
    </row>
    <row r="85" spans="1:9" s="159" customFormat="1" ht="18.75" customHeight="1">
      <c r="A85" s="128"/>
      <c r="B85" s="136"/>
      <c r="C85" s="128"/>
      <c r="D85" s="128"/>
      <c r="E85" s="128"/>
      <c r="F85" s="146"/>
      <c r="G85" s="128"/>
      <c r="H85" s="128"/>
      <c r="I85" s="151"/>
    </row>
    <row r="86" spans="1:9" s="159" customFormat="1" ht="18.75" customHeight="1">
      <c r="A86" s="128"/>
      <c r="B86" s="136"/>
      <c r="C86" s="128"/>
      <c r="D86" s="128"/>
      <c r="E86" s="128"/>
      <c r="F86" s="146"/>
      <c r="G86" s="128"/>
      <c r="H86" s="128"/>
      <c r="I86" s="151"/>
    </row>
    <row r="87" spans="1:9" s="159" customFormat="1" ht="18.75" customHeight="1">
      <c r="A87" s="128"/>
      <c r="B87" s="136"/>
      <c r="C87" s="128"/>
      <c r="D87" s="128"/>
      <c r="E87" s="128"/>
      <c r="F87" s="146"/>
      <c r="G87" s="128"/>
      <c r="H87" s="128"/>
      <c r="I87" s="151"/>
    </row>
    <row r="88" spans="1:9" s="159" customFormat="1" ht="18.75" customHeight="1">
      <c r="A88" s="128"/>
      <c r="B88" s="136"/>
      <c r="C88" s="128"/>
      <c r="D88" s="128"/>
      <c r="E88" s="128"/>
      <c r="F88" s="146"/>
      <c r="G88" s="128"/>
      <c r="H88" s="128"/>
      <c r="I88" s="151"/>
    </row>
    <row r="89" spans="1:9" s="159" customFormat="1" ht="18.75" customHeight="1">
      <c r="A89" s="128"/>
      <c r="B89" s="136"/>
      <c r="C89" s="128"/>
      <c r="D89" s="128"/>
      <c r="E89" s="128"/>
      <c r="F89" s="146"/>
      <c r="G89" s="128"/>
      <c r="H89" s="128"/>
      <c r="I89" s="136"/>
    </row>
    <row r="90" spans="1:9" s="159" customFormat="1" ht="18.75" customHeight="1">
      <c r="A90" s="128"/>
      <c r="B90" s="136"/>
      <c r="C90" s="128"/>
      <c r="D90" s="128"/>
      <c r="E90" s="128"/>
      <c r="F90" s="146"/>
      <c r="G90" s="128"/>
      <c r="H90" s="128"/>
      <c r="I90" s="151"/>
    </row>
    <row r="91" spans="1:9" s="159" customFormat="1" ht="18.75" customHeight="1">
      <c r="A91" s="128"/>
      <c r="B91" s="136"/>
      <c r="C91" s="128"/>
      <c r="D91" s="128"/>
      <c r="E91" s="128"/>
      <c r="F91" s="146"/>
      <c r="G91" s="128"/>
      <c r="H91" s="128"/>
      <c r="I91" s="136"/>
    </row>
    <row r="92" spans="1:9" s="159" customFormat="1" ht="18.75" customHeight="1">
      <c r="A92" s="128"/>
      <c r="B92" s="136"/>
      <c r="C92" s="128"/>
      <c r="D92" s="128"/>
      <c r="E92" s="128"/>
      <c r="F92" s="146"/>
      <c r="G92" s="128"/>
      <c r="H92" s="128"/>
      <c r="I92" s="136"/>
    </row>
    <row r="93" spans="1:9" s="159" customFormat="1" ht="18.75" customHeight="1">
      <c r="A93" s="128"/>
      <c r="B93" s="136"/>
      <c r="C93" s="128"/>
      <c r="D93" s="128"/>
      <c r="E93" s="128"/>
      <c r="F93" s="146"/>
      <c r="G93" s="128"/>
      <c r="H93" s="128"/>
      <c r="I93" s="136"/>
    </row>
    <row r="94" spans="1:9" s="159" customFormat="1" ht="18.75" customHeight="1">
      <c r="A94" s="128"/>
      <c r="B94" s="136"/>
      <c r="C94" s="128"/>
      <c r="D94" s="128"/>
      <c r="E94" s="128"/>
      <c r="F94" s="146"/>
      <c r="G94" s="128"/>
      <c r="H94" s="128"/>
      <c r="I94" s="151"/>
    </row>
    <row r="95" spans="1:9" s="159" customFormat="1" ht="18.75" customHeight="1">
      <c r="A95" s="128"/>
      <c r="B95" s="136"/>
      <c r="C95" s="128"/>
      <c r="D95" s="128"/>
      <c r="E95" s="128"/>
      <c r="F95" s="146"/>
      <c r="G95" s="128"/>
      <c r="H95" s="128"/>
      <c r="I95" s="151"/>
    </row>
    <row r="96" spans="1:9" s="159" customFormat="1" ht="18.75" customHeight="1">
      <c r="A96" s="128"/>
      <c r="B96" s="136"/>
      <c r="C96" s="128"/>
      <c r="D96" s="128"/>
      <c r="E96" s="128"/>
      <c r="F96" s="146"/>
      <c r="G96" s="128"/>
      <c r="H96" s="128"/>
      <c r="I96" s="151"/>
    </row>
    <row r="97" spans="1:9" s="159" customFormat="1" ht="18.75" customHeight="1">
      <c r="A97" s="128"/>
      <c r="B97" s="136"/>
      <c r="C97" s="128"/>
      <c r="D97" s="128"/>
      <c r="E97" s="128"/>
      <c r="F97" s="146"/>
      <c r="G97" s="128"/>
      <c r="H97" s="128"/>
      <c r="I97" s="151"/>
    </row>
    <row r="98" spans="1:9" s="159" customFormat="1" ht="18.75" customHeight="1">
      <c r="A98" s="128"/>
      <c r="B98" s="136"/>
      <c r="C98" s="128"/>
      <c r="D98" s="128"/>
      <c r="E98" s="128"/>
      <c r="F98" s="146"/>
      <c r="G98" s="128"/>
      <c r="H98" s="128"/>
      <c r="I98" s="151"/>
    </row>
    <row r="99" spans="1:9" s="159" customFormat="1" ht="18.75" customHeight="1">
      <c r="A99" s="128"/>
      <c r="B99" s="136"/>
      <c r="C99" s="128"/>
      <c r="D99" s="128"/>
      <c r="E99" s="128"/>
      <c r="F99" s="146"/>
      <c r="G99" s="128"/>
      <c r="H99" s="128"/>
      <c r="I99" s="136"/>
    </row>
    <row r="100" spans="1:9" s="159" customFormat="1" ht="18.75" customHeight="1">
      <c r="A100" s="128"/>
      <c r="B100" s="136"/>
      <c r="C100" s="128"/>
      <c r="D100" s="128"/>
      <c r="E100" s="128"/>
      <c r="F100" s="146"/>
      <c r="G100" s="128"/>
      <c r="H100" s="128"/>
      <c r="I100" s="151"/>
    </row>
    <row r="101" spans="1:9" s="159" customFormat="1" ht="18.75" customHeight="1">
      <c r="A101" s="128"/>
      <c r="B101" s="136"/>
      <c r="C101" s="128"/>
      <c r="D101" s="128"/>
      <c r="E101" s="128"/>
      <c r="F101" s="146"/>
      <c r="G101" s="128"/>
      <c r="H101" s="128"/>
      <c r="I101" s="151"/>
    </row>
    <row r="102" spans="1:9" s="159" customFormat="1" ht="18.75" customHeight="1">
      <c r="A102" s="128"/>
      <c r="B102" s="136"/>
      <c r="C102" s="128"/>
      <c r="D102" s="128"/>
      <c r="E102" s="128"/>
      <c r="F102" s="146"/>
      <c r="G102" s="128"/>
      <c r="H102" s="128"/>
      <c r="I102" s="136"/>
    </row>
    <row r="103" spans="1:9" s="159" customFormat="1" ht="18.75" customHeight="1">
      <c r="A103" s="128"/>
      <c r="B103" s="136"/>
      <c r="C103" s="128"/>
      <c r="D103" s="128"/>
      <c r="E103" s="128"/>
      <c r="F103" s="146"/>
      <c r="G103" s="128"/>
      <c r="H103" s="128"/>
      <c r="I103" s="136"/>
    </row>
    <row r="104" spans="1:9" s="159" customFormat="1" ht="18.75" customHeight="1">
      <c r="A104" s="128"/>
      <c r="B104" s="136"/>
      <c r="C104" s="128"/>
      <c r="D104" s="128"/>
      <c r="E104" s="128"/>
      <c r="F104" s="146"/>
      <c r="G104" s="128"/>
      <c r="H104" s="128"/>
      <c r="I104" s="136"/>
    </row>
    <row r="105" spans="1:9" s="159" customFormat="1" ht="18.75" customHeight="1">
      <c r="A105" s="128"/>
      <c r="B105" s="136"/>
      <c r="C105" s="128"/>
      <c r="D105" s="128"/>
      <c r="E105" s="128"/>
      <c r="F105" s="146"/>
      <c r="G105" s="128"/>
      <c r="H105" s="128"/>
      <c r="I105" s="136"/>
    </row>
    <row r="106" spans="1:9" s="159" customFormat="1" ht="18.75" customHeight="1">
      <c r="A106" s="128"/>
      <c r="B106" s="136"/>
      <c r="C106" s="128"/>
      <c r="D106" s="128"/>
      <c r="E106" s="128"/>
      <c r="F106" s="146"/>
      <c r="G106" s="128"/>
      <c r="H106" s="128"/>
      <c r="I106" s="151"/>
    </row>
    <row r="107" spans="1:9" s="159" customFormat="1" ht="18.75" customHeight="1">
      <c r="A107" s="128"/>
      <c r="B107" s="136"/>
      <c r="C107" s="128"/>
      <c r="D107" s="128"/>
      <c r="E107" s="128"/>
      <c r="F107" s="146"/>
      <c r="G107" s="128"/>
      <c r="H107" s="128"/>
      <c r="I107" s="151"/>
    </row>
    <row r="108" spans="1:9" s="159" customFormat="1" ht="18.75" customHeight="1">
      <c r="A108" s="128"/>
      <c r="B108" s="136"/>
      <c r="C108" s="128"/>
      <c r="D108" s="128"/>
      <c r="E108" s="128"/>
      <c r="F108" s="146"/>
      <c r="G108" s="128"/>
      <c r="H108" s="128"/>
      <c r="I108" s="151"/>
    </row>
    <row r="109" spans="1:9" s="159" customFormat="1" ht="18.75" customHeight="1">
      <c r="A109" s="128"/>
      <c r="B109" s="136"/>
      <c r="C109" s="128"/>
      <c r="D109" s="128"/>
      <c r="E109" s="128"/>
      <c r="F109" s="146"/>
      <c r="G109" s="128"/>
      <c r="H109" s="128"/>
      <c r="I109" s="151"/>
    </row>
    <row r="110" spans="1:9" s="159" customFormat="1" ht="18.75" customHeight="1">
      <c r="A110" s="128"/>
      <c r="B110" s="136"/>
      <c r="C110" s="128"/>
      <c r="D110" s="128"/>
      <c r="E110" s="128"/>
      <c r="F110" s="146"/>
      <c r="G110" s="128"/>
      <c r="H110" s="128"/>
      <c r="I110" s="151"/>
    </row>
    <row r="111" spans="1:9" s="159" customFormat="1" ht="18.75" customHeight="1">
      <c r="A111" s="128"/>
      <c r="B111" s="136"/>
      <c r="C111" s="128"/>
      <c r="D111" s="128"/>
      <c r="E111" s="128"/>
      <c r="F111" s="146"/>
      <c r="G111" s="128"/>
      <c r="H111" s="128"/>
      <c r="I111" s="151"/>
    </row>
    <row r="112" spans="1:9" s="159" customFormat="1" ht="18.75" customHeight="1">
      <c r="A112" s="128"/>
      <c r="B112" s="136"/>
      <c r="C112" s="128"/>
      <c r="D112" s="128"/>
      <c r="E112" s="128"/>
      <c r="F112" s="146"/>
      <c r="G112" s="128"/>
      <c r="H112" s="128"/>
      <c r="I112" s="151"/>
    </row>
    <row r="113" spans="1:9" s="159" customFormat="1" ht="18.75" customHeight="1">
      <c r="A113" s="128"/>
      <c r="B113" s="136"/>
      <c r="C113" s="128"/>
      <c r="D113" s="128"/>
      <c r="E113" s="128"/>
      <c r="F113" s="146"/>
      <c r="G113" s="128"/>
      <c r="H113" s="128"/>
      <c r="I113" s="151"/>
    </row>
    <row r="114" spans="1:9" s="159" customFormat="1" ht="18.75" customHeight="1">
      <c r="A114" s="128"/>
      <c r="B114" s="136"/>
      <c r="C114" s="128"/>
      <c r="D114" s="128"/>
      <c r="E114" s="128"/>
      <c r="F114" s="146"/>
      <c r="G114" s="128"/>
      <c r="H114" s="128"/>
      <c r="I114" s="151"/>
    </row>
    <row r="115" spans="1:9" s="159" customFormat="1" ht="18.75" customHeight="1">
      <c r="A115" s="128"/>
      <c r="B115" s="136"/>
      <c r="C115" s="128"/>
      <c r="D115" s="128"/>
      <c r="E115" s="128"/>
      <c r="F115" s="146"/>
      <c r="G115" s="128"/>
      <c r="H115" s="128"/>
      <c r="I115" s="136"/>
    </row>
    <row r="116" spans="1:9" s="159" customFormat="1" ht="18.75" customHeight="1">
      <c r="A116" s="128"/>
      <c r="B116" s="136"/>
      <c r="C116" s="128"/>
      <c r="D116" s="128"/>
      <c r="E116" s="128"/>
      <c r="F116" s="146"/>
      <c r="G116" s="128"/>
      <c r="H116" s="128"/>
      <c r="I116" s="151"/>
    </row>
    <row r="117" spans="1:9" s="159" customFormat="1" ht="18.75" customHeight="1">
      <c r="A117" s="128"/>
      <c r="B117" s="136"/>
      <c r="C117" s="128"/>
      <c r="D117" s="128"/>
      <c r="E117" s="128"/>
      <c r="F117" s="146"/>
      <c r="G117" s="128"/>
      <c r="H117" s="128"/>
      <c r="I117" s="151"/>
    </row>
    <row r="118" spans="1:9" s="159" customFormat="1" ht="18.75" customHeight="1">
      <c r="A118" s="128"/>
      <c r="B118" s="136"/>
      <c r="C118" s="128"/>
      <c r="D118" s="128"/>
      <c r="E118" s="128"/>
      <c r="F118" s="146"/>
      <c r="G118" s="128"/>
      <c r="H118" s="128"/>
      <c r="I118" s="151"/>
    </row>
    <row r="119" spans="1:9" s="159" customFormat="1" ht="18.75" customHeight="1">
      <c r="A119" s="128"/>
      <c r="B119" s="136"/>
      <c r="C119" s="128"/>
      <c r="D119" s="128"/>
      <c r="E119" s="128"/>
      <c r="F119" s="146"/>
      <c r="G119" s="128"/>
      <c r="H119" s="128"/>
      <c r="I119" s="151"/>
    </row>
    <row r="120" spans="1:9" s="159" customFormat="1" ht="18.75" customHeight="1">
      <c r="A120" s="128"/>
      <c r="B120" s="136"/>
      <c r="C120" s="128"/>
      <c r="D120" s="128"/>
      <c r="E120" s="128"/>
      <c r="F120" s="146"/>
      <c r="G120" s="128"/>
      <c r="H120" s="128"/>
      <c r="I120" s="151"/>
    </row>
    <row r="121" spans="1:9" s="159" customFormat="1" ht="18.75" customHeight="1">
      <c r="A121" s="128"/>
      <c r="B121" s="136"/>
      <c r="C121" s="128"/>
      <c r="D121" s="128"/>
      <c r="E121" s="128"/>
      <c r="F121" s="146"/>
      <c r="G121" s="128"/>
      <c r="H121" s="128"/>
      <c r="I121" s="151"/>
    </row>
    <row r="122" spans="1:9" s="159" customFormat="1" ht="18.75" customHeight="1">
      <c r="A122" s="128"/>
      <c r="B122" s="136"/>
      <c r="C122" s="128"/>
      <c r="D122" s="128"/>
      <c r="E122" s="128"/>
      <c r="F122" s="146"/>
      <c r="G122" s="128"/>
      <c r="H122" s="128"/>
      <c r="I122" s="151"/>
    </row>
    <row r="123" spans="1:9" s="159" customFormat="1" ht="18.75" customHeight="1">
      <c r="A123" s="128"/>
      <c r="B123" s="136"/>
      <c r="C123" s="128"/>
      <c r="D123" s="128"/>
      <c r="E123" s="128"/>
      <c r="F123" s="146"/>
      <c r="G123" s="128"/>
      <c r="H123" s="128"/>
      <c r="I123" s="151"/>
    </row>
    <row r="124" spans="1:9" s="159" customFormat="1" ht="18.75" customHeight="1">
      <c r="A124" s="128"/>
      <c r="B124" s="136"/>
      <c r="C124" s="128"/>
      <c r="D124" s="128"/>
      <c r="E124" s="128"/>
      <c r="F124" s="146"/>
      <c r="G124" s="128"/>
      <c r="H124" s="128"/>
      <c r="I124" s="136"/>
    </row>
    <row r="125" spans="1:9" s="159" customFormat="1" ht="18.75" customHeight="1">
      <c r="A125" s="128"/>
      <c r="B125" s="136"/>
      <c r="C125" s="128"/>
      <c r="D125" s="128"/>
      <c r="E125" s="128"/>
      <c r="F125" s="146"/>
      <c r="G125" s="128"/>
      <c r="H125" s="128"/>
      <c r="I125" s="136"/>
    </row>
    <row r="126" spans="1:9" s="159" customFormat="1" ht="18.75" customHeight="1">
      <c r="A126" s="128"/>
      <c r="B126" s="136"/>
      <c r="C126" s="128"/>
      <c r="D126" s="128"/>
      <c r="E126" s="128"/>
      <c r="F126" s="146"/>
      <c r="G126" s="128"/>
      <c r="H126" s="128"/>
      <c r="I126" s="151"/>
    </row>
    <row r="127" spans="1:9" s="159" customFormat="1" ht="18.75" customHeight="1">
      <c r="A127" s="128"/>
      <c r="B127" s="136"/>
      <c r="C127" s="128"/>
      <c r="D127" s="128"/>
      <c r="E127" s="128"/>
      <c r="F127" s="146"/>
      <c r="G127" s="128"/>
      <c r="H127" s="128"/>
      <c r="I127" s="151"/>
    </row>
    <row r="128" spans="1:9" s="159" customFormat="1" ht="18.75" customHeight="1">
      <c r="A128" s="128"/>
      <c r="B128" s="136"/>
      <c r="C128" s="128"/>
      <c r="D128" s="128"/>
      <c r="E128" s="128"/>
      <c r="F128" s="146"/>
      <c r="G128" s="128"/>
      <c r="H128" s="128"/>
      <c r="I128" s="136"/>
    </row>
    <row r="129" spans="1:10" s="159" customFormat="1" ht="18.75" customHeight="1">
      <c r="A129" s="128"/>
      <c r="B129" s="136"/>
      <c r="C129" s="128"/>
      <c r="D129" s="128"/>
      <c r="E129" s="128"/>
      <c r="F129" s="146"/>
      <c r="G129" s="128"/>
      <c r="H129" s="128"/>
      <c r="I129" s="151"/>
    </row>
    <row r="130" spans="1:10" s="159" customFormat="1" ht="18.75" customHeight="1">
      <c r="A130" s="128"/>
      <c r="B130" s="136"/>
      <c r="C130" s="128"/>
      <c r="D130" s="128"/>
      <c r="E130" s="128"/>
      <c r="F130" s="146"/>
      <c r="G130" s="128"/>
      <c r="H130" s="128"/>
      <c r="I130" s="151"/>
    </row>
    <row r="131" spans="1:10" s="159" customFormat="1" ht="18.75" customHeight="1">
      <c r="A131" s="128"/>
      <c r="B131" s="136"/>
      <c r="C131" s="128"/>
      <c r="D131" s="128"/>
      <c r="E131" s="128"/>
      <c r="F131" s="146"/>
      <c r="G131" s="128"/>
      <c r="H131" s="128"/>
      <c r="I131" s="151"/>
    </row>
    <row r="132" spans="1:10" s="159" customFormat="1" ht="18.75" customHeight="1">
      <c r="A132" s="128"/>
      <c r="B132" s="136"/>
      <c r="C132" s="128"/>
      <c r="D132" s="128"/>
      <c r="E132" s="128"/>
      <c r="F132" s="146"/>
      <c r="G132" s="128"/>
      <c r="H132" s="128"/>
      <c r="I132" s="151"/>
    </row>
    <row r="133" spans="1:10" s="159" customFormat="1" ht="18.75" customHeight="1">
      <c r="A133" s="128"/>
      <c r="B133" s="136"/>
      <c r="C133" s="128"/>
      <c r="D133" s="128"/>
      <c r="E133" s="128"/>
      <c r="F133" s="146"/>
      <c r="G133" s="128"/>
      <c r="H133" s="128"/>
      <c r="I133" s="151"/>
    </row>
    <row r="134" spans="1:10" s="159" customFormat="1" ht="18.75" customHeight="1">
      <c r="A134" s="128"/>
      <c r="B134" s="136"/>
      <c r="C134" s="128"/>
      <c r="D134" s="128"/>
      <c r="E134" s="128"/>
      <c r="F134" s="146"/>
      <c r="G134" s="128"/>
      <c r="H134" s="128"/>
      <c r="I134" s="151"/>
    </row>
    <row r="135" spans="1:10" s="159" customFormat="1" ht="18.75" customHeight="1">
      <c r="A135" s="128"/>
      <c r="B135" s="136"/>
      <c r="C135" s="128"/>
      <c r="D135" s="128"/>
      <c r="E135" s="128"/>
      <c r="F135" s="146"/>
      <c r="G135" s="128"/>
      <c r="H135" s="128"/>
      <c r="I135" s="151"/>
    </row>
    <row r="136" spans="1:10" s="159" customFormat="1" ht="18.75" customHeight="1">
      <c r="A136" s="128"/>
      <c r="B136" s="136"/>
      <c r="C136" s="128"/>
      <c r="D136" s="128"/>
      <c r="E136" s="128"/>
      <c r="F136" s="146"/>
      <c r="G136" s="128"/>
      <c r="H136" s="128"/>
      <c r="I136" s="151"/>
    </row>
    <row r="137" spans="1:10" s="159" customFormat="1" ht="18.75" customHeight="1">
      <c r="A137" s="128"/>
      <c r="B137" s="136"/>
      <c r="C137" s="128"/>
      <c r="D137" s="128"/>
      <c r="E137" s="128"/>
      <c r="F137" s="146"/>
      <c r="G137" s="128"/>
      <c r="H137" s="128"/>
      <c r="I137" s="151"/>
      <c r="J137" s="160"/>
    </row>
    <row r="138" spans="1:10" s="159" customFormat="1" ht="18.75" customHeight="1">
      <c r="A138" s="128"/>
      <c r="B138" s="136"/>
      <c r="C138" s="128"/>
      <c r="D138" s="128"/>
      <c r="E138" s="128"/>
      <c r="F138" s="146"/>
      <c r="G138" s="128"/>
      <c r="H138" s="128"/>
      <c r="I138" s="151"/>
      <c r="J138" s="160"/>
    </row>
    <row r="139" spans="1:10" s="159" customFormat="1" ht="18.75" customHeight="1">
      <c r="A139" s="128"/>
      <c r="B139" s="151"/>
      <c r="C139" s="128"/>
      <c r="D139" s="128"/>
      <c r="E139" s="128"/>
      <c r="F139" s="146"/>
      <c r="G139" s="128"/>
      <c r="H139" s="128"/>
      <c r="I139" s="151"/>
    </row>
    <row r="140" spans="1:10" s="159" customFormat="1" ht="18.75" customHeight="1">
      <c r="A140" s="128"/>
      <c r="B140" s="151"/>
      <c r="C140" s="128"/>
      <c r="D140" s="128"/>
      <c r="E140" s="128"/>
      <c r="F140" s="146"/>
      <c r="G140" s="128"/>
      <c r="H140" s="128"/>
      <c r="I140" s="151"/>
    </row>
    <row r="141" spans="1:10" s="159" customFormat="1" ht="18.75" customHeight="1">
      <c r="A141" s="128"/>
      <c r="B141" s="151"/>
      <c r="C141" s="128"/>
      <c r="D141" s="128"/>
      <c r="E141" s="128"/>
      <c r="F141" s="146"/>
      <c r="G141" s="128"/>
      <c r="H141" s="128"/>
      <c r="I141" s="151"/>
    </row>
    <row r="142" spans="1:10" s="159" customFormat="1" ht="18.75" customHeight="1">
      <c r="A142" s="128"/>
      <c r="B142" s="151"/>
      <c r="C142" s="128"/>
      <c r="D142" s="128"/>
      <c r="E142" s="128"/>
      <c r="F142" s="146"/>
      <c r="G142" s="128"/>
      <c r="H142" s="128"/>
      <c r="I142" s="151"/>
    </row>
    <row r="143" spans="1:10" s="159" customFormat="1" ht="18.75" customHeight="1">
      <c r="A143" s="128"/>
      <c r="B143" s="151"/>
      <c r="C143" s="128"/>
      <c r="D143" s="128"/>
      <c r="E143" s="128"/>
      <c r="F143" s="146"/>
      <c r="G143" s="128"/>
      <c r="H143" s="128"/>
      <c r="I143" s="151"/>
    </row>
    <row r="144" spans="1:10" s="159" customFormat="1" ht="18.75" customHeight="1">
      <c r="A144" s="128"/>
      <c r="B144" s="151"/>
      <c r="C144" s="128"/>
      <c r="D144" s="128"/>
      <c r="E144" s="128"/>
      <c r="F144" s="146"/>
      <c r="G144" s="128"/>
      <c r="H144" s="128"/>
      <c r="I144" s="151"/>
    </row>
    <row r="145" spans="1:9" s="159" customFormat="1" ht="18.75" customHeight="1">
      <c r="A145" s="128"/>
      <c r="B145" s="151"/>
      <c r="C145" s="128"/>
      <c r="D145" s="128"/>
      <c r="E145" s="128"/>
      <c r="F145" s="146"/>
      <c r="G145" s="128"/>
      <c r="H145" s="128"/>
      <c r="I145" s="151"/>
    </row>
    <row r="146" spans="1:9" s="159" customFormat="1" ht="18.75" customHeight="1">
      <c r="A146" s="128"/>
      <c r="B146" s="151"/>
      <c r="C146" s="128"/>
      <c r="D146" s="128"/>
      <c r="E146" s="128"/>
      <c r="F146" s="146"/>
      <c r="G146" s="128"/>
      <c r="H146" s="128"/>
      <c r="I146" s="151"/>
    </row>
    <row r="147" spans="1:9" s="159" customFormat="1" ht="18.75" customHeight="1">
      <c r="A147" s="128"/>
      <c r="B147" s="151"/>
      <c r="C147" s="128"/>
      <c r="D147" s="128"/>
      <c r="E147" s="128"/>
      <c r="F147" s="146"/>
      <c r="G147" s="128"/>
      <c r="H147" s="128"/>
      <c r="I147" s="151"/>
    </row>
    <row r="148" spans="1:9" s="159" customFormat="1" ht="18.75" customHeight="1">
      <c r="A148" s="128"/>
      <c r="B148" s="151"/>
      <c r="C148" s="128"/>
      <c r="D148" s="128"/>
      <c r="E148" s="128"/>
      <c r="F148" s="146"/>
      <c r="G148" s="128"/>
      <c r="H148" s="128"/>
      <c r="I148" s="151"/>
    </row>
    <row r="149" spans="1:9" s="159" customFormat="1" ht="18.75" customHeight="1">
      <c r="A149" s="128"/>
      <c r="B149" s="151"/>
      <c r="C149" s="128"/>
      <c r="D149" s="128"/>
      <c r="E149" s="128"/>
      <c r="F149" s="146"/>
      <c r="G149" s="128"/>
      <c r="H149" s="128"/>
      <c r="I149" s="151"/>
    </row>
    <row r="150" spans="1:9" s="159" customFormat="1" ht="18.75" customHeight="1">
      <c r="A150" s="128"/>
      <c r="B150" s="151"/>
      <c r="C150" s="128"/>
      <c r="D150" s="128"/>
      <c r="E150" s="128"/>
      <c r="F150" s="146"/>
      <c r="G150" s="128"/>
      <c r="H150" s="128"/>
      <c r="I150" s="151"/>
    </row>
    <row r="151" spans="1:9" s="159" customFormat="1" ht="18.75" customHeight="1">
      <c r="A151" s="128"/>
      <c r="B151" s="151"/>
      <c r="C151" s="128"/>
      <c r="D151" s="128"/>
      <c r="E151" s="128"/>
      <c r="F151" s="146"/>
      <c r="G151" s="128"/>
      <c r="H151" s="128"/>
      <c r="I151" s="151"/>
    </row>
    <row r="152" spans="1:9" s="159" customFormat="1" ht="18.75" customHeight="1">
      <c r="A152" s="128"/>
      <c r="B152" s="151"/>
      <c r="C152" s="128"/>
      <c r="D152" s="128"/>
      <c r="E152" s="128"/>
      <c r="F152" s="146"/>
      <c r="G152" s="128"/>
      <c r="H152" s="128"/>
      <c r="I152" s="151"/>
    </row>
    <row r="153" spans="1:9" s="159" customFormat="1" ht="18.75" customHeight="1">
      <c r="A153" s="128"/>
      <c r="B153" s="151"/>
      <c r="C153" s="128"/>
      <c r="D153" s="128"/>
      <c r="E153" s="128"/>
      <c r="F153" s="146"/>
      <c r="G153" s="128"/>
      <c r="H153" s="128"/>
      <c r="I153" s="151"/>
    </row>
    <row r="154" spans="1:9" s="159" customFormat="1" ht="18.75" customHeight="1">
      <c r="A154" s="128"/>
      <c r="B154" s="151"/>
      <c r="C154" s="128"/>
      <c r="D154" s="128"/>
      <c r="E154" s="128"/>
      <c r="F154" s="146"/>
      <c r="G154" s="128"/>
      <c r="H154" s="128"/>
      <c r="I154" s="151"/>
    </row>
    <row r="155" spans="1:9" s="159" customFormat="1" ht="18.75" customHeight="1">
      <c r="A155" s="128"/>
      <c r="B155" s="136"/>
      <c r="C155" s="128"/>
      <c r="D155" s="128"/>
      <c r="E155" s="128"/>
      <c r="F155" s="146"/>
      <c r="G155" s="128"/>
      <c r="H155" s="128"/>
      <c r="I155" s="151"/>
    </row>
    <row r="156" spans="1:9" s="159" customFormat="1" ht="18.75" customHeight="1">
      <c r="A156" s="128"/>
      <c r="B156" s="136"/>
      <c r="C156" s="128"/>
      <c r="D156" s="128"/>
      <c r="E156" s="128"/>
      <c r="F156" s="146"/>
      <c r="G156" s="128"/>
      <c r="H156" s="128"/>
      <c r="I156" s="151"/>
    </row>
    <row r="157" spans="1:9" s="159" customFormat="1" ht="18.75" customHeight="1">
      <c r="A157" s="128"/>
      <c r="B157" s="136"/>
      <c r="C157" s="128"/>
      <c r="D157" s="128"/>
      <c r="E157" s="128"/>
      <c r="F157" s="146"/>
      <c r="G157" s="128"/>
      <c r="H157" s="128"/>
      <c r="I157" s="151"/>
    </row>
    <row r="158" spans="1:9" s="159" customFormat="1" ht="18.75" customHeight="1">
      <c r="A158" s="128"/>
      <c r="B158" s="136"/>
      <c r="C158" s="128"/>
      <c r="D158" s="128"/>
      <c r="E158" s="128"/>
      <c r="F158" s="146"/>
      <c r="G158" s="128"/>
      <c r="H158" s="128"/>
      <c r="I158" s="151"/>
    </row>
    <row r="159" spans="1:9" s="159" customFormat="1" ht="18.75" customHeight="1">
      <c r="A159" s="128"/>
      <c r="B159" s="136"/>
      <c r="C159" s="128"/>
      <c r="D159" s="128"/>
      <c r="E159" s="128"/>
      <c r="F159" s="146"/>
      <c r="G159" s="128"/>
      <c r="H159" s="128"/>
      <c r="I159" s="151"/>
    </row>
    <row r="160" spans="1:9" s="159" customFormat="1" ht="18.75" customHeight="1">
      <c r="A160" s="128"/>
      <c r="B160" s="136"/>
      <c r="C160" s="128"/>
      <c r="D160" s="128"/>
      <c r="E160" s="128"/>
      <c r="F160" s="146"/>
      <c r="G160" s="128"/>
      <c r="H160" s="128"/>
      <c r="I160" s="151"/>
    </row>
    <row r="161" spans="1:9" s="159" customFormat="1" ht="18.75" customHeight="1">
      <c r="A161" s="128"/>
      <c r="B161" s="136"/>
      <c r="C161" s="128"/>
      <c r="D161" s="128"/>
      <c r="E161" s="128"/>
      <c r="F161" s="146"/>
      <c r="G161" s="128"/>
      <c r="H161" s="128"/>
      <c r="I161" s="151"/>
    </row>
    <row r="162" spans="1:9" s="159" customFormat="1" ht="18.75" customHeight="1">
      <c r="A162" s="128"/>
      <c r="B162" s="136"/>
      <c r="C162" s="128"/>
      <c r="D162" s="128"/>
      <c r="E162" s="128"/>
      <c r="F162" s="146"/>
      <c r="G162" s="128"/>
      <c r="H162" s="128"/>
      <c r="I162" s="151"/>
    </row>
    <row r="163" spans="1:9" s="159" customFormat="1" ht="18.75" customHeight="1">
      <c r="A163" s="128"/>
      <c r="B163" s="136"/>
      <c r="C163" s="128"/>
      <c r="D163" s="128"/>
      <c r="E163" s="128"/>
      <c r="F163" s="146"/>
      <c r="G163" s="128"/>
      <c r="H163" s="128"/>
      <c r="I163" s="151"/>
    </row>
    <row r="164" spans="1:9" s="159" customFormat="1" ht="18.75" customHeight="1">
      <c r="A164" s="128"/>
      <c r="B164" s="136"/>
      <c r="C164" s="128"/>
      <c r="D164" s="128"/>
      <c r="E164" s="128"/>
      <c r="F164" s="146"/>
      <c r="G164" s="128"/>
      <c r="H164" s="128"/>
      <c r="I164" s="151"/>
    </row>
    <row r="165" spans="1:9" s="159" customFormat="1" ht="18.75" customHeight="1">
      <c r="A165" s="128"/>
      <c r="B165" s="136"/>
      <c r="C165" s="128"/>
      <c r="D165" s="128"/>
      <c r="E165" s="128"/>
      <c r="F165" s="146"/>
      <c r="G165" s="128"/>
      <c r="H165" s="128"/>
      <c r="I165" s="151"/>
    </row>
    <row r="166" spans="1:9" s="159" customFormat="1" ht="18.75" customHeight="1">
      <c r="A166" s="128"/>
      <c r="B166" s="136"/>
      <c r="C166" s="128"/>
      <c r="D166" s="128"/>
      <c r="E166" s="128"/>
      <c r="F166" s="146"/>
      <c r="G166" s="128"/>
      <c r="H166" s="128"/>
      <c r="I166" s="136"/>
    </row>
    <row r="167" spans="1:9" s="159" customFormat="1" ht="18.75" customHeight="1">
      <c r="A167" s="128"/>
      <c r="B167" s="136"/>
      <c r="C167" s="128"/>
      <c r="D167" s="128"/>
      <c r="E167" s="128"/>
      <c r="F167" s="146"/>
      <c r="G167" s="128"/>
      <c r="H167" s="128"/>
      <c r="I167" s="136"/>
    </row>
    <row r="168" spans="1:9" s="159" customFormat="1" ht="18.75" customHeight="1">
      <c r="A168" s="128"/>
      <c r="B168" s="151"/>
      <c r="C168" s="128"/>
      <c r="D168" s="128"/>
      <c r="E168" s="128"/>
      <c r="F168" s="146"/>
      <c r="G168" s="128"/>
      <c r="H168" s="128"/>
      <c r="I168" s="151"/>
    </row>
    <row r="169" spans="1:9" s="159" customFormat="1" ht="18.75" customHeight="1">
      <c r="A169" s="128"/>
      <c r="B169" s="151"/>
      <c r="C169" s="128"/>
      <c r="D169" s="128"/>
      <c r="E169" s="128"/>
      <c r="F169" s="146"/>
      <c r="G169" s="128"/>
      <c r="H169" s="128"/>
      <c r="I169" s="151"/>
    </row>
    <row r="170" spans="1:9" s="159" customFormat="1" ht="18.75" customHeight="1">
      <c r="A170" s="128"/>
      <c r="B170" s="151"/>
      <c r="C170" s="128"/>
      <c r="D170" s="128"/>
      <c r="E170" s="128"/>
      <c r="F170" s="146"/>
      <c r="G170" s="128"/>
      <c r="H170" s="128"/>
      <c r="I170" s="151"/>
    </row>
    <row r="171" spans="1:9" s="159" customFormat="1" ht="18.75" customHeight="1">
      <c r="A171" s="128"/>
      <c r="B171" s="151"/>
      <c r="C171" s="128"/>
      <c r="D171" s="128"/>
      <c r="E171" s="128"/>
      <c r="F171" s="146"/>
      <c r="G171" s="128"/>
      <c r="H171" s="128"/>
      <c r="I171" s="151"/>
    </row>
    <row r="172" spans="1:9" s="159" customFormat="1" ht="18.75" customHeight="1">
      <c r="A172" s="128"/>
      <c r="B172" s="151"/>
      <c r="C172" s="128"/>
      <c r="D172" s="128"/>
      <c r="E172" s="128"/>
      <c r="F172" s="146"/>
      <c r="G172" s="128"/>
      <c r="H172" s="128"/>
      <c r="I172" s="151"/>
    </row>
    <row r="173" spans="1:9" s="159" customFormat="1" ht="18.75" customHeight="1">
      <c r="A173" s="128"/>
      <c r="B173" s="151"/>
      <c r="C173" s="128"/>
      <c r="D173" s="128"/>
      <c r="E173" s="128"/>
      <c r="F173" s="146"/>
      <c r="G173" s="128"/>
      <c r="H173" s="128"/>
      <c r="I173" s="151"/>
    </row>
    <row r="174" spans="1:9" s="159" customFormat="1" ht="18.75" customHeight="1">
      <c r="A174" s="128"/>
      <c r="B174" s="151"/>
      <c r="C174" s="128"/>
      <c r="D174" s="128"/>
      <c r="E174" s="128"/>
      <c r="F174" s="146"/>
      <c r="G174" s="128"/>
      <c r="H174" s="128"/>
      <c r="I174" s="151"/>
    </row>
    <row r="175" spans="1:9" s="159" customFormat="1" ht="18.75" customHeight="1">
      <c r="A175" s="128"/>
      <c r="B175" s="151"/>
      <c r="C175" s="128"/>
      <c r="D175" s="128"/>
      <c r="E175" s="128"/>
      <c r="F175" s="146"/>
      <c r="G175" s="128"/>
      <c r="H175" s="128"/>
      <c r="I175" s="151"/>
    </row>
    <row r="176" spans="1:9" s="159" customFormat="1" ht="18.75" customHeight="1">
      <c r="A176" s="128"/>
      <c r="B176" s="151"/>
      <c r="C176" s="128"/>
      <c r="D176" s="128"/>
      <c r="E176" s="128"/>
      <c r="F176" s="146"/>
      <c r="G176" s="128"/>
      <c r="H176" s="128"/>
      <c r="I176" s="151"/>
    </row>
    <row r="177" spans="1:9" s="159" customFormat="1" ht="18.75" customHeight="1">
      <c r="A177" s="128"/>
      <c r="B177" s="151"/>
      <c r="C177" s="128"/>
      <c r="D177" s="128"/>
      <c r="E177" s="128"/>
      <c r="F177" s="146"/>
      <c r="G177" s="128"/>
      <c r="H177" s="128"/>
      <c r="I177" s="151"/>
    </row>
    <row r="178" spans="1:9" s="159" customFormat="1" ht="18.75" customHeight="1">
      <c r="A178" s="128"/>
      <c r="B178" s="151"/>
      <c r="C178" s="128"/>
      <c r="D178" s="128"/>
      <c r="E178" s="128"/>
      <c r="F178" s="146"/>
      <c r="G178" s="128"/>
      <c r="H178" s="128"/>
      <c r="I178" s="151"/>
    </row>
    <row r="179" spans="1:9" s="159" customFormat="1" ht="18.75" customHeight="1">
      <c r="A179" s="128"/>
      <c r="B179" s="151"/>
      <c r="C179" s="128"/>
      <c r="D179" s="128"/>
      <c r="E179" s="128"/>
      <c r="F179" s="146"/>
      <c r="G179" s="128"/>
      <c r="H179" s="128"/>
      <c r="I179" s="151"/>
    </row>
    <row r="180" spans="1:9" s="159" customFormat="1" ht="18.75" customHeight="1">
      <c r="A180" s="128"/>
      <c r="B180" s="151"/>
      <c r="C180" s="128"/>
      <c r="D180" s="128"/>
      <c r="E180" s="128"/>
      <c r="F180" s="146"/>
      <c r="G180" s="128"/>
      <c r="H180" s="128"/>
      <c r="I180" s="151"/>
    </row>
    <row r="181" spans="1:9" s="159" customFormat="1" ht="18.75" customHeight="1">
      <c r="A181" s="128"/>
      <c r="B181" s="151"/>
      <c r="C181" s="128"/>
      <c r="D181" s="128"/>
      <c r="E181" s="128"/>
      <c r="F181" s="146"/>
      <c r="G181" s="128"/>
      <c r="H181" s="128"/>
      <c r="I181" s="151"/>
    </row>
    <row r="182" spans="1:9" s="159" customFormat="1" ht="18.75" customHeight="1">
      <c r="A182" s="128"/>
      <c r="B182" s="151"/>
      <c r="C182" s="128"/>
      <c r="D182" s="128"/>
      <c r="E182" s="128"/>
      <c r="F182" s="146"/>
      <c r="G182" s="128"/>
      <c r="H182" s="128"/>
      <c r="I182" s="151"/>
    </row>
    <row r="183" spans="1:9" s="159" customFormat="1" ht="18.75" customHeight="1">
      <c r="A183" s="128"/>
      <c r="B183" s="151"/>
      <c r="C183" s="128"/>
      <c r="D183" s="128"/>
      <c r="E183" s="128"/>
      <c r="F183" s="146"/>
      <c r="G183" s="128"/>
      <c r="H183" s="128"/>
      <c r="I183" s="151"/>
    </row>
    <row r="184" spans="1:9" s="159" customFormat="1" ht="18.75" customHeight="1">
      <c r="A184" s="128"/>
      <c r="B184" s="151"/>
      <c r="C184" s="128"/>
      <c r="D184" s="128"/>
      <c r="E184" s="128"/>
      <c r="F184" s="146"/>
      <c r="G184" s="128"/>
      <c r="H184" s="128"/>
      <c r="I184" s="151"/>
    </row>
    <row r="185" spans="1:9" s="159" customFormat="1" ht="18.75" customHeight="1">
      <c r="A185" s="128"/>
      <c r="B185" s="151"/>
      <c r="C185" s="128"/>
      <c r="D185" s="128"/>
      <c r="E185" s="128"/>
      <c r="F185" s="146"/>
      <c r="G185" s="128"/>
      <c r="H185" s="128"/>
      <c r="I185" s="151"/>
    </row>
    <row r="186" spans="1:9" s="159" customFormat="1" ht="18.75" customHeight="1">
      <c r="A186" s="128"/>
      <c r="B186" s="151"/>
      <c r="C186" s="128"/>
      <c r="D186" s="128"/>
      <c r="E186" s="128"/>
      <c r="F186" s="146"/>
      <c r="G186" s="128"/>
      <c r="H186" s="128"/>
      <c r="I186" s="151"/>
    </row>
    <row r="187" spans="1:9" s="159" customFormat="1" ht="18.75" customHeight="1">
      <c r="A187" s="128"/>
      <c r="B187" s="151"/>
      <c r="C187" s="128"/>
      <c r="D187" s="128"/>
      <c r="E187" s="128"/>
      <c r="F187" s="146"/>
      <c r="G187" s="128"/>
      <c r="H187" s="128"/>
      <c r="I187" s="151"/>
    </row>
    <row r="188" spans="1:9" s="159" customFormat="1" ht="18.75" customHeight="1">
      <c r="A188" s="128"/>
      <c r="B188" s="151"/>
      <c r="C188" s="128"/>
      <c r="D188" s="128"/>
      <c r="E188" s="128"/>
      <c r="F188" s="146"/>
      <c r="G188" s="128"/>
      <c r="H188" s="128"/>
      <c r="I188" s="151"/>
    </row>
    <row r="189" spans="1:9" s="159" customFormat="1" ht="18.75" customHeight="1">
      <c r="A189" s="128"/>
      <c r="B189" s="151"/>
      <c r="C189" s="128"/>
      <c r="D189" s="128"/>
      <c r="E189" s="128"/>
      <c r="F189" s="146"/>
      <c r="G189" s="128"/>
      <c r="H189" s="128"/>
      <c r="I189" s="151"/>
    </row>
    <row r="190" spans="1:9" s="159" customFormat="1" ht="18.75" customHeight="1">
      <c r="A190" s="128"/>
      <c r="B190" s="151"/>
      <c r="C190" s="128"/>
      <c r="D190" s="128"/>
      <c r="E190" s="128"/>
      <c r="F190" s="146"/>
      <c r="G190" s="128"/>
      <c r="H190" s="128"/>
      <c r="I190" s="151"/>
    </row>
    <row r="191" spans="1:9" s="159" customFormat="1" ht="18.75" customHeight="1">
      <c r="A191" s="128"/>
      <c r="B191" s="151"/>
      <c r="C191" s="128"/>
      <c r="D191" s="128"/>
      <c r="E191" s="128"/>
      <c r="F191" s="146"/>
      <c r="G191" s="128"/>
      <c r="H191" s="128"/>
      <c r="I191" s="151"/>
    </row>
    <row r="192" spans="1:9" s="159" customFormat="1" ht="18.75" customHeight="1">
      <c r="A192" s="128"/>
      <c r="B192" s="151"/>
      <c r="C192" s="128"/>
      <c r="D192" s="128"/>
      <c r="E192" s="128"/>
      <c r="F192" s="146"/>
      <c r="G192" s="128"/>
      <c r="H192" s="128"/>
      <c r="I192" s="151"/>
    </row>
    <row r="193" spans="1:9" s="159" customFormat="1" ht="18.75" customHeight="1">
      <c r="A193" s="128"/>
      <c r="B193" s="151"/>
      <c r="C193" s="128"/>
      <c r="D193" s="128"/>
      <c r="E193" s="128"/>
      <c r="F193" s="146"/>
      <c r="G193" s="128"/>
      <c r="H193" s="128"/>
      <c r="I193" s="151"/>
    </row>
    <row r="194" spans="1:9" s="159" customFormat="1" ht="18.75" customHeight="1">
      <c r="A194" s="128"/>
      <c r="B194" s="151"/>
      <c r="C194" s="128"/>
      <c r="D194" s="128"/>
      <c r="E194" s="128"/>
      <c r="F194" s="146"/>
      <c r="G194" s="128"/>
      <c r="H194" s="128"/>
      <c r="I194" s="151"/>
    </row>
    <row r="195" spans="1:9" s="159" customFormat="1" ht="18.75" customHeight="1">
      <c r="A195" s="128"/>
      <c r="B195" s="151"/>
      <c r="C195" s="128"/>
      <c r="D195" s="128"/>
      <c r="E195" s="128"/>
      <c r="F195" s="146"/>
      <c r="G195" s="128"/>
      <c r="H195" s="128"/>
      <c r="I195" s="151"/>
    </row>
    <row r="196" spans="1:9" s="159" customFormat="1" ht="18.75" customHeight="1">
      <c r="A196" s="128"/>
      <c r="B196" s="151"/>
      <c r="C196" s="128"/>
      <c r="D196" s="128"/>
      <c r="E196" s="128"/>
      <c r="F196" s="146"/>
      <c r="G196" s="128"/>
      <c r="H196" s="128"/>
      <c r="I196" s="151"/>
    </row>
    <row r="197" spans="1:9" s="159" customFormat="1" ht="18.75" customHeight="1">
      <c r="A197" s="128"/>
      <c r="B197" s="151"/>
      <c r="C197" s="128"/>
      <c r="D197" s="128"/>
      <c r="E197" s="128"/>
      <c r="F197" s="146"/>
      <c r="G197" s="128"/>
      <c r="H197" s="128"/>
      <c r="I197" s="151"/>
    </row>
    <row r="198" spans="1:9" s="159" customFormat="1" ht="18.75" customHeight="1">
      <c r="A198" s="128"/>
      <c r="B198" s="151"/>
      <c r="C198" s="128"/>
      <c r="D198" s="128"/>
      <c r="E198" s="128"/>
      <c r="F198" s="146"/>
      <c r="G198" s="128"/>
      <c r="H198" s="128"/>
      <c r="I198" s="151"/>
    </row>
    <row r="199" spans="1:9" s="159" customFormat="1" ht="18.75" customHeight="1">
      <c r="A199" s="128"/>
      <c r="B199" s="151"/>
      <c r="C199" s="128"/>
      <c r="D199" s="128"/>
      <c r="E199" s="128"/>
      <c r="F199" s="146"/>
      <c r="G199" s="128"/>
      <c r="H199" s="128"/>
      <c r="I199" s="151"/>
    </row>
    <row r="200" spans="1:9" s="159" customFormat="1" ht="18.75" customHeight="1">
      <c r="A200" s="128"/>
      <c r="B200" s="151"/>
      <c r="C200" s="128"/>
      <c r="D200" s="128"/>
      <c r="E200" s="128"/>
      <c r="F200" s="146"/>
      <c r="G200" s="128"/>
      <c r="H200" s="128"/>
      <c r="I200" s="151"/>
    </row>
    <row r="201" spans="1:9" s="159" customFormat="1" ht="18.75" customHeight="1">
      <c r="A201" s="128"/>
      <c r="B201" s="151"/>
      <c r="C201" s="128"/>
      <c r="D201" s="128"/>
      <c r="E201" s="128"/>
      <c r="F201" s="146"/>
      <c r="G201" s="128"/>
      <c r="H201" s="128"/>
      <c r="I201" s="151"/>
    </row>
    <row r="202" spans="1:9" s="159" customFormat="1" ht="18.75" customHeight="1">
      <c r="A202" s="128"/>
      <c r="B202" s="151"/>
      <c r="C202" s="128"/>
      <c r="D202" s="128"/>
      <c r="E202" s="128"/>
      <c r="F202" s="146"/>
      <c r="G202" s="128"/>
      <c r="H202" s="128"/>
      <c r="I202" s="151"/>
    </row>
    <row r="203" spans="1:9" s="159" customFormat="1" ht="18.75" customHeight="1">
      <c r="A203" s="128"/>
      <c r="B203" s="151"/>
      <c r="C203" s="128"/>
      <c r="D203" s="128"/>
      <c r="E203" s="128"/>
      <c r="F203" s="146"/>
      <c r="G203" s="128"/>
      <c r="H203" s="128"/>
      <c r="I203" s="151"/>
    </row>
    <row r="204" spans="1:9" s="159" customFormat="1" ht="18.75" customHeight="1">
      <c r="A204" s="128"/>
      <c r="B204" s="151"/>
      <c r="C204" s="128"/>
      <c r="D204" s="128"/>
      <c r="E204" s="128"/>
      <c r="F204" s="146"/>
      <c r="G204" s="128"/>
      <c r="H204" s="128"/>
      <c r="I204" s="151"/>
    </row>
    <row r="205" spans="1:9" s="159" customFormat="1" ht="18.75" customHeight="1">
      <c r="A205" s="128"/>
      <c r="B205" s="151"/>
      <c r="C205" s="128"/>
      <c r="D205" s="128"/>
      <c r="E205" s="128"/>
      <c r="F205" s="146"/>
      <c r="G205" s="128"/>
      <c r="H205" s="128"/>
      <c r="I205" s="151"/>
    </row>
    <row r="206" spans="1:9" s="159" customFormat="1" ht="18.75" customHeight="1">
      <c r="A206" s="128"/>
      <c r="B206" s="151"/>
      <c r="C206" s="128"/>
      <c r="D206" s="128"/>
      <c r="E206" s="128"/>
      <c r="F206" s="146"/>
      <c r="G206" s="128"/>
      <c r="H206" s="128"/>
      <c r="I206" s="151"/>
    </row>
    <row r="207" spans="1:9" s="159" customFormat="1" ht="18.75" customHeight="1">
      <c r="A207" s="128"/>
      <c r="B207" s="151"/>
      <c r="C207" s="128"/>
      <c r="D207" s="128"/>
      <c r="E207" s="128"/>
      <c r="F207" s="146"/>
      <c r="G207" s="128"/>
      <c r="H207" s="128"/>
      <c r="I207" s="151"/>
    </row>
    <row r="208" spans="1:9" s="159" customFormat="1" ht="18.75" customHeight="1">
      <c r="A208" s="128"/>
      <c r="B208" s="151"/>
      <c r="C208" s="128"/>
      <c r="D208" s="128"/>
      <c r="E208" s="128"/>
      <c r="F208" s="146"/>
      <c r="G208" s="128"/>
      <c r="H208" s="128"/>
      <c r="I208" s="151"/>
    </row>
    <row r="209" spans="1:9" s="159" customFormat="1" ht="18.75" customHeight="1">
      <c r="A209" s="128"/>
      <c r="B209" s="151"/>
      <c r="C209" s="128"/>
      <c r="D209" s="128"/>
      <c r="E209" s="128"/>
      <c r="F209" s="146"/>
      <c r="G209" s="128"/>
      <c r="H209" s="128"/>
      <c r="I209" s="151"/>
    </row>
    <row r="210" spans="1:9" s="159" customFormat="1" ht="18.75" customHeight="1">
      <c r="A210" s="128"/>
      <c r="B210" s="151"/>
      <c r="C210" s="128"/>
      <c r="D210" s="128"/>
      <c r="E210" s="128"/>
      <c r="F210" s="146"/>
      <c r="G210" s="128"/>
      <c r="H210" s="128"/>
      <c r="I210" s="151"/>
    </row>
    <row r="211" spans="1:9" s="159" customFormat="1" ht="18.75" customHeight="1">
      <c r="A211" s="128"/>
      <c r="B211" s="151"/>
      <c r="C211" s="128"/>
      <c r="D211" s="128"/>
      <c r="E211" s="128"/>
      <c r="F211" s="146"/>
      <c r="G211" s="128"/>
      <c r="H211" s="128"/>
      <c r="I211" s="151"/>
    </row>
    <row r="212" spans="1:9" s="159" customFormat="1" ht="18.75" customHeight="1">
      <c r="A212" s="128"/>
      <c r="B212" s="151"/>
      <c r="C212" s="128"/>
      <c r="D212" s="128"/>
      <c r="E212" s="128"/>
      <c r="F212" s="146"/>
      <c r="G212" s="128"/>
      <c r="H212" s="128"/>
      <c r="I212" s="151"/>
    </row>
    <row r="213" spans="1:9" s="159" customFormat="1" ht="18.75" customHeight="1">
      <c r="A213" s="128"/>
      <c r="B213" s="151"/>
      <c r="C213" s="128"/>
      <c r="D213" s="128"/>
      <c r="E213" s="128"/>
      <c r="F213" s="146"/>
      <c r="G213" s="128"/>
      <c r="H213" s="128"/>
      <c r="I213" s="151"/>
    </row>
    <row r="214" spans="1:9" s="159" customFormat="1" ht="18.75" customHeight="1">
      <c r="A214" s="128"/>
      <c r="B214" s="151"/>
      <c r="C214" s="128"/>
      <c r="D214" s="128"/>
      <c r="E214" s="128"/>
      <c r="F214" s="146"/>
      <c r="G214" s="128"/>
      <c r="H214" s="128"/>
      <c r="I214" s="151"/>
    </row>
    <row r="215" spans="1:9" s="159" customFormat="1" ht="18.75" customHeight="1">
      <c r="A215" s="128"/>
      <c r="B215" s="151"/>
      <c r="C215" s="128"/>
      <c r="D215" s="128"/>
      <c r="E215" s="128"/>
      <c r="F215" s="146"/>
      <c r="G215" s="128"/>
      <c r="H215" s="128"/>
      <c r="I215" s="151"/>
    </row>
    <row r="216" spans="1:9" s="159" customFormat="1" ht="18.75" customHeight="1">
      <c r="A216" s="128"/>
      <c r="B216" s="151"/>
      <c r="C216" s="128"/>
      <c r="D216" s="128"/>
      <c r="E216" s="128"/>
      <c r="F216" s="146"/>
      <c r="G216" s="128"/>
      <c r="H216" s="128"/>
      <c r="I216" s="151"/>
    </row>
    <row r="217" spans="1:9" s="159" customFormat="1" ht="18.75" customHeight="1">
      <c r="A217" s="128"/>
      <c r="B217" s="151"/>
      <c r="C217" s="128"/>
      <c r="D217" s="128"/>
      <c r="E217" s="128"/>
      <c r="F217" s="146"/>
      <c r="G217" s="128"/>
      <c r="H217" s="128"/>
      <c r="I217" s="151"/>
    </row>
    <row r="218" spans="1:9" s="159" customFormat="1" ht="18.75" customHeight="1">
      <c r="A218" s="128"/>
      <c r="B218" s="151"/>
      <c r="C218" s="128"/>
      <c r="D218" s="128"/>
      <c r="E218" s="128"/>
      <c r="F218" s="146"/>
      <c r="G218" s="128"/>
      <c r="H218" s="128"/>
      <c r="I218" s="151"/>
    </row>
    <row r="219" spans="1:9" s="159" customFormat="1" ht="18.75" customHeight="1">
      <c r="A219" s="128"/>
      <c r="B219" s="151"/>
      <c r="C219" s="128"/>
      <c r="D219" s="128"/>
      <c r="E219" s="128"/>
      <c r="F219" s="146"/>
      <c r="G219" s="128"/>
      <c r="H219" s="128"/>
      <c r="I219" s="151"/>
    </row>
    <row r="220" spans="1:9" s="159" customFormat="1" ht="18.75" customHeight="1">
      <c r="A220" s="128"/>
      <c r="B220" s="151"/>
      <c r="C220" s="128"/>
      <c r="D220" s="128"/>
      <c r="E220" s="128"/>
      <c r="F220" s="146"/>
      <c r="G220" s="128"/>
      <c r="H220" s="128"/>
      <c r="I220" s="151"/>
    </row>
    <row r="221" spans="1:9" s="159" customFormat="1" ht="18.75" customHeight="1">
      <c r="A221" s="128"/>
      <c r="B221" s="151"/>
      <c r="C221" s="128"/>
      <c r="D221" s="128"/>
      <c r="E221" s="128"/>
      <c r="F221" s="146"/>
      <c r="G221" s="128"/>
      <c r="H221" s="128"/>
      <c r="I221" s="151"/>
    </row>
    <row r="222" spans="1:9" s="159" customFormat="1" ht="18.75" customHeight="1">
      <c r="A222" s="128"/>
      <c r="B222" s="151"/>
      <c r="C222" s="128"/>
      <c r="D222" s="128"/>
      <c r="E222" s="128"/>
      <c r="F222" s="146"/>
      <c r="G222" s="128"/>
      <c r="H222" s="128"/>
      <c r="I222" s="151"/>
    </row>
    <row r="223" spans="1:9" s="159" customFormat="1" ht="18.75" customHeight="1">
      <c r="A223" s="128"/>
      <c r="B223" s="151"/>
      <c r="C223" s="128"/>
      <c r="D223" s="128"/>
      <c r="E223" s="128"/>
      <c r="F223" s="146"/>
      <c r="G223" s="128"/>
      <c r="H223" s="128"/>
      <c r="I223" s="151"/>
    </row>
    <row r="224" spans="1:9" s="159" customFormat="1" ht="18.75" customHeight="1">
      <c r="A224" s="128"/>
      <c r="B224" s="151"/>
      <c r="C224" s="128"/>
      <c r="D224" s="128"/>
      <c r="E224" s="128"/>
      <c r="F224" s="146"/>
      <c r="G224" s="128"/>
      <c r="H224" s="128"/>
      <c r="I224" s="151"/>
    </row>
    <row r="225" spans="1:9" s="159" customFormat="1" ht="18.75" customHeight="1">
      <c r="A225" s="128"/>
      <c r="B225" s="151"/>
      <c r="C225" s="128"/>
      <c r="D225" s="128"/>
      <c r="E225" s="128"/>
      <c r="F225" s="146"/>
      <c r="G225" s="128"/>
      <c r="H225" s="128"/>
      <c r="I225" s="151"/>
    </row>
    <row r="226" spans="1:9" s="159" customFormat="1" ht="18.75" customHeight="1">
      <c r="A226" s="128"/>
      <c r="B226" s="151"/>
      <c r="C226" s="128"/>
      <c r="D226" s="128"/>
      <c r="E226" s="128"/>
      <c r="F226" s="146"/>
      <c r="G226" s="128"/>
      <c r="H226" s="128"/>
      <c r="I226" s="151"/>
    </row>
    <row r="227" spans="1:9" s="159" customFormat="1" ht="18.75" customHeight="1">
      <c r="A227" s="128"/>
      <c r="B227" s="151"/>
      <c r="C227" s="128"/>
      <c r="D227" s="128"/>
      <c r="E227" s="128"/>
      <c r="F227" s="146"/>
      <c r="G227" s="128"/>
      <c r="H227" s="128"/>
      <c r="I227" s="151"/>
    </row>
    <row r="228" spans="1:9" s="159" customFormat="1" ht="18.75" customHeight="1">
      <c r="A228" s="128"/>
      <c r="B228" s="151"/>
      <c r="C228" s="128"/>
      <c r="D228" s="128"/>
      <c r="E228" s="128"/>
      <c r="F228" s="146"/>
      <c r="G228" s="128"/>
      <c r="H228" s="128"/>
      <c r="I228" s="151"/>
    </row>
    <row r="229" spans="1:9" s="159" customFormat="1" ht="18.75" customHeight="1">
      <c r="A229" s="128"/>
      <c r="B229" s="151"/>
      <c r="C229" s="128"/>
      <c r="D229" s="128"/>
      <c r="E229" s="128"/>
      <c r="F229" s="146"/>
      <c r="G229" s="128"/>
      <c r="H229" s="128"/>
      <c r="I229" s="151"/>
    </row>
    <row r="230" spans="1:9" s="159" customFormat="1" ht="18.75" customHeight="1">
      <c r="A230" s="128"/>
      <c r="B230" s="151"/>
      <c r="C230" s="128"/>
      <c r="D230" s="128"/>
      <c r="E230" s="128"/>
      <c r="F230" s="146"/>
      <c r="G230" s="128"/>
      <c r="H230" s="128"/>
      <c r="I230" s="151"/>
    </row>
    <row r="231" spans="1:9" s="159" customFormat="1" ht="18.75" customHeight="1">
      <c r="A231" s="128"/>
      <c r="B231" s="151"/>
      <c r="C231" s="128"/>
      <c r="D231" s="128"/>
      <c r="E231" s="128"/>
      <c r="F231" s="146"/>
      <c r="G231" s="128"/>
      <c r="H231" s="128"/>
      <c r="I231" s="151"/>
    </row>
    <row r="232" spans="1:9" s="159" customFormat="1" ht="18.75" customHeight="1">
      <c r="A232" s="128"/>
      <c r="B232" s="151"/>
      <c r="C232" s="128"/>
      <c r="D232" s="128"/>
      <c r="E232" s="128"/>
      <c r="F232" s="146"/>
      <c r="G232" s="128"/>
      <c r="H232" s="128"/>
      <c r="I232" s="151"/>
    </row>
    <row r="233" spans="1:9" s="159" customFormat="1" ht="18.75" customHeight="1">
      <c r="A233" s="128"/>
      <c r="B233" s="151"/>
      <c r="C233" s="128"/>
      <c r="D233" s="128"/>
      <c r="E233" s="128"/>
      <c r="F233" s="146"/>
      <c r="G233" s="128"/>
      <c r="H233" s="128"/>
      <c r="I233" s="151"/>
    </row>
    <row r="234" spans="1:9" s="159" customFormat="1" ht="18.75" customHeight="1">
      <c r="A234" s="128"/>
      <c r="B234" s="151"/>
      <c r="C234" s="128"/>
      <c r="D234" s="128"/>
      <c r="E234" s="128"/>
      <c r="F234" s="146"/>
      <c r="G234" s="128"/>
      <c r="H234" s="128"/>
      <c r="I234" s="151"/>
    </row>
    <row r="235" spans="1:9" s="159" customFormat="1" ht="18.75" customHeight="1">
      <c r="A235" s="128"/>
      <c r="B235" s="151"/>
      <c r="C235" s="128"/>
      <c r="D235" s="128"/>
      <c r="E235" s="128"/>
      <c r="F235" s="146"/>
      <c r="G235" s="128"/>
      <c r="H235" s="128"/>
      <c r="I235" s="151"/>
    </row>
    <row r="236" spans="1:9" s="159" customFormat="1" ht="18.75" customHeight="1">
      <c r="A236" s="128"/>
      <c r="B236" s="151"/>
      <c r="C236" s="128"/>
      <c r="D236" s="128"/>
      <c r="E236" s="128"/>
      <c r="F236" s="146"/>
      <c r="G236" s="128"/>
      <c r="H236" s="128"/>
      <c r="I236" s="151"/>
    </row>
    <row r="237" spans="1:9" s="159" customFormat="1" ht="18.75" customHeight="1">
      <c r="A237" s="128"/>
      <c r="B237" s="151"/>
      <c r="C237" s="128"/>
      <c r="D237" s="128"/>
      <c r="E237" s="128"/>
      <c r="F237" s="146"/>
      <c r="G237" s="128"/>
      <c r="H237" s="128"/>
      <c r="I237" s="151"/>
    </row>
    <row r="238" spans="1:9" s="159" customFormat="1" ht="18.75" customHeight="1">
      <c r="A238" s="128"/>
      <c r="B238" s="151"/>
      <c r="C238" s="128"/>
      <c r="D238" s="128"/>
      <c r="E238" s="128"/>
      <c r="F238" s="146"/>
      <c r="G238" s="128"/>
      <c r="H238" s="128"/>
      <c r="I238" s="151"/>
    </row>
    <row r="239" spans="1:9" s="159" customFormat="1" ht="18.75" customHeight="1">
      <c r="A239" s="128"/>
      <c r="B239" s="151"/>
      <c r="C239" s="128"/>
      <c r="D239" s="128"/>
      <c r="E239" s="128"/>
      <c r="F239" s="146"/>
      <c r="G239" s="128"/>
      <c r="H239" s="128"/>
      <c r="I239" s="151"/>
    </row>
    <row r="240" spans="1:9" s="159" customFormat="1" ht="18.75" customHeight="1">
      <c r="A240" s="128"/>
      <c r="B240" s="151"/>
      <c r="C240" s="128"/>
      <c r="D240" s="128"/>
      <c r="E240" s="128"/>
      <c r="F240" s="146"/>
      <c r="G240" s="128"/>
      <c r="H240" s="128"/>
      <c r="I240" s="151"/>
    </row>
    <row r="241" spans="1:9" s="159" customFormat="1" ht="18.75" customHeight="1">
      <c r="A241" s="128"/>
      <c r="B241" s="151"/>
      <c r="C241" s="128"/>
      <c r="D241" s="128"/>
      <c r="E241" s="128"/>
      <c r="F241" s="146"/>
      <c r="G241" s="128"/>
      <c r="H241" s="128"/>
      <c r="I241" s="151"/>
    </row>
    <row r="242" spans="1:9" s="159" customFormat="1" ht="18.75" customHeight="1">
      <c r="A242" s="128"/>
      <c r="B242" s="151"/>
      <c r="C242" s="128"/>
      <c r="D242" s="128"/>
      <c r="E242" s="128"/>
      <c r="F242" s="146"/>
      <c r="G242" s="128"/>
      <c r="H242" s="128"/>
      <c r="I242" s="151"/>
    </row>
    <row r="243" spans="1:9" s="159" customFormat="1" ht="18.75" customHeight="1">
      <c r="A243" s="128"/>
      <c r="B243" s="151"/>
      <c r="C243" s="128"/>
      <c r="D243" s="128"/>
      <c r="E243" s="128"/>
      <c r="F243" s="146"/>
      <c r="G243" s="128"/>
      <c r="H243" s="128"/>
      <c r="I243" s="151"/>
    </row>
    <row r="244" spans="1:9" s="159" customFormat="1" ht="18.75" customHeight="1">
      <c r="A244" s="128"/>
      <c r="B244" s="151"/>
      <c r="C244" s="128"/>
      <c r="D244" s="128"/>
      <c r="E244" s="128"/>
      <c r="F244" s="146"/>
      <c r="G244" s="128"/>
      <c r="H244" s="128"/>
      <c r="I244" s="151"/>
    </row>
    <row r="245" spans="1:9" s="159" customFormat="1" ht="18.75" customHeight="1">
      <c r="A245" s="128"/>
      <c r="B245" s="151"/>
      <c r="C245" s="128"/>
      <c r="D245" s="128"/>
      <c r="E245" s="128"/>
      <c r="F245" s="146"/>
      <c r="G245" s="128"/>
      <c r="H245" s="128"/>
      <c r="I245" s="151"/>
    </row>
    <row r="246" spans="1:9" s="159" customFormat="1" ht="18.75" customHeight="1">
      <c r="A246" s="128"/>
      <c r="B246" s="151"/>
      <c r="C246" s="128"/>
      <c r="D246" s="128"/>
      <c r="E246" s="128"/>
      <c r="F246" s="146"/>
      <c r="G246" s="128"/>
      <c r="H246" s="128"/>
      <c r="I246" s="151"/>
    </row>
    <row r="247" spans="1:9" s="159" customFormat="1" ht="18.75" customHeight="1">
      <c r="A247" s="128"/>
      <c r="B247" s="151"/>
      <c r="C247" s="128"/>
      <c r="D247" s="128"/>
      <c r="E247" s="128"/>
      <c r="F247" s="146"/>
      <c r="G247" s="128"/>
      <c r="H247" s="128"/>
      <c r="I247" s="151"/>
    </row>
    <row r="248" spans="1:9" s="159" customFormat="1" ht="18.75" customHeight="1">
      <c r="A248" s="128"/>
      <c r="B248" s="151"/>
      <c r="C248" s="128"/>
      <c r="D248" s="128"/>
      <c r="E248" s="128"/>
      <c r="F248" s="146"/>
      <c r="G248" s="128"/>
      <c r="H248" s="128"/>
      <c r="I248" s="151"/>
    </row>
    <row r="249" spans="1:9" s="159" customFormat="1" ht="18.75" customHeight="1">
      <c r="A249" s="128"/>
      <c r="B249" s="151"/>
      <c r="C249" s="128"/>
      <c r="D249" s="128"/>
      <c r="E249" s="128"/>
      <c r="F249" s="146"/>
      <c r="G249" s="128"/>
      <c r="H249" s="128"/>
      <c r="I249" s="151"/>
    </row>
    <row r="250" spans="1:9" s="159" customFormat="1" ht="18.75" customHeight="1">
      <c r="A250" s="128"/>
      <c r="B250" s="151"/>
      <c r="C250" s="128"/>
      <c r="D250" s="128"/>
      <c r="E250" s="128"/>
      <c r="F250" s="146"/>
      <c r="G250" s="128"/>
      <c r="H250" s="128"/>
      <c r="I250" s="151"/>
    </row>
    <row r="251" spans="1:9" s="159" customFormat="1" ht="18.75" customHeight="1">
      <c r="A251" s="128"/>
      <c r="B251" s="151"/>
      <c r="C251" s="128"/>
      <c r="D251" s="128"/>
      <c r="E251" s="128"/>
      <c r="F251" s="146"/>
      <c r="G251" s="128"/>
      <c r="H251" s="128"/>
      <c r="I251" s="151"/>
    </row>
    <row r="252" spans="1:9" s="159" customFormat="1" ht="18.75" customHeight="1">
      <c r="A252" s="128"/>
      <c r="B252" s="151"/>
      <c r="C252" s="128"/>
      <c r="D252" s="128"/>
      <c r="E252" s="128"/>
      <c r="F252" s="146"/>
      <c r="G252" s="128"/>
      <c r="H252" s="128"/>
      <c r="I252" s="151"/>
    </row>
    <row r="253" spans="1:9" s="159" customFormat="1" ht="18.75" customHeight="1">
      <c r="A253" s="128"/>
      <c r="B253" s="151"/>
      <c r="C253" s="128"/>
      <c r="D253" s="128"/>
      <c r="E253" s="128"/>
      <c r="F253" s="146"/>
      <c r="G253" s="128"/>
      <c r="H253" s="128"/>
      <c r="I253" s="151"/>
    </row>
    <row r="254" spans="1:9" s="159" customFormat="1" ht="18.75" customHeight="1">
      <c r="A254" s="128"/>
      <c r="B254" s="151"/>
      <c r="C254" s="128"/>
      <c r="D254" s="128"/>
      <c r="E254" s="128"/>
      <c r="F254" s="146"/>
      <c r="G254" s="128"/>
      <c r="H254" s="128"/>
      <c r="I254" s="151"/>
    </row>
    <row r="255" spans="1:9" s="159" customFormat="1" ht="18.75" customHeight="1">
      <c r="A255" s="128"/>
      <c r="B255" s="151"/>
      <c r="C255" s="128"/>
      <c r="D255" s="128"/>
      <c r="E255" s="128"/>
      <c r="F255" s="146"/>
      <c r="G255" s="128"/>
      <c r="H255" s="128"/>
      <c r="I255" s="151"/>
    </row>
    <row r="256" spans="1:9" s="159" customFormat="1" ht="18.75" customHeight="1">
      <c r="A256" s="128"/>
      <c r="B256" s="151"/>
      <c r="C256" s="128"/>
      <c r="D256" s="128"/>
      <c r="E256" s="128"/>
      <c r="F256" s="146"/>
      <c r="G256" s="128"/>
      <c r="H256" s="128"/>
      <c r="I256" s="151"/>
    </row>
    <row r="257" spans="1:9" s="159" customFormat="1" ht="18.75" customHeight="1">
      <c r="A257" s="128"/>
      <c r="B257" s="151"/>
      <c r="C257" s="128"/>
      <c r="D257" s="128"/>
      <c r="E257" s="128"/>
      <c r="F257" s="146"/>
      <c r="G257" s="128"/>
      <c r="H257" s="128"/>
      <c r="I257" s="151"/>
    </row>
    <row r="258" spans="1:9" s="159" customFormat="1" ht="18.75" customHeight="1">
      <c r="A258" s="128"/>
      <c r="B258" s="151"/>
      <c r="C258" s="128"/>
      <c r="D258" s="128"/>
      <c r="E258" s="128"/>
      <c r="F258" s="146"/>
      <c r="G258" s="128"/>
      <c r="H258" s="128"/>
      <c r="I258" s="151"/>
    </row>
    <row r="259" spans="1:9" s="159" customFormat="1" ht="18.75" customHeight="1">
      <c r="A259" s="128"/>
      <c r="B259" s="151"/>
      <c r="C259" s="128"/>
      <c r="D259" s="128"/>
      <c r="E259" s="128"/>
      <c r="F259" s="146"/>
      <c r="G259" s="128"/>
      <c r="H259" s="128"/>
      <c r="I259" s="151"/>
    </row>
    <row r="260" spans="1:9" s="159" customFormat="1" ht="18.75" customHeight="1">
      <c r="A260" s="128"/>
      <c r="B260" s="151"/>
      <c r="C260" s="128"/>
      <c r="D260" s="128"/>
      <c r="E260" s="128"/>
      <c r="F260" s="146"/>
      <c r="G260" s="128"/>
      <c r="H260" s="128"/>
      <c r="I260" s="151"/>
    </row>
    <row r="261" spans="1:9" s="159" customFormat="1" ht="18.75" customHeight="1">
      <c r="A261" s="128"/>
      <c r="B261" s="151"/>
      <c r="C261" s="128"/>
      <c r="D261" s="128"/>
      <c r="E261" s="128"/>
      <c r="F261" s="146"/>
      <c r="G261" s="128"/>
      <c r="H261" s="128"/>
      <c r="I261" s="151"/>
    </row>
    <row r="262" spans="1:9" s="159" customFormat="1" ht="18.75" customHeight="1">
      <c r="A262" s="128"/>
      <c r="B262" s="151"/>
      <c r="C262" s="128"/>
      <c r="D262" s="128"/>
      <c r="E262" s="128"/>
      <c r="F262" s="146"/>
      <c r="G262" s="128"/>
      <c r="H262" s="128"/>
      <c r="I262" s="151"/>
    </row>
    <row r="263" spans="1:9" s="159" customFormat="1" ht="18.75" customHeight="1">
      <c r="A263" s="128"/>
      <c r="B263" s="151"/>
      <c r="C263" s="128"/>
      <c r="D263" s="128"/>
      <c r="E263" s="128"/>
      <c r="F263" s="146"/>
      <c r="G263" s="128"/>
      <c r="H263" s="128"/>
      <c r="I263" s="151"/>
    </row>
    <row r="264" spans="1:9" s="159" customFormat="1" ht="18.75" customHeight="1">
      <c r="A264" s="128"/>
      <c r="B264" s="151"/>
      <c r="C264" s="128"/>
      <c r="D264" s="128"/>
      <c r="E264" s="128"/>
      <c r="F264" s="146"/>
      <c r="G264" s="128"/>
      <c r="H264" s="128"/>
      <c r="I264" s="151"/>
    </row>
    <row r="265" spans="1:9" s="159" customFormat="1" ht="18.75" customHeight="1">
      <c r="A265" s="128"/>
      <c r="B265" s="151"/>
      <c r="C265" s="128"/>
      <c r="D265" s="128"/>
      <c r="E265" s="128"/>
      <c r="F265" s="146"/>
      <c r="G265" s="128"/>
      <c r="H265" s="128"/>
      <c r="I265" s="151"/>
    </row>
    <row r="266" spans="1:9" s="159" customFormat="1" ht="18.75" customHeight="1">
      <c r="A266" s="128"/>
      <c r="B266" s="151"/>
      <c r="C266" s="128"/>
      <c r="D266" s="128"/>
      <c r="E266" s="128"/>
      <c r="F266" s="146"/>
      <c r="G266" s="128"/>
      <c r="H266" s="128"/>
      <c r="I266" s="151"/>
    </row>
    <row r="267" spans="1:9" s="159" customFormat="1" ht="18.75" customHeight="1">
      <c r="A267" s="128"/>
      <c r="B267" s="151"/>
      <c r="C267" s="128"/>
      <c r="D267" s="128"/>
      <c r="E267" s="128"/>
      <c r="F267" s="146"/>
      <c r="G267" s="128"/>
      <c r="H267" s="128"/>
      <c r="I267" s="151"/>
    </row>
    <row r="268" spans="1:9" s="159" customFormat="1" ht="18.75" customHeight="1">
      <c r="A268" s="128"/>
      <c r="B268" s="151"/>
      <c r="C268" s="128"/>
      <c r="D268" s="128"/>
      <c r="E268" s="128"/>
      <c r="F268" s="146"/>
      <c r="G268" s="128"/>
      <c r="H268" s="128"/>
      <c r="I268" s="151"/>
    </row>
    <row r="269" spans="1:9" s="159" customFormat="1" ht="18.75" customHeight="1">
      <c r="A269" s="128"/>
      <c r="B269" s="151"/>
      <c r="C269" s="128"/>
      <c r="D269" s="128"/>
      <c r="E269" s="128"/>
      <c r="F269" s="146"/>
      <c r="G269" s="128"/>
      <c r="H269" s="128"/>
      <c r="I269" s="151"/>
    </row>
    <row r="270" spans="1:9" s="159" customFormat="1" ht="18.75" customHeight="1">
      <c r="A270" s="128"/>
      <c r="B270" s="151"/>
      <c r="C270" s="128"/>
      <c r="D270" s="128"/>
      <c r="E270" s="128"/>
      <c r="F270" s="146"/>
      <c r="G270" s="128"/>
      <c r="H270" s="128"/>
      <c r="I270" s="151"/>
    </row>
    <row r="271" spans="1:9" s="159" customFormat="1" ht="18.75" customHeight="1">
      <c r="A271" s="128"/>
      <c r="B271" s="151"/>
      <c r="C271" s="128"/>
      <c r="D271" s="128"/>
      <c r="E271" s="128"/>
      <c r="F271" s="146"/>
      <c r="G271" s="128"/>
      <c r="H271" s="128"/>
      <c r="I271" s="151"/>
    </row>
    <row r="272" spans="1:9" s="159" customFormat="1" ht="18.75" customHeight="1">
      <c r="A272" s="128"/>
      <c r="B272" s="151"/>
      <c r="C272" s="128"/>
      <c r="D272" s="128"/>
      <c r="E272" s="128"/>
      <c r="F272" s="146"/>
      <c r="G272" s="128"/>
      <c r="H272" s="128"/>
      <c r="I272" s="151"/>
    </row>
    <row r="273" spans="1:9" s="159" customFormat="1" ht="18.75" customHeight="1">
      <c r="A273" s="128"/>
      <c r="B273" s="151"/>
      <c r="C273" s="128"/>
      <c r="D273" s="128"/>
      <c r="E273" s="128"/>
      <c r="F273" s="146"/>
      <c r="G273" s="128"/>
      <c r="H273" s="128"/>
      <c r="I273" s="151"/>
    </row>
    <row r="274" spans="1:9" s="159" customFormat="1" ht="18.75" customHeight="1">
      <c r="A274" s="128"/>
      <c r="B274" s="151"/>
      <c r="C274" s="128"/>
      <c r="D274" s="128"/>
      <c r="E274" s="128"/>
      <c r="F274" s="146"/>
      <c r="G274" s="128"/>
      <c r="H274" s="128"/>
      <c r="I274" s="151"/>
    </row>
    <row r="275" spans="1:9" s="159" customFormat="1" ht="18.75" customHeight="1">
      <c r="A275" s="128"/>
      <c r="B275" s="151"/>
      <c r="C275" s="128"/>
      <c r="D275" s="128"/>
      <c r="E275" s="128"/>
      <c r="F275" s="146"/>
      <c r="G275" s="128"/>
      <c r="H275" s="128"/>
      <c r="I275" s="151"/>
    </row>
    <row r="276" spans="1:9" s="159" customFormat="1" ht="18.75" customHeight="1">
      <c r="A276" s="128"/>
      <c r="B276" s="151"/>
      <c r="C276" s="128"/>
      <c r="D276" s="128"/>
      <c r="E276" s="128"/>
      <c r="F276" s="146"/>
      <c r="G276" s="128"/>
      <c r="H276" s="128"/>
      <c r="I276" s="151"/>
    </row>
    <row r="277" spans="1:9" s="159" customFormat="1" ht="18.75" customHeight="1">
      <c r="A277" s="128"/>
      <c r="B277" s="151"/>
      <c r="C277" s="128"/>
      <c r="D277" s="128"/>
      <c r="E277" s="128"/>
      <c r="F277" s="146"/>
      <c r="G277" s="128"/>
      <c r="H277" s="128"/>
      <c r="I277" s="151"/>
    </row>
    <row r="278" spans="1:9" s="159" customFormat="1" ht="18.75" customHeight="1">
      <c r="A278" s="128"/>
      <c r="B278" s="151"/>
      <c r="C278" s="128"/>
      <c r="D278" s="128"/>
      <c r="E278" s="128"/>
      <c r="F278" s="146"/>
      <c r="G278" s="128"/>
      <c r="H278" s="128"/>
      <c r="I278" s="151"/>
    </row>
    <row r="279" spans="1:9" s="159" customFormat="1" ht="18.75" customHeight="1">
      <c r="A279" s="128"/>
      <c r="B279" s="151"/>
      <c r="C279" s="128"/>
      <c r="D279" s="128"/>
      <c r="E279" s="128"/>
      <c r="F279" s="146"/>
      <c r="G279" s="128"/>
      <c r="H279" s="128"/>
      <c r="I279" s="151"/>
    </row>
    <row r="280" spans="1:9" s="159" customFormat="1" ht="18.75" customHeight="1">
      <c r="A280" s="128"/>
      <c r="B280" s="151"/>
      <c r="C280" s="128"/>
      <c r="D280" s="128"/>
      <c r="E280" s="128"/>
      <c r="F280" s="146"/>
      <c r="G280" s="128"/>
      <c r="H280" s="128"/>
      <c r="I280" s="151"/>
    </row>
    <row r="281" spans="1:9" s="159" customFormat="1" ht="18.75" customHeight="1">
      <c r="A281" s="128"/>
      <c r="B281" s="151"/>
      <c r="C281" s="128"/>
      <c r="D281" s="128"/>
      <c r="E281" s="128"/>
      <c r="F281" s="146"/>
      <c r="G281" s="128"/>
      <c r="H281" s="128"/>
      <c r="I281" s="151"/>
    </row>
    <row r="282" spans="1:9" s="159" customFormat="1" ht="18.75" customHeight="1">
      <c r="A282" s="128"/>
      <c r="B282" s="151"/>
      <c r="C282" s="128"/>
      <c r="D282" s="128"/>
      <c r="E282" s="128"/>
      <c r="F282" s="146"/>
      <c r="G282" s="128"/>
      <c r="H282" s="128"/>
      <c r="I282" s="151"/>
    </row>
    <row r="283" spans="1:9" s="159" customFormat="1" ht="18.75" customHeight="1">
      <c r="A283" s="128"/>
      <c r="B283" s="151"/>
      <c r="C283" s="128"/>
      <c r="D283" s="128"/>
      <c r="E283" s="128"/>
      <c r="F283" s="146"/>
      <c r="G283" s="128"/>
      <c r="H283" s="128"/>
      <c r="I283" s="151"/>
    </row>
    <row r="284" spans="1:9" s="159" customFormat="1" ht="18.75" customHeight="1">
      <c r="A284" s="128"/>
      <c r="B284" s="151"/>
      <c r="C284" s="128"/>
      <c r="D284" s="128"/>
      <c r="E284" s="128"/>
      <c r="F284" s="146"/>
      <c r="G284" s="128"/>
      <c r="H284" s="128"/>
      <c r="I284" s="151"/>
    </row>
    <row r="285" spans="1:9" s="159" customFormat="1" ht="18.75" customHeight="1">
      <c r="A285" s="128"/>
      <c r="B285" s="151"/>
      <c r="C285" s="128"/>
      <c r="D285" s="128"/>
      <c r="E285" s="128"/>
      <c r="F285" s="146"/>
      <c r="G285" s="128"/>
      <c r="H285" s="128"/>
      <c r="I285" s="151"/>
    </row>
    <row r="286" spans="1:9" s="159" customFormat="1" ht="18.75" customHeight="1">
      <c r="A286" s="128"/>
      <c r="B286" s="151"/>
      <c r="C286" s="128"/>
      <c r="D286" s="128"/>
      <c r="E286" s="128"/>
      <c r="F286" s="146"/>
      <c r="G286" s="128"/>
      <c r="H286" s="128"/>
      <c r="I286" s="151"/>
    </row>
    <row r="287" spans="1:9" s="159" customFormat="1" ht="18.75" customHeight="1">
      <c r="A287" s="128"/>
      <c r="B287" s="151"/>
      <c r="C287" s="128"/>
      <c r="D287" s="128"/>
      <c r="E287" s="128"/>
      <c r="F287" s="146"/>
      <c r="G287" s="128"/>
      <c r="H287" s="128"/>
      <c r="I287" s="151"/>
    </row>
    <row r="288" spans="1:9" s="159" customFormat="1" ht="18.75" customHeight="1">
      <c r="A288" s="128"/>
      <c r="B288" s="151"/>
      <c r="C288" s="128"/>
      <c r="D288" s="128"/>
      <c r="E288" s="128"/>
      <c r="F288" s="146"/>
      <c r="G288" s="128"/>
      <c r="H288" s="128"/>
      <c r="I288" s="151"/>
    </row>
    <row r="289" spans="1:9" s="159" customFormat="1" ht="18.75" customHeight="1">
      <c r="A289" s="128"/>
      <c r="B289" s="151"/>
      <c r="C289" s="128"/>
      <c r="D289" s="128"/>
      <c r="E289" s="128"/>
      <c r="F289" s="146"/>
      <c r="G289" s="128"/>
      <c r="H289" s="128"/>
      <c r="I289" s="151"/>
    </row>
    <row r="290" spans="1:9" s="159" customFormat="1" ht="18.75" customHeight="1">
      <c r="A290" s="128"/>
      <c r="B290" s="151"/>
      <c r="C290" s="128"/>
      <c r="D290" s="128"/>
      <c r="E290" s="128"/>
      <c r="F290" s="146"/>
      <c r="G290" s="128"/>
      <c r="H290" s="128"/>
      <c r="I290" s="151"/>
    </row>
    <row r="291" spans="1:9" s="159" customFormat="1" ht="18.75" customHeight="1">
      <c r="A291" s="128"/>
      <c r="B291" s="151"/>
      <c r="C291" s="128"/>
      <c r="D291" s="128"/>
      <c r="E291" s="128"/>
      <c r="F291" s="146"/>
      <c r="G291" s="128"/>
      <c r="H291" s="128"/>
      <c r="I291" s="151"/>
    </row>
    <row r="292" spans="1:9" s="159" customFormat="1" ht="18.75" customHeight="1">
      <c r="A292" s="128"/>
      <c r="B292" s="151"/>
      <c r="C292" s="128"/>
      <c r="D292" s="128"/>
      <c r="E292" s="128"/>
      <c r="F292" s="146"/>
      <c r="G292" s="128"/>
      <c r="H292" s="128"/>
      <c r="I292" s="151"/>
    </row>
    <row r="293" spans="1:9" s="159" customFormat="1" ht="18.75" customHeight="1">
      <c r="A293" s="128"/>
      <c r="B293" s="151"/>
      <c r="C293" s="128"/>
      <c r="D293" s="128"/>
      <c r="E293" s="128"/>
      <c r="F293" s="146"/>
      <c r="G293" s="128"/>
      <c r="H293" s="128"/>
      <c r="I293" s="151"/>
    </row>
    <row r="294" spans="1:9" s="159" customFormat="1" ht="18.75" customHeight="1">
      <c r="A294" s="128"/>
      <c r="B294" s="151"/>
      <c r="C294" s="128"/>
      <c r="D294" s="128"/>
      <c r="E294" s="128"/>
      <c r="F294" s="146"/>
      <c r="G294" s="128"/>
      <c r="H294" s="128"/>
      <c r="I294" s="151"/>
    </row>
    <row r="295" spans="1:9" s="159" customFormat="1" ht="18.75" customHeight="1">
      <c r="A295" s="128"/>
      <c r="B295" s="151"/>
      <c r="C295" s="128"/>
      <c r="D295" s="128"/>
      <c r="E295" s="128"/>
      <c r="F295" s="146"/>
      <c r="G295" s="128"/>
      <c r="H295" s="128"/>
      <c r="I295" s="151"/>
    </row>
    <row r="296" spans="1:9" s="159" customFormat="1" ht="18.75" customHeight="1">
      <c r="A296" s="128"/>
      <c r="B296" s="151"/>
      <c r="C296" s="128"/>
      <c r="D296" s="128"/>
      <c r="E296" s="128"/>
      <c r="F296" s="146"/>
      <c r="G296" s="128"/>
      <c r="H296" s="128"/>
      <c r="I296" s="151"/>
    </row>
    <row r="297" spans="1:9" s="159" customFormat="1" ht="18.75" customHeight="1">
      <c r="A297" s="128"/>
      <c r="B297" s="151"/>
      <c r="C297" s="128"/>
      <c r="D297" s="128"/>
      <c r="E297" s="128"/>
      <c r="F297" s="146"/>
      <c r="G297" s="128"/>
      <c r="H297" s="128"/>
      <c r="I297" s="151"/>
    </row>
    <row r="298" spans="1:9" s="159" customFormat="1" ht="18.75" customHeight="1">
      <c r="A298" s="128"/>
      <c r="B298" s="151"/>
      <c r="C298" s="128"/>
      <c r="D298" s="128"/>
      <c r="E298" s="128"/>
      <c r="F298" s="146"/>
      <c r="G298" s="128"/>
      <c r="H298" s="128"/>
      <c r="I298" s="151"/>
    </row>
    <row r="299" spans="1:9" s="159" customFormat="1" ht="18.75" customHeight="1">
      <c r="A299" s="128"/>
      <c r="B299" s="151"/>
      <c r="C299" s="128"/>
      <c r="D299" s="128"/>
      <c r="E299" s="128"/>
      <c r="F299" s="146"/>
      <c r="G299" s="128"/>
      <c r="H299" s="128"/>
      <c r="I299" s="151"/>
    </row>
    <row r="300" spans="1:9" s="159" customFormat="1" ht="18.75" customHeight="1">
      <c r="A300" s="128"/>
      <c r="B300" s="151"/>
      <c r="C300" s="128"/>
      <c r="D300" s="128"/>
      <c r="E300" s="128"/>
      <c r="F300" s="146"/>
      <c r="G300" s="128"/>
      <c r="H300" s="128"/>
      <c r="I300" s="151"/>
    </row>
    <row r="301" spans="1:9" s="159" customFormat="1" ht="18.75" customHeight="1">
      <c r="A301" s="128"/>
      <c r="B301" s="151"/>
      <c r="C301" s="128"/>
      <c r="D301" s="128"/>
      <c r="E301" s="128"/>
      <c r="F301" s="146"/>
      <c r="G301" s="128"/>
      <c r="H301" s="128"/>
      <c r="I301" s="151"/>
    </row>
    <row r="302" spans="1:9" s="159" customFormat="1" ht="18.75" customHeight="1">
      <c r="A302" s="128"/>
      <c r="B302" s="151"/>
      <c r="C302" s="128"/>
      <c r="D302" s="128"/>
      <c r="E302" s="128"/>
      <c r="F302" s="146"/>
      <c r="G302" s="128"/>
      <c r="H302" s="128"/>
      <c r="I302" s="151"/>
    </row>
    <row r="303" spans="1:9" s="159" customFormat="1" ht="18.75" customHeight="1">
      <c r="A303" s="128"/>
      <c r="B303" s="151"/>
      <c r="C303" s="128"/>
      <c r="D303" s="128"/>
      <c r="E303" s="128"/>
      <c r="F303" s="146"/>
      <c r="G303" s="128"/>
      <c r="H303" s="128"/>
      <c r="I303" s="151"/>
    </row>
    <row r="304" spans="1:9" s="159" customFormat="1" ht="18.75" customHeight="1">
      <c r="A304" s="128"/>
      <c r="B304" s="151"/>
      <c r="C304" s="128"/>
      <c r="D304" s="128"/>
      <c r="E304" s="128"/>
      <c r="F304" s="146"/>
      <c r="G304" s="128"/>
      <c r="H304" s="128"/>
      <c r="I304" s="151"/>
    </row>
    <row r="305" spans="1:9" s="159" customFormat="1" ht="18.75" customHeight="1">
      <c r="A305" s="128"/>
      <c r="B305" s="151"/>
      <c r="C305" s="128"/>
      <c r="D305" s="128"/>
      <c r="E305" s="128"/>
      <c r="F305" s="146"/>
      <c r="G305" s="128"/>
      <c r="H305" s="128"/>
      <c r="I305" s="151"/>
    </row>
    <row r="306" spans="1:9" s="159" customFormat="1" ht="18.75" customHeight="1">
      <c r="A306" s="128"/>
      <c r="B306" s="151"/>
      <c r="C306" s="128"/>
      <c r="D306" s="128"/>
      <c r="E306" s="128"/>
      <c r="F306" s="146"/>
      <c r="G306" s="128"/>
      <c r="H306" s="128"/>
      <c r="I306" s="151"/>
    </row>
    <row r="307" spans="1:9" s="159" customFormat="1" ht="18.75" customHeight="1">
      <c r="A307" s="128"/>
      <c r="B307" s="151"/>
      <c r="C307" s="128"/>
      <c r="D307" s="128"/>
      <c r="E307" s="128"/>
      <c r="F307" s="146"/>
      <c r="G307" s="128"/>
      <c r="H307" s="128"/>
      <c r="I307" s="151"/>
    </row>
    <row r="308" spans="1:9" s="159" customFormat="1" ht="18.75" customHeight="1">
      <c r="A308" s="128"/>
      <c r="B308" s="151"/>
      <c r="C308" s="128"/>
      <c r="D308" s="128"/>
      <c r="E308" s="128"/>
      <c r="F308" s="146"/>
      <c r="G308" s="128"/>
      <c r="H308" s="128"/>
      <c r="I308" s="151"/>
    </row>
    <row r="309" spans="1:9" s="159" customFormat="1" ht="18.75" customHeight="1">
      <c r="A309" s="128"/>
      <c r="B309" s="151"/>
      <c r="C309" s="128"/>
      <c r="D309" s="128"/>
      <c r="E309" s="128"/>
      <c r="F309" s="146"/>
      <c r="G309" s="128"/>
      <c r="H309" s="128"/>
      <c r="I309" s="151"/>
    </row>
    <row r="310" spans="1:9" s="159" customFormat="1" ht="18.75" customHeight="1">
      <c r="A310" s="128"/>
      <c r="B310" s="151"/>
      <c r="C310" s="128"/>
      <c r="D310" s="128"/>
      <c r="E310" s="128"/>
      <c r="F310" s="146"/>
      <c r="G310" s="128"/>
      <c r="H310" s="128"/>
      <c r="I310" s="151"/>
    </row>
    <row r="311" spans="1:9" s="159" customFormat="1" ht="18.75" customHeight="1">
      <c r="A311" s="128"/>
      <c r="B311" s="151"/>
      <c r="C311" s="128"/>
      <c r="D311" s="128"/>
      <c r="E311" s="128"/>
      <c r="F311" s="146"/>
      <c r="G311" s="128"/>
      <c r="H311" s="128"/>
      <c r="I311" s="151"/>
    </row>
    <row r="312" spans="1:9" s="159" customFormat="1" ht="18.75" customHeight="1">
      <c r="A312" s="128"/>
      <c r="B312" s="151"/>
      <c r="C312" s="128"/>
      <c r="D312" s="128"/>
      <c r="E312" s="128"/>
      <c r="F312" s="146"/>
      <c r="G312" s="128"/>
      <c r="H312" s="128"/>
      <c r="I312" s="151"/>
    </row>
    <row r="313" spans="1:9" s="159" customFormat="1" ht="18.75" customHeight="1">
      <c r="A313" s="128"/>
      <c r="B313" s="151"/>
      <c r="C313" s="128"/>
      <c r="D313" s="128"/>
      <c r="E313" s="128"/>
      <c r="F313" s="146"/>
      <c r="G313" s="128"/>
      <c r="H313" s="128"/>
      <c r="I313" s="151"/>
    </row>
    <row r="314" spans="1:9" s="159" customFormat="1" ht="18.75" customHeight="1">
      <c r="A314" s="128"/>
      <c r="B314" s="151"/>
      <c r="C314" s="128"/>
      <c r="D314" s="128"/>
      <c r="E314" s="128"/>
      <c r="F314" s="146"/>
      <c r="G314" s="128"/>
      <c r="H314" s="128"/>
      <c r="I314" s="151"/>
    </row>
    <row r="315" spans="1:9" s="159" customFormat="1" ht="18.75" customHeight="1">
      <c r="A315" s="128"/>
      <c r="B315" s="151"/>
      <c r="C315" s="128"/>
      <c r="D315" s="128"/>
      <c r="E315" s="128"/>
      <c r="F315" s="146"/>
      <c r="G315" s="128"/>
      <c r="H315" s="128"/>
      <c r="I315" s="151"/>
    </row>
    <row r="316" spans="1:9" s="159" customFormat="1" ht="18.75" customHeight="1">
      <c r="A316" s="128"/>
      <c r="B316" s="151"/>
      <c r="C316" s="128"/>
      <c r="D316" s="128"/>
      <c r="E316" s="128"/>
      <c r="F316" s="146"/>
      <c r="G316" s="128"/>
      <c r="H316" s="128"/>
      <c r="I316" s="151"/>
    </row>
    <row r="317" spans="1:9" s="159" customFormat="1" ht="18.75" customHeight="1">
      <c r="A317" s="128"/>
      <c r="B317" s="151"/>
      <c r="C317" s="128"/>
      <c r="D317" s="128"/>
      <c r="E317" s="128"/>
      <c r="F317" s="146"/>
      <c r="G317" s="128"/>
      <c r="H317" s="128"/>
      <c r="I317" s="151"/>
    </row>
    <row r="318" spans="1:9" s="159" customFormat="1" ht="18.75" customHeight="1">
      <c r="A318" s="128"/>
      <c r="B318" s="151"/>
      <c r="C318" s="128"/>
      <c r="D318" s="128"/>
      <c r="E318" s="128"/>
      <c r="F318" s="146"/>
      <c r="G318" s="128"/>
      <c r="H318" s="128"/>
      <c r="I318" s="151"/>
    </row>
    <row r="319" spans="1:9" s="159" customFormat="1" ht="18.75" customHeight="1">
      <c r="A319" s="128"/>
      <c r="B319" s="151"/>
      <c r="C319" s="128"/>
      <c r="D319" s="128"/>
      <c r="E319" s="128"/>
      <c r="F319" s="146"/>
      <c r="G319" s="128"/>
      <c r="H319" s="128"/>
      <c r="I319" s="151"/>
    </row>
    <row r="320" spans="1:9" s="159" customFormat="1" ht="18.75" customHeight="1">
      <c r="A320" s="128"/>
      <c r="B320" s="151"/>
      <c r="C320" s="128"/>
      <c r="D320" s="128"/>
      <c r="E320" s="128"/>
      <c r="F320" s="146"/>
      <c r="G320" s="128"/>
      <c r="H320" s="128"/>
      <c r="I320" s="151"/>
    </row>
    <row r="321" spans="1:9" s="159" customFormat="1" ht="18.75" customHeight="1">
      <c r="A321" s="128"/>
      <c r="B321" s="151"/>
      <c r="C321" s="128"/>
      <c r="D321" s="128"/>
      <c r="E321" s="128"/>
      <c r="F321" s="146"/>
      <c r="G321" s="128"/>
      <c r="H321" s="128"/>
      <c r="I321" s="151"/>
    </row>
    <row r="322" spans="1:9" s="159" customFormat="1" ht="18.75" customHeight="1">
      <c r="A322" s="128"/>
      <c r="B322" s="151"/>
      <c r="C322" s="128"/>
      <c r="D322" s="128"/>
      <c r="E322" s="128"/>
      <c r="F322" s="146"/>
      <c r="G322" s="128"/>
      <c r="H322" s="128"/>
      <c r="I322" s="151"/>
    </row>
    <row r="323" spans="1:9" s="159" customFormat="1" ht="18.75" customHeight="1">
      <c r="A323" s="128"/>
      <c r="B323" s="151"/>
      <c r="C323" s="128"/>
      <c r="D323" s="128"/>
      <c r="E323" s="128"/>
      <c r="F323" s="146"/>
      <c r="G323" s="128"/>
      <c r="H323" s="128"/>
      <c r="I323" s="151"/>
    </row>
    <row r="324" spans="1:9" s="159" customFormat="1" ht="18.75" customHeight="1">
      <c r="A324" s="128"/>
      <c r="B324" s="151"/>
      <c r="C324" s="128"/>
      <c r="D324" s="128"/>
      <c r="E324" s="128"/>
      <c r="F324" s="146"/>
      <c r="G324" s="128"/>
      <c r="H324" s="128"/>
      <c r="I324" s="151"/>
    </row>
    <row r="325" spans="1:9" s="159" customFormat="1" ht="18.75" customHeight="1">
      <c r="A325" s="128"/>
      <c r="B325" s="151"/>
      <c r="C325" s="128"/>
      <c r="D325" s="128"/>
      <c r="E325" s="128"/>
      <c r="F325" s="146"/>
      <c r="G325" s="128"/>
      <c r="H325" s="128"/>
      <c r="I325" s="151"/>
    </row>
    <row r="326" spans="1:9" s="159" customFormat="1" ht="18.75" customHeight="1">
      <c r="A326" s="128"/>
      <c r="B326" s="151"/>
      <c r="C326" s="128"/>
      <c r="D326" s="128"/>
      <c r="E326" s="128"/>
      <c r="F326" s="146"/>
      <c r="G326" s="128"/>
      <c r="H326" s="128"/>
      <c r="I326" s="151"/>
    </row>
    <row r="327" spans="1:9" s="159" customFormat="1" ht="18.75" customHeight="1">
      <c r="A327" s="128"/>
      <c r="B327" s="151"/>
      <c r="C327" s="128"/>
      <c r="D327" s="128"/>
      <c r="E327" s="128"/>
      <c r="F327" s="146"/>
      <c r="G327" s="128"/>
      <c r="H327" s="128"/>
      <c r="I327" s="151"/>
    </row>
    <row r="328" spans="1:9" s="159" customFormat="1" ht="18.75" customHeight="1">
      <c r="A328" s="128"/>
      <c r="B328" s="151"/>
      <c r="C328" s="128"/>
      <c r="D328" s="128"/>
      <c r="E328" s="128"/>
      <c r="F328" s="146"/>
      <c r="G328" s="128"/>
      <c r="H328" s="128"/>
      <c r="I328" s="151"/>
    </row>
    <row r="329" spans="1:9" s="159" customFormat="1" ht="18.75" customHeight="1">
      <c r="A329" s="128"/>
      <c r="B329" s="151"/>
      <c r="C329" s="128"/>
      <c r="D329" s="128"/>
      <c r="E329" s="128"/>
      <c r="F329" s="146"/>
      <c r="G329" s="128"/>
      <c r="H329" s="128"/>
      <c r="I329" s="151"/>
    </row>
    <row r="330" spans="1:9" s="159" customFormat="1" ht="18.75" customHeight="1">
      <c r="A330" s="128"/>
      <c r="B330" s="151"/>
      <c r="C330" s="128"/>
      <c r="D330" s="128"/>
      <c r="E330" s="128"/>
      <c r="F330" s="146"/>
      <c r="G330" s="128"/>
      <c r="H330" s="128"/>
      <c r="I330" s="151"/>
    </row>
    <row r="331" spans="1:9" s="159" customFormat="1" ht="18.75" customHeight="1">
      <c r="A331" s="128"/>
      <c r="B331" s="151"/>
      <c r="C331" s="128"/>
      <c r="D331" s="128"/>
      <c r="E331" s="128"/>
      <c r="F331" s="146"/>
      <c r="G331" s="128"/>
      <c r="H331" s="128"/>
      <c r="I331" s="151"/>
    </row>
    <row r="332" spans="1:9" s="159" customFormat="1" ht="18.75" customHeight="1">
      <c r="A332" s="128"/>
      <c r="B332" s="151"/>
      <c r="C332" s="128"/>
      <c r="D332" s="128"/>
      <c r="E332" s="128"/>
      <c r="F332" s="146"/>
      <c r="G332" s="128"/>
      <c r="H332" s="128"/>
      <c r="I332" s="151"/>
    </row>
    <row r="333" spans="1:9" s="159" customFormat="1" ht="18.75" customHeight="1">
      <c r="A333" s="128"/>
      <c r="B333" s="151"/>
      <c r="C333" s="128"/>
      <c r="D333" s="128"/>
      <c r="E333" s="128"/>
      <c r="F333" s="146"/>
      <c r="G333" s="128"/>
      <c r="H333" s="128"/>
      <c r="I333" s="151"/>
    </row>
    <row r="334" spans="1:9" s="159" customFormat="1" ht="18.75" customHeight="1">
      <c r="A334" s="128"/>
      <c r="B334" s="151"/>
      <c r="C334" s="128"/>
      <c r="D334" s="128"/>
      <c r="E334" s="128"/>
      <c r="F334" s="146"/>
      <c r="G334" s="128"/>
      <c r="H334" s="128"/>
      <c r="I334" s="151"/>
    </row>
    <row r="335" spans="1:9" s="159" customFormat="1" ht="18.75" customHeight="1">
      <c r="A335" s="128"/>
      <c r="B335" s="151"/>
      <c r="C335" s="128"/>
      <c r="D335" s="128"/>
      <c r="E335" s="128"/>
      <c r="F335" s="146"/>
      <c r="G335" s="128"/>
      <c r="H335" s="128"/>
      <c r="I335" s="151"/>
    </row>
    <row r="336" spans="1:9" s="159" customFormat="1" ht="18.75" customHeight="1">
      <c r="A336" s="128"/>
      <c r="B336" s="151"/>
      <c r="C336" s="128"/>
      <c r="D336" s="128"/>
      <c r="E336" s="128"/>
      <c r="F336" s="146"/>
      <c r="G336" s="128"/>
      <c r="H336" s="128"/>
      <c r="I336" s="151"/>
    </row>
    <row r="337" spans="1:9" s="159" customFormat="1" ht="18.75" customHeight="1">
      <c r="A337" s="128"/>
      <c r="B337" s="151"/>
      <c r="C337" s="128"/>
      <c r="D337" s="128"/>
      <c r="E337" s="128"/>
      <c r="F337" s="146"/>
      <c r="G337" s="128"/>
      <c r="H337" s="128"/>
      <c r="I337" s="151"/>
    </row>
    <row r="338" spans="1:9" s="159" customFormat="1" ht="18.75" customHeight="1">
      <c r="A338" s="128"/>
      <c r="B338" s="151"/>
      <c r="C338" s="128"/>
      <c r="D338" s="128"/>
      <c r="E338" s="128"/>
      <c r="F338" s="146"/>
      <c r="G338" s="128"/>
      <c r="H338" s="128"/>
      <c r="I338" s="151"/>
    </row>
    <row r="339" spans="1:9" s="159" customFormat="1" ht="18.75" customHeight="1">
      <c r="A339" s="128"/>
      <c r="B339" s="151"/>
      <c r="C339" s="128"/>
      <c r="D339" s="128"/>
      <c r="E339" s="128"/>
      <c r="F339" s="146"/>
      <c r="G339" s="128"/>
      <c r="H339" s="128"/>
      <c r="I339" s="151"/>
    </row>
    <row r="340" spans="1:9" s="159" customFormat="1" ht="18.75" customHeight="1">
      <c r="A340" s="128"/>
      <c r="B340" s="151"/>
      <c r="C340" s="128"/>
      <c r="D340" s="128"/>
      <c r="E340" s="128"/>
      <c r="F340" s="146"/>
      <c r="G340" s="128"/>
      <c r="H340" s="128"/>
      <c r="I340" s="151"/>
    </row>
    <row r="341" spans="1:9" s="159" customFormat="1" ht="18.75" customHeight="1">
      <c r="A341" s="128"/>
      <c r="B341" s="151"/>
      <c r="C341" s="128"/>
      <c r="D341" s="128"/>
      <c r="E341" s="128"/>
      <c r="F341" s="146"/>
      <c r="G341" s="128"/>
      <c r="H341" s="128"/>
      <c r="I341" s="151"/>
    </row>
    <row r="342" spans="1:9" s="159" customFormat="1" ht="18.75" customHeight="1">
      <c r="A342" s="128"/>
      <c r="B342" s="151"/>
      <c r="C342" s="128"/>
      <c r="D342" s="128"/>
      <c r="E342" s="128"/>
      <c r="F342" s="146"/>
      <c r="G342" s="128"/>
      <c r="H342" s="128"/>
      <c r="I342" s="151"/>
    </row>
    <row r="343" spans="1:9" s="159" customFormat="1" ht="18.75" customHeight="1">
      <c r="A343" s="128"/>
      <c r="B343" s="151"/>
      <c r="C343" s="128"/>
      <c r="D343" s="128"/>
      <c r="E343" s="128"/>
      <c r="F343" s="146"/>
      <c r="G343" s="128"/>
      <c r="H343" s="128"/>
      <c r="I343" s="151"/>
    </row>
    <row r="344" spans="1:9" s="159" customFormat="1" ht="18.75" customHeight="1">
      <c r="A344" s="128"/>
      <c r="B344" s="151"/>
      <c r="C344" s="128"/>
      <c r="D344" s="128"/>
      <c r="E344" s="128"/>
      <c r="F344" s="146"/>
      <c r="G344" s="128"/>
      <c r="H344" s="128"/>
      <c r="I344" s="151"/>
    </row>
    <row r="345" spans="1:9" s="159" customFormat="1" ht="18.75" customHeight="1">
      <c r="A345" s="128"/>
      <c r="B345" s="151"/>
      <c r="C345" s="128"/>
      <c r="D345" s="128"/>
      <c r="E345" s="128"/>
      <c r="F345" s="146"/>
      <c r="G345" s="128"/>
      <c r="H345" s="128"/>
      <c r="I345" s="151"/>
    </row>
    <row r="346" spans="1:9" s="159" customFormat="1" ht="18.75" customHeight="1">
      <c r="A346" s="128"/>
      <c r="B346" s="151"/>
      <c r="C346" s="128"/>
      <c r="D346" s="128"/>
      <c r="E346" s="128"/>
      <c r="F346" s="146"/>
      <c r="G346" s="128"/>
      <c r="H346" s="128"/>
      <c r="I346" s="151"/>
    </row>
    <row r="347" spans="1:9" s="159" customFormat="1" ht="18.75" customHeight="1">
      <c r="A347" s="128"/>
      <c r="B347" s="151"/>
      <c r="C347" s="128"/>
      <c r="D347" s="128"/>
      <c r="E347" s="128"/>
      <c r="F347" s="146"/>
      <c r="G347" s="128"/>
      <c r="H347" s="128"/>
      <c r="I347" s="151"/>
    </row>
    <row r="348" spans="1:9" s="159" customFormat="1" ht="18.75" customHeight="1">
      <c r="A348" s="128"/>
      <c r="B348" s="151"/>
      <c r="C348" s="128"/>
      <c r="D348" s="128"/>
      <c r="E348" s="128"/>
      <c r="F348" s="146"/>
      <c r="G348" s="128"/>
      <c r="H348" s="128"/>
      <c r="I348" s="151"/>
    </row>
    <row r="349" spans="1:9" s="159" customFormat="1" ht="18.75" customHeight="1">
      <c r="A349" s="128"/>
      <c r="B349" s="151"/>
      <c r="C349" s="128"/>
      <c r="D349" s="128"/>
      <c r="E349" s="128"/>
      <c r="F349" s="146"/>
      <c r="G349" s="128"/>
      <c r="H349" s="128"/>
      <c r="I349" s="151"/>
    </row>
    <row r="350" spans="1:9" s="159" customFormat="1" ht="18.75" customHeight="1">
      <c r="A350" s="128"/>
      <c r="B350" s="151"/>
      <c r="C350" s="128"/>
      <c r="D350" s="128"/>
      <c r="E350" s="128"/>
      <c r="F350" s="146"/>
      <c r="G350" s="128"/>
      <c r="H350" s="128"/>
      <c r="I350" s="151"/>
    </row>
    <row r="351" spans="1:9" s="159" customFormat="1" ht="18.75" customHeight="1">
      <c r="A351" s="128"/>
      <c r="B351" s="151"/>
      <c r="C351" s="128"/>
      <c r="D351" s="128"/>
      <c r="E351" s="128"/>
      <c r="F351" s="146"/>
      <c r="G351" s="128"/>
      <c r="H351" s="128"/>
      <c r="I351" s="151"/>
    </row>
    <row r="352" spans="1:9" s="159" customFormat="1" ht="18.75" customHeight="1">
      <c r="A352" s="128"/>
      <c r="B352" s="151"/>
      <c r="C352" s="128"/>
      <c r="D352" s="128"/>
      <c r="E352" s="128"/>
      <c r="F352" s="146"/>
      <c r="G352" s="128"/>
      <c r="H352" s="128"/>
      <c r="I352" s="151"/>
    </row>
    <row r="353" spans="1:9" s="159" customFormat="1" ht="18.75" customHeight="1">
      <c r="A353" s="128"/>
      <c r="B353" s="151"/>
      <c r="C353" s="128"/>
      <c r="D353" s="128"/>
      <c r="E353" s="128"/>
      <c r="F353" s="146"/>
      <c r="G353" s="128"/>
      <c r="H353" s="128"/>
      <c r="I353" s="151"/>
    </row>
    <row r="354" spans="1:9" s="159" customFormat="1" ht="18.75" customHeight="1">
      <c r="A354" s="128"/>
      <c r="B354" s="151"/>
      <c r="C354" s="128"/>
      <c r="D354" s="128"/>
      <c r="E354" s="128"/>
      <c r="F354" s="146"/>
      <c r="G354" s="128"/>
      <c r="H354" s="128"/>
      <c r="I354" s="151"/>
    </row>
    <row r="355" spans="1:9" s="159" customFormat="1" ht="18.75" customHeight="1">
      <c r="A355" s="128"/>
      <c r="B355" s="151"/>
      <c r="C355" s="128"/>
      <c r="D355" s="128"/>
      <c r="E355" s="128"/>
      <c r="F355" s="146"/>
      <c r="G355" s="128"/>
      <c r="H355" s="128"/>
      <c r="I355" s="151"/>
    </row>
    <row r="356" spans="1:9" s="159" customFormat="1" ht="18.75" customHeight="1">
      <c r="A356" s="128"/>
      <c r="B356" s="151"/>
      <c r="C356" s="128"/>
      <c r="D356" s="128"/>
      <c r="E356" s="128"/>
      <c r="F356" s="146"/>
      <c r="G356" s="128"/>
      <c r="H356" s="128"/>
      <c r="I356" s="151"/>
    </row>
    <row r="357" spans="1:9" s="159" customFormat="1" ht="18.75" customHeight="1">
      <c r="A357" s="128"/>
      <c r="B357" s="151"/>
      <c r="C357" s="128"/>
      <c r="D357" s="128"/>
      <c r="E357" s="128"/>
      <c r="F357" s="146"/>
      <c r="G357" s="128"/>
      <c r="H357" s="128"/>
      <c r="I357" s="151"/>
    </row>
    <row r="358" spans="1:9" s="159" customFormat="1" ht="18.75" customHeight="1">
      <c r="A358" s="128"/>
      <c r="B358" s="151"/>
      <c r="C358" s="128"/>
      <c r="D358" s="128"/>
      <c r="E358" s="128"/>
      <c r="F358" s="146"/>
      <c r="G358" s="128"/>
      <c r="H358" s="128"/>
      <c r="I358" s="151"/>
    </row>
    <row r="359" spans="1:9" s="159" customFormat="1" ht="18.75" customHeight="1">
      <c r="A359" s="128"/>
      <c r="B359" s="151"/>
      <c r="C359" s="128"/>
      <c r="D359" s="128"/>
      <c r="E359" s="128"/>
      <c r="F359" s="146"/>
      <c r="G359" s="128"/>
      <c r="H359" s="128"/>
      <c r="I359" s="151"/>
    </row>
    <row r="360" spans="1:9" s="159" customFormat="1" ht="18.75" customHeight="1">
      <c r="A360" s="128"/>
      <c r="B360" s="151"/>
      <c r="C360" s="128"/>
      <c r="D360" s="128"/>
      <c r="E360" s="128"/>
      <c r="F360" s="146"/>
      <c r="G360" s="128"/>
      <c r="H360" s="128"/>
      <c r="I360" s="151"/>
    </row>
    <row r="361" spans="1:9" s="159" customFormat="1" ht="18.75" customHeight="1">
      <c r="A361" s="128"/>
      <c r="B361" s="151"/>
      <c r="C361" s="128"/>
      <c r="D361" s="128"/>
      <c r="E361" s="128"/>
      <c r="F361" s="146"/>
      <c r="G361" s="128"/>
      <c r="H361" s="128"/>
      <c r="I361" s="151"/>
    </row>
    <row r="362" spans="1:9" s="159" customFormat="1" ht="18.75" customHeight="1">
      <c r="A362" s="128"/>
      <c r="B362" s="151"/>
      <c r="C362" s="128"/>
      <c r="D362" s="128"/>
      <c r="E362" s="128"/>
      <c r="F362" s="146"/>
      <c r="G362" s="128"/>
      <c r="H362" s="128"/>
      <c r="I362" s="151"/>
    </row>
    <row r="363" spans="1:9" s="159" customFormat="1" ht="18.75" customHeight="1">
      <c r="A363" s="128"/>
      <c r="B363" s="151"/>
      <c r="C363" s="128"/>
      <c r="D363" s="128"/>
      <c r="E363" s="128"/>
      <c r="F363" s="146"/>
      <c r="G363" s="128"/>
      <c r="H363" s="128"/>
      <c r="I363" s="151"/>
    </row>
    <row r="364" spans="1:9" s="159" customFormat="1" ht="18.75" customHeight="1">
      <c r="A364" s="128"/>
      <c r="B364" s="151"/>
      <c r="C364" s="128"/>
      <c r="D364" s="128"/>
      <c r="E364" s="128"/>
      <c r="F364" s="146"/>
      <c r="G364" s="128"/>
      <c r="H364" s="128"/>
      <c r="I364" s="151"/>
    </row>
    <row r="365" spans="1:9" s="159" customFormat="1" ht="18.75" customHeight="1">
      <c r="A365" s="128"/>
      <c r="B365" s="151"/>
      <c r="C365" s="128"/>
      <c r="D365" s="128"/>
      <c r="E365" s="128"/>
      <c r="F365" s="146"/>
      <c r="G365" s="128"/>
      <c r="H365" s="128"/>
      <c r="I365" s="151"/>
    </row>
    <row r="366" spans="1:9" s="159" customFormat="1" ht="18.75" customHeight="1">
      <c r="A366" s="128"/>
      <c r="B366" s="151"/>
      <c r="C366" s="128"/>
      <c r="D366" s="128"/>
      <c r="E366" s="128"/>
      <c r="F366" s="146"/>
      <c r="G366" s="128"/>
      <c r="H366" s="128"/>
      <c r="I366" s="151"/>
    </row>
    <row r="367" spans="1:9" s="159" customFormat="1" ht="18.75" customHeight="1">
      <c r="A367" s="128"/>
      <c r="B367" s="151"/>
      <c r="C367" s="128"/>
      <c r="D367" s="128"/>
      <c r="E367" s="128"/>
      <c r="F367" s="146"/>
      <c r="G367" s="128"/>
      <c r="H367" s="128"/>
      <c r="I367" s="151"/>
    </row>
    <row r="368" spans="1:9" s="159" customFormat="1" ht="18.75" customHeight="1">
      <c r="A368" s="128"/>
      <c r="B368" s="151"/>
      <c r="C368" s="128"/>
      <c r="D368" s="128"/>
      <c r="E368" s="128"/>
      <c r="F368" s="146"/>
      <c r="G368" s="128"/>
      <c r="H368" s="128"/>
      <c r="I368" s="151"/>
    </row>
    <row r="369" spans="1:9" s="159" customFormat="1" ht="18.75" customHeight="1">
      <c r="A369" s="128"/>
      <c r="B369" s="151"/>
      <c r="C369" s="128"/>
      <c r="D369" s="128"/>
      <c r="E369" s="128"/>
      <c r="F369" s="146"/>
      <c r="G369" s="128"/>
      <c r="H369" s="128"/>
      <c r="I369" s="151"/>
    </row>
    <row r="370" spans="1:9" s="159" customFormat="1" ht="18.75" customHeight="1">
      <c r="A370" s="128"/>
      <c r="B370" s="151"/>
      <c r="C370" s="128"/>
      <c r="D370" s="128"/>
      <c r="E370" s="128"/>
      <c r="F370" s="146"/>
      <c r="G370" s="128"/>
      <c r="H370" s="128"/>
      <c r="I370" s="151"/>
    </row>
    <row r="371" spans="1:9" s="159" customFormat="1" ht="18.75" customHeight="1">
      <c r="A371" s="128"/>
      <c r="B371" s="151"/>
      <c r="C371" s="128"/>
      <c r="D371" s="128"/>
      <c r="E371" s="128"/>
      <c r="F371" s="146"/>
      <c r="G371" s="128"/>
      <c r="H371" s="128"/>
      <c r="I371" s="151"/>
    </row>
    <row r="372" spans="1:9" s="159" customFormat="1" ht="18.75" customHeight="1">
      <c r="A372" s="128"/>
      <c r="B372" s="151"/>
      <c r="C372" s="128"/>
      <c r="D372" s="128"/>
      <c r="E372" s="128"/>
      <c r="F372" s="146"/>
      <c r="G372" s="128"/>
      <c r="H372" s="128"/>
      <c r="I372" s="151"/>
    </row>
    <row r="373" spans="1:9" s="159" customFormat="1" ht="18.75" customHeight="1">
      <c r="A373" s="128"/>
      <c r="B373" s="151"/>
      <c r="C373" s="128"/>
      <c r="D373" s="128"/>
      <c r="E373" s="128"/>
      <c r="F373" s="146"/>
      <c r="G373" s="128"/>
      <c r="H373" s="128"/>
      <c r="I373" s="151"/>
    </row>
    <row r="374" spans="1:9" s="159" customFormat="1" ht="18.75" customHeight="1">
      <c r="A374" s="128"/>
      <c r="B374" s="151"/>
      <c r="C374" s="128"/>
      <c r="D374" s="128"/>
      <c r="E374" s="128"/>
      <c r="F374" s="146"/>
      <c r="G374" s="128"/>
      <c r="H374" s="128"/>
      <c r="I374" s="151"/>
    </row>
    <row r="375" spans="1:9" s="159" customFormat="1" ht="18.75" customHeight="1">
      <c r="A375" s="128"/>
      <c r="B375" s="151"/>
      <c r="C375" s="128"/>
      <c r="D375" s="128"/>
      <c r="E375" s="128"/>
      <c r="F375" s="146"/>
      <c r="G375" s="128"/>
      <c r="H375" s="128"/>
      <c r="I375" s="151"/>
    </row>
    <row r="376" spans="1:9" s="159" customFormat="1" ht="18.75" customHeight="1">
      <c r="A376" s="128"/>
      <c r="B376" s="151"/>
      <c r="C376" s="128"/>
      <c r="D376" s="128"/>
      <c r="E376" s="128"/>
      <c r="F376" s="146"/>
      <c r="G376" s="128"/>
      <c r="H376" s="128"/>
      <c r="I376" s="151"/>
    </row>
    <row r="377" spans="1:9" s="159" customFormat="1" ht="18.75" customHeight="1">
      <c r="A377" s="128"/>
      <c r="B377" s="151"/>
      <c r="C377" s="128"/>
      <c r="D377" s="128"/>
      <c r="E377" s="128"/>
      <c r="F377" s="146"/>
      <c r="G377" s="128"/>
      <c r="H377" s="128"/>
      <c r="I377" s="151"/>
    </row>
    <row r="378" spans="1:9" s="159" customFormat="1" ht="18.75" customHeight="1">
      <c r="A378" s="128"/>
      <c r="B378" s="151"/>
      <c r="C378" s="128"/>
      <c r="D378" s="128"/>
      <c r="E378" s="128"/>
      <c r="F378" s="146"/>
      <c r="G378" s="128"/>
      <c r="H378" s="128"/>
      <c r="I378" s="151"/>
    </row>
    <row r="379" spans="1:9" s="159" customFormat="1" ht="18.75" customHeight="1">
      <c r="A379" s="128"/>
      <c r="B379" s="151"/>
      <c r="C379" s="128"/>
      <c r="D379" s="128"/>
      <c r="E379" s="128"/>
      <c r="F379" s="146"/>
      <c r="G379" s="128"/>
      <c r="H379" s="128"/>
      <c r="I379" s="151"/>
    </row>
    <row r="380" spans="1:9" s="159" customFormat="1" ht="18.75" customHeight="1">
      <c r="A380" s="128"/>
      <c r="B380" s="151"/>
      <c r="C380" s="128"/>
      <c r="D380" s="128"/>
      <c r="E380" s="128"/>
      <c r="F380" s="146"/>
      <c r="G380" s="128"/>
      <c r="H380" s="128"/>
      <c r="I380" s="151"/>
    </row>
    <row r="381" spans="1:9" s="159" customFormat="1" ht="18.75" customHeight="1">
      <c r="A381" s="128"/>
      <c r="B381" s="151"/>
      <c r="C381" s="128"/>
      <c r="D381" s="128"/>
      <c r="E381" s="128"/>
      <c r="F381" s="146"/>
      <c r="G381" s="128"/>
      <c r="H381" s="128"/>
      <c r="I381" s="151"/>
    </row>
    <row r="382" spans="1:9" s="159" customFormat="1" ht="18.75" customHeight="1">
      <c r="A382" s="128"/>
      <c r="B382" s="151"/>
      <c r="C382" s="128"/>
      <c r="D382" s="128"/>
      <c r="E382" s="128"/>
      <c r="F382" s="146"/>
      <c r="G382" s="128"/>
      <c r="H382" s="128"/>
      <c r="I382" s="151"/>
    </row>
    <row r="383" spans="1:9" s="159" customFormat="1" ht="18.75" customHeight="1">
      <c r="A383" s="128"/>
      <c r="B383" s="151"/>
      <c r="C383" s="128"/>
      <c r="D383" s="128"/>
      <c r="E383" s="128"/>
      <c r="F383" s="146"/>
      <c r="G383" s="128"/>
      <c r="H383" s="128"/>
      <c r="I383" s="151"/>
    </row>
    <row r="384" spans="1:9" s="159" customFormat="1" ht="18.75" customHeight="1">
      <c r="A384" s="128"/>
      <c r="B384" s="151"/>
      <c r="C384" s="128"/>
      <c r="D384" s="128"/>
      <c r="E384" s="128"/>
      <c r="F384" s="146"/>
      <c r="G384" s="128"/>
      <c r="H384" s="128"/>
      <c r="I384" s="151"/>
    </row>
    <row r="385" spans="1:9" s="159" customFormat="1" ht="18.75" customHeight="1">
      <c r="A385" s="128"/>
      <c r="B385" s="151"/>
      <c r="C385" s="128"/>
      <c r="D385" s="128"/>
      <c r="E385" s="128"/>
      <c r="F385" s="146"/>
      <c r="G385" s="128"/>
      <c r="H385" s="128"/>
      <c r="I385" s="151"/>
    </row>
    <row r="386" spans="1:9" s="159" customFormat="1" ht="18.75" customHeight="1">
      <c r="A386" s="128"/>
      <c r="B386" s="151"/>
      <c r="C386" s="128"/>
      <c r="D386" s="128"/>
      <c r="E386" s="128"/>
      <c r="F386" s="146"/>
      <c r="G386" s="128"/>
      <c r="H386" s="128"/>
      <c r="I386" s="151"/>
    </row>
    <row r="387" spans="1:9" s="159" customFormat="1" ht="18.75" customHeight="1">
      <c r="A387" s="128"/>
      <c r="B387" s="151"/>
      <c r="C387" s="128"/>
      <c r="D387" s="128"/>
      <c r="E387" s="128"/>
      <c r="F387" s="146"/>
      <c r="G387" s="128"/>
      <c r="H387" s="128"/>
      <c r="I387" s="151"/>
    </row>
    <row r="388" spans="1:9" s="159" customFormat="1" ht="18.75" customHeight="1">
      <c r="A388" s="128"/>
      <c r="B388" s="151"/>
      <c r="C388" s="128"/>
      <c r="D388" s="128"/>
      <c r="E388" s="128"/>
      <c r="F388" s="146"/>
      <c r="G388" s="128"/>
      <c r="H388" s="128"/>
      <c r="I388" s="151"/>
    </row>
    <row r="389" spans="1:9" s="159" customFormat="1" ht="18.75" customHeight="1">
      <c r="A389" s="128"/>
      <c r="B389" s="151"/>
      <c r="C389" s="128"/>
      <c r="D389" s="128"/>
      <c r="E389" s="128"/>
      <c r="F389" s="146"/>
      <c r="G389" s="128"/>
      <c r="H389" s="128"/>
      <c r="I389" s="151"/>
    </row>
  </sheetData>
  <mergeCells count="19">
    <mergeCell ref="A3:I3"/>
    <mergeCell ref="C5:D5"/>
    <mergeCell ref="E5:I5"/>
    <mergeCell ref="C6:D6"/>
    <mergeCell ref="E6:I6"/>
    <mergeCell ref="C7:D7"/>
    <mergeCell ref="E7:I7"/>
    <mergeCell ref="C8:D8"/>
    <mergeCell ref="E8:I8"/>
    <mergeCell ref="C9:D9"/>
    <mergeCell ref="E9:I9"/>
    <mergeCell ref="C10:D10"/>
    <mergeCell ref="E10:I10"/>
    <mergeCell ref="C11:D11"/>
    <mergeCell ref="E11:I11"/>
    <mergeCell ref="B13:H13"/>
    <mergeCell ref="A13:A14"/>
    <mergeCell ref="I13:I14"/>
    <mergeCell ref="A5:B11"/>
  </mergeCells>
  <phoneticPr fontId="5"/>
  <pageMargins left="0.7" right="0.7" top="0.75" bottom="0.75" header="0.3" footer="0.3"/>
  <pageSetup paperSize="9" scale="96"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F3BF5F6BFF569448D9FF702240C3BDA" ma:contentTypeVersion="11" ma:contentTypeDescription="新しいドキュメントを作成します。" ma:contentTypeScope="" ma:versionID="12d1caac63a7610a48a8d2234aa72481">
  <xsd:schema xmlns:xsd="http://www.w3.org/2001/XMLSchema" xmlns:xs="http://www.w3.org/2001/XMLSchema" xmlns:p="http://schemas.microsoft.com/office/2006/metadata/properties" xmlns:ns3="b6bc468d-4ddb-4666-8278-52b4139dcbd1" xmlns:ns4="02fa19ff-b8e1-4021-929b-92bdce51e03b" targetNamespace="http://schemas.microsoft.com/office/2006/metadata/properties" ma:root="true" ma:fieldsID="4f044d663ab1599eefc01eebcf71f268" ns3:_="" ns4:_="">
    <xsd:import namespace="b6bc468d-4ddb-4666-8278-52b4139dcbd1"/>
    <xsd:import namespace="02fa19ff-b8e1-4021-929b-92bdce51e03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c468d-4ddb-4666-8278-52b4139dcb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fa19ff-b8e1-4021-929b-92bdce51e03b"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SharingHintHash" ma:index="18"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3BCE89-6920-4A48-B9C9-B059B522034B}">
  <ds:schemaRefs>
    <ds:schemaRef ds:uri="http://purl.org/dc/elements/1.1/"/>
    <ds:schemaRef ds:uri="http://schemas.microsoft.com/office/2006/metadata/properties"/>
    <ds:schemaRef ds:uri="02fa19ff-b8e1-4021-929b-92bdce51e03b"/>
    <ds:schemaRef ds:uri="http://purl.org/dc/terms/"/>
    <ds:schemaRef ds:uri="http://schemas.openxmlformats.org/package/2006/metadata/core-properties"/>
    <ds:schemaRef ds:uri="http://schemas.microsoft.com/office/2006/documentManagement/types"/>
    <ds:schemaRef ds:uri="b6bc468d-4ddb-4666-8278-52b4139dcbd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E3E7D4C-C2DA-4238-87CA-954D9DA6A322}">
  <ds:schemaRefs>
    <ds:schemaRef ds:uri="http://schemas.microsoft.com/sharepoint/v3/contenttype/forms"/>
  </ds:schemaRefs>
</ds:datastoreItem>
</file>

<file path=customXml/itemProps3.xml><?xml version="1.0" encoding="utf-8"?>
<ds:datastoreItem xmlns:ds="http://schemas.openxmlformats.org/officeDocument/2006/customXml" ds:itemID="{FD9716D8-FD53-41F0-A66E-A4E05B0F3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bc468d-4ddb-4666-8278-52b4139dcbd1"/>
    <ds:schemaRef ds:uri="02fa19ff-b8e1-4021-929b-92bdce51e0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29</vt:i4>
      </vt:variant>
    </vt:vector>
  </HeadingPairs>
  <TitlesOfParts>
    <vt:vector size="29" baseType="lpstr">
      <vt:lpstr>様式5-2-1</vt:lpstr>
      <vt:lpstr>様式5-2-2</vt:lpstr>
      <vt:lpstr>様式5-2-3</vt:lpstr>
      <vt:lpstr>様式5-2-4</vt:lpstr>
      <vt:lpstr>様式5-2-5</vt:lpstr>
      <vt:lpstr>様式5-2-6</vt:lpstr>
      <vt:lpstr>様式5-2-7</vt:lpstr>
      <vt:lpstr>様式1-2</vt:lpstr>
      <vt:lpstr>様式1-3</vt:lpstr>
      <vt:lpstr>様式5-3</vt:lpstr>
      <vt:lpstr>様式6-2</vt:lpstr>
      <vt:lpstr>様式9-9</vt:lpstr>
      <vt:lpstr>様式9-10</vt:lpstr>
      <vt:lpstr>様式9-11</vt:lpstr>
      <vt:lpstr>様式9-18</vt:lpstr>
      <vt:lpstr>様式9-19</vt:lpstr>
      <vt:lpstr>様式9-20</vt:lpstr>
      <vt:lpstr>様式9-23</vt:lpstr>
      <vt:lpstr>様式9-24</vt:lpstr>
      <vt:lpstr>様式9-27</vt:lpstr>
      <vt:lpstr>様式9-28</vt:lpstr>
      <vt:lpstr>様式9-31</vt:lpstr>
      <vt:lpstr>様式9-34</vt:lpstr>
      <vt:lpstr>様式5-3-1　</vt:lpstr>
      <vt:lpstr xml:space="preserve">様式5-3-2 </vt:lpstr>
      <vt:lpstr>様式5-3-3　</vt:lpstr>
      <vt:lpstr>様式5-3-4　</vt:lpstr>
      <vt:lpstr>様式5-3-5　</vt:lpstr>
      <vt:lpstr>様式11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本田 紗愛</dc:creator>
  <cp:lastModifiedBy>坂口　徳崇(手動)</cp:lastModifiedBy>
  <cp:lastPrinted>2020-07-22T06:50:28Z</cp:lastPrinted>
  <dcterms:created xsi:type="dcterms:W3CDTF">2017-09-27T10:37:23Z</dcterms:created>
  <dcterms:modified xsi:type="dcterms:W3CDTF">2020-08-07T05:18:49Z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0x010100BF3BF5F6BFF569448D9FF702240C3BDA</vt:lpwstr>
  </property>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2020-08-07T05:18:49Z</vt:filetime>
  </property>
</Properties>
</file>