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540" windowHeight="6945" firstSheet="2"/>
  </bookViews>
  <sheets>
    <sheet name="健康福祉政策室" sheetId="2" r:id="rId1"/>
    <sheet name="生活援護室" sheetId="3" r:id="rId2"/>
    <sheet name="障害福祉課" sheetId="7" r:id="rId3"/>
    <sheet name="障害者支援室" sheetId="4" r:id="rId4"/>
    <sheet name="保健スポーツ課" sheetId="5" r:id="rId5"/>
    <sheet name="保健スポーツ課（子ども）" sheetId="6" r:id="rId6"/>
    <sheet name="高齢福祉室" sheetId="10" r:id="rId7"/>
    <sheet name="地域保健室" sheetId="1" r:id="rId8"/>
    <sheet name="介護認定・事業者指導室" sheetId="8" r:id="rId9"/>
  </sheets>
  <definedNames>
    <definedName name="_xlnm.Print_Area" localSheetId="1">生活援護室!$B$2:$V$14</definedName>
    <definedName name="_xlnm.Print_Titles" localSheetId="1">生活援護室!$2:$4</definedName>
    <definedName name="_xlnm.Print_Area" localSheetId="7">地域保健室!$B$2:$V$39</definedName>
    <definedName name="_xlnm.Print_Titles" localSheetId="7">地域保健室!$2:$4</definedName>
    <definedName name="_xlnm.Print_Area" localSheetId="0">健康福祉政策室!$B$2:$V$46</definedName>
    <definedName name="_xlnm.Print_Titles" localSheetId="0">健康福祉政策室!$2:$4</definedName>
    <definedName name="Z_2A81EC6A_20C4_EE4A_BDA3_D593C572A17B_.wvu.PrintArea" localSheetId="0" hidden="1">健康福祉政策室!$B$2:$V$46</definedName>
    <definedName name="Z_2A81EC6A_20C4_EE4A_BDA3_D593C572A17B_.wvu.PrintTitles" localSheetId="0" hidden="1">健康福祉政策室!$2:$4</definedName>
    <definedName name="Z_56D1C77C_A03F_7847_9165_4835B3390211_.wvu.PrintArea" localSheetId="0" hidden="1">健康福祉政策室!$B$2:$V$46</definedName>
    <definedName name="Z_56D1C77C_A03F_7847_9165_4835B3390211_.wvu.PrintTitles" localSheetId="0" hidden="1">健康福祉政策室!$2:$4</definedName>
    <definedName name="Z_7582525D_2154_2049_9F42_D8BFB66BD887_.wvu.PrintArea" localSheetId="0" hidden="1">健康福祉政策室!$B$2:$V$46</definedName>
    <definedName name="Z_7582525D_2154_2049_9F42_D8BFB66BD887_.wvu.PrintTitles" localSheetId="0" hidden="1">健康福祉政策室!$2:$4</definedName>
    <definedName name="Z_51BB4C1B_D1EF_3048_8114_86B633BB1C08_.wvu.PrintArea" localSheetId="0" hidden="1">健康福祉政策室!$B$2:$V$46</definedName>
    <definedName name="Z_51BB4C1B_D1EF_3048_8114_86B633BB1C08_.wvu.PrintTitles" localSheetId="0" hidden="1">健康福祉政策室!$2:$4</definedName>
    <definedName name="_xlnm.Print_Area" localSheetId="3">障害者支援室!$B$2:$V$11</definedName>
    <definedName name="_xlnm.Print_Titles" localSheetId="3">障害者支援室!$2:$4</definedName>
    <definedName name="_xlnm.Print_Area" localSheetId="4">保健スポーツ課!$B$2:$V$18</definedName>
    <definedName name="_xlnm.Print_Titles" localSheetId="4">保健スポーツ課!$2:$4</definedName>
    <definedName name="_xlnm.Print_Area" localSheetId="5">'保健スポーツ課（子ども）'!$B$2:$V$9</definedName>
    <definedName name="_xlnm.Print_Titles" localSheetId="5">'保健スポーツ課（子ども）'!$2:$4</definedName>
    <definedName name="_xlnm.Print_Area" localSheetId="2">障害福祉課!$B$2:$W$66</definedName>
    <definedName name="_xlnm.Print_Titles" localSheetId="2">障害福祉課!$2:$4</definedName>
    <definedName name="_xlnm.Print_Area" localSheetId="8">'介護認定・事業者指導室'!$B$2:$V$29</definedName>
    <definedName name="_xlnm.Print_Titles" localSheetId="8">'介護認定・事業者指導室'!$2:$4</definedName>
    <definedName name="_xlnm.Print_Area" localSheetId="6">高齢福祉室!$B$2:$V$46</definedName>
    <definedName name="_xlnm.Print_Titles" localSheetId="6">高齢福祉室!$2:$4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<sst xmlns:r="http://schemas.openxmlformats.org/officeDocument/2006/relationships" xmlns="http://schemas.openxmlformats.org/spreadsheetml/2006/main" count="334" uniqueCount="334">
  <si>
    <t>健康スポーツに関する業務</t>
    <rPh sb="0" eb="2">
      <t>けんこう</t>
    </rPh>
    <rPh sb="7" eb="8">
      <t>かん</t>
    </rPh>
    <rPh sb="10" eb="12">
      <t>ぎょうむ</t>
    </rPh>
    <phoneticPr fontId="2" type="Hiragana"/>
  </si>
  <si>
    <t>大分類</t>
    <rPh sb="0" eb="3">
      <t>だいぶんるい</t>
    </rPh>
    <phoneticPr fontId="2" type="Hiragana"/>
  </si>
  <si>
    <t>ラジオ体操会場の新規開設にかかる業務</t>
    <rPh sb="3" eb="5">
      <t>たいそう</t>
    </rPh>
    <rPh sb="5" eb="7">
      <t>かいじょう</t>
    </rPh>
    <rPh sb="8" eb="10">
      <t>しんき</t>
    </rPh>
    <rPh sb="10" eb="12">
      <t>かいせつ</t>
    </rPh>
    <rPh sb="16" eb="18">
      <t>ぎょうむ</t>
    </rPh>
    <phoneticPr fontId="2" type="Hiragana"/>
  </si>
  <si>
    <t>発生
サイクル</t>
    <rPh sb="0" eb="2">
      <t>はっせい</t>
    </rPh>
    <phoneticPr fontId="2" type="Hiragana"/>
  </si>
  <si>
    <t>チラシの印刷・配布にかかる業務</t>
    <rPh sb="4" eb="6">
      <t>いんさつ</t>
    </rPh>
    <rPh sb="7" eb="9">
      <t>はいふ</t>
    </rPh>
    <rPh sb="13" eb="15">
      <t>ぎょうむ</t>
    </rPh>
    <phoneticPr fontId="2" type="Hiragana"/>
  </si>
  <si>
    <t>中分類</t>
    <rPh sb="0" eb="3">
      <t>ちゅうぶんるい</t>
    </rPh>
    <phoneticPr fontId="2" type="Hiragana"/>
  </si>
  <si>
    <t>合計
（分）</t>
    <rPh sb="0" eb="2">
      <t>ごうけい</t>
    </rPh>
    <rPh sb="4" eb="5">
      <t>ふん</t>
    </rPh>
    <phoneticPr fontId="2" type="Hiragana"/>
  </si>
  <si>
    <t>項番
（No）</t>
    <rPh sb="0" eb="2">
      <t>こうばん</t>
    </rPh>
    <phoneticPr fontId="2" type="Hiragana"/>
  </si>
  <si>
    <r>
      <t>精神通院</t>
    </r>
    <r>
      <rPr>
        <sz val="12"/>
        <color auto="1"/>
        <rFont val="HGSｺﾞｼｯｸM"/>
      </rPr>
      <t>に関する業務</t>
    </r>
    <rPh sb="0" eb="2">
      <t>せいしん</t>
    </rPh>
    <rPh sb="2" eb="4">
      <t>つういん</t>
    </rPh>
    <rPh sb="5" eb="6">
      <t>かん</t>
    </rPh>
    <rPh sb="8" eb="10">
      <t>ぎょうむ</t>
    </rPh>
    <phoneticPr fontId="2" type="Hiragana"/>
  </si>
  <si>
    <t>貸館利用者登録に関する業務</t>
    <rPh sb="0" eb="1">
      <t>か</t>
    </rPh>
    <rPh sb="1" eb="2">
      <t>かん</t>
    </rPh>
    <rPh sb="2" eb="5">
      <t>りようしゃ</t>
    </rPh>
    <rPh sb="5" eb="7">
      <t>とうろく</t>
    </rPh>
    <rPh sb="8" eb="9">
      <t>かん</t>
    </rPh>
    <rPh sb="11" eb="13">
      <t>ぎょうむ</t>
    </rPh>
    <phoneticPr fontId="2" type="Hiragana"/>
  </si>
  <si>
    <t>申請書データの入力にかかる業務</t>
    <rPh sb="0" eb="3">
      <t>しんせいしょ</t>
    </rPh>
    <rPh sb="7" eb="9">
      <t>にゅうりょく</t>
    </rPh>
    <rPh sb="13" eb="15">
      <t>ぎょうむ</t>
    </rPh>
    <phoneticPr fontId="2" type="Hiragana"/>
  </si>
  <si>
    <t>駐車料金減免処理にかかる業務</t>
    <rPh sb="0" eb="2">
      <t>ちゅうしゃ</t>
    </rPh>
    <rPh sb="2" eb="4">
      <t>りょうきん</t>
    </rPh>
    <rPh sb="4" eb="6">
      <t>げんめん</t>
    </rPh>
    <rPh sb="6" eb="8">
      <t>しょり</t>
    </rPh>
    <rPh sb="12" eb="14">
      <t>ぎょうむ</t>
    </rPh>
    <phoneticPr fontId="2" type="Hiragana"/>
  </si>
  <si>
    <t>１０月</t>
  </si>
  <si>
    <t>４月</t>
    <rPh sb="1" eb="2">
      <t>がつ</t>
    </rPh>
    <phoneticPr fontId="2" type="Hiragana"/>
  </si>
  <si>
    <t>委託業務量一覧表（１件当たり処理工数、月別件数見込）</t>
    <rPh sb="0" eb="2">
      <t>いたく</t>
    </rPh>
    <rPh sb="2" eb="4">
      <t>ぎょうむ</t>
    </rPh>
    <rPh sb="4" eb="5">
      <t>りょう</t>
    </rPh>
    <rPh sb="5" eb="8">
      <t>いちらんひょう</t>
    </rPh>
    <rPh sb="10" eb="11">
      <t>けん</t>
    </rPh>
    <rPh sb="11" eb="12">
      <t>あ</t>
    </rPh>
    <rPh sb="14" eb="16">
      <t>しょり</t>
    </rPh>
    <rPh sb="16" eb="18">
      <t>こうすう</t>
    </rPh>
    <rPh sb="19" eb="21">
      <t>つきべつ</t>
    </rPh>
    <rPh sb="21" eb="23">
      <t>けんすう</t>
    </rPh>
    <rPh sb="23" eb="25">
      <t>みこ</t>
    </rPh>
    <phoneticPr fontId="2" type="Hiragana"/>
  </si>
  <si>
    <t>介護券送付にかかる業務</t>
    <rPh sb="0" eb="2">
      <t>かいご</t>
    </rPh>
    <rPh sb="2" eb="3">
      <t>けん</t>
    </rPh>
    <rPh sb="3" eb="5">
      <t>そうふ</t>
    </rPh>
    <rPh sb="9" eb="11">
      <t>ぎょうむ</t>
    </rPh>
    <phoneticPr fontId="2" type="Hiragana"/>
  </si>
  <si>
    <t>支給決定支払（街かどデイハウス）にかかる業務</t>
    <rPh sb="0" eb="2">
      <t>しきゅう</t>
    </rPh>
    <rPh sb="2" eb="4">
      <t>けってい</t>
    </rPh>
    <rPh sb="4" eb="6">
      <t>しはら</t>
    </rPh>
    <rPh sb="7" eb="8">
      <t>まち</t>
    </rPh>
    <rPh sb="20" eb="22">
      <t>ぎょうむ</t>
    </rPh>
    <phoneticPr fontId="2" type="Hiragana"/>
  </si>
  <si>
    <t>小分類</t>
    <rPh sb="0" eb="3">
      <t>しょうぶんるい</t>
    </rPh>
    <phoneticPr fontId="2" type="Hiragana"/>
  </si>
  <si>
    <t>特別障害者手当等に関する業務</t>
    <rPh sb="0" eb="2">
      <t>とくべつ</t>
    </rPh>
    <rPh sb="2" eb="5">
      <t>しょうがいしゃ</t>
    </rPh>
    <rPh sb="5" eb="7">
      <t>てあて</t>
    </rPh>
    <rPh sb="7" eb="8">
      <t>とう</t>
    </rPh>
    <rPh sb="9" eb="10">
      <t>かん</t>
    </rPh>
    <rPh sb="12" eb="14">
      <t>ぎょうむ</t>
    </rPh>
    <phoneticPr fontId="2" type="Hiragana"/>
  </si>
  <si>
    <t>高齢者肺炎球菌予防接種に関する業務</t>
    <rPh sb="0" eb="3">
      <t>こうれいしゃ</t>
    </rPh>
    <rPh sb="3" eb="5">
      <t>はいえん</t>
    </rPh>
    <rPh sb="5" eb="7">
      <t>きゅうきん</t>
    </rPh>
    <rPh sb="7" eb="9">
      <t>よぼう</t>
    </rPh>
    <rPh sb="9" eb="11">
      <t>せっしゅ</t>
    </rPh>
    <rPh sb="12" eb="13">
      <t>かん</t>
    </rPh>
    <rPh sb="15" eb="17">
      <t>ぎょうむ</t>
    </rPh>
    <phoneticPr fontId="2" type="Hiragana"/>
  </si>
  <si>
    <t>おとなの風しん予防接種に関する業務</t>
    <rPh sb="4" eb="5">
      <t>ふう</t>
    </rPh>
    <rPh sb="7" eb="9">
      <t>よぼう</t>
    </rPh>
    <rPh sb="9" eb="11">
      <t>せっしゅ</t>
    </rPh>
    <rPh sb="12" eb="13">
      <t>かん</t>
    </rPh>
    <rPh sb="15" eb="16">
      <t>ぎょう</t>
    </rPh>
    <rPh sb="16" eb="17">
      <t>む</t>
    </rPh>
    <phoneticPr fontId="2" type="Hiragana"/>
  </si>
  <si>
    <t>工数
（分/件）</t>
    <rPh sb="0" eb="2">
      <t>こうすう</t>
    </rPh>
    <rPh sb="4" eb="5">
      <t>ふん</t>
    </rPh>
    <rPh sb="6" eb="7">
      <t>けん</t>
    </rPh>
    <phoneticPr fontId="2" type="Hiragana"/>
  </si>
  <si>
    <t>５月</t>
  </si>
  <si>
    <t>６月</t>
  </si>
  <si>
    <t>申請書の受付(電話）にかかる業務</t>
    <rPh sb="7" eb="9">
      <t>でんわ</t>
    </rPh>
    <phoneticPr fontId="2" type="Hiragana"/>
  </si>
  <si>
    <t>受診券の再交付申請にかかる業務</t>
    <rPh sb="0" eb="2">
      <t>じゅしん</t>
    </rPh>
    <rPh sb="2" eb="3">
      <t>けん</t>
    </rPh>
    <rPh sb="4" eb="7">
      <t>さいこうふ</t>
    </rPh>
    <rPh sb="7" eb="9">
      <t>しんせい</t>
    </rPh>
    <rPh sb="13" eb="15">
      <t>ぎょうむ</t>
    </rPh>
    <phoneticPr fontId="2" type="Hiragana"/>
  </si>
  <si>
    <t>７月</t>
  </si>
  <si>
    <t>月時</t>
    <rPh sb="0" eb="2">
      <t>つきじ</t>
    </rPh>
    <phoneticPr fontId="2" type="Hiragana"/>
  </si>
  <si>
    <t>現況届の受取にかかる業務</t>
    <rPh sb="0" eb="2">
      <t>げんきょう</t>
    </rPh>
    <rPh sb="2" eb="3">
      <t>とど</t>
    </rPh>
    <rPh sb="4" eb="5">
      <t>う</t>
    </rPh>
    <rPh sb="5" eb="6">
      <t>と</t>
    </rPh>
    <rPh sb="10" eb="12">
      <t>ぎょうむ</t>
    </rPh>
    <phoneticPr fontId="2" type="Hiragana"/>
  </si>
  <si>
    <t>納付書送付にかかる業務</t>
    <rPh sb="0" eb="3">
      <t>のうふしょ</t>
    </rPh>
    <rPh sb="3" eb="5">
      <t>そうふ</t>
    </rPh>
    <rPh sb="9" eb="11">
      <t>ぎょうむ</t>
    </rPh>
    <phoneticPr fontId="2" type="Hiragana"/>
  </si>
  <si>
    <t>ｹｱﾏﾈｼﾞｬｰによる代行や郵送申請にかかる業務</t>
    <rPh sb="11" eb="13">
      <t>だいこう</t>
    </rPh>
    <rPh sb="14" eb="16">
      <t>ゆうそう</t>
    </rPh>
    <rPh sb="16" eb="18">
      <t>しんせい</t>
    </rPh>
    <rPh sb="22" eb="24">
      <t>ぎょうむ</t>
    </rPh>
    <phoneticPr fontId="2" type="Hiragana"/>
  </si>
  <si>
    <t>バリアフリー子ども水泳教室の申込受付にかかる業務</t>
    <rPh sb="6" eb="7">
      <t>こ</t>
    </rPh>
    <rPh sb="9" eb="11">
      <t>すいえい</t>
    </rPh>
    <rPh sb="11" eb="13">
      <t>きょうしつ</t>
    </rPh>
    <phoneticPr fontId="2" type="Hiragana"/>
  </si>
  <si>
    <t>８月</t>
  </si>
  <si>
    <t>９月</t>
  </si>
  <si>
    <t>健康手帳の交付にかかる業務</t>
    <rPh sb="0" eb="2">
      <t>けんこう</t>
    </rPh>
    <rPh sb="2" eb="4">
      <t>てちょう</t>
    </rPh>
    <rPh sb="5" eb="7">
      <t>こうふ</t>
    </rPh>
    <rPh sb="11" eb="13">
      <t>ぎょうむ</t>
    </rPh>
    <phoneticPr fontId="2" type="Hiragana"/>
  </si>
  <si>
    <t>随時</t>
    <rPh sb="0" eb="2">
      <t>ずいじ</t>
    </rPh>
    <phoneticPr fontId="2" type="Hiragana"/>
  </si>
  <si>
    <t>虐待報告書の印刷にかかる業務</t>
    <rPh sb="0" eb="2">
      <t>ぎゃくたい</t>
    </rPh>
    <rPh sb="2" eb="5">
      <t>ほうこくしょ</t>
    </rPh>
    <rPh sb="6" eb="8">
      <t>いんさつ</t>
    </rPh>
    <rPh sb="12" eb="14">
      <t>ぎょうむ</t>
    </rPh>
    <phoneticPr fontId="2" type="Hiragana"/>
  </si>
  <si>
    <t>２月</t>
  </si>
  <si>
    <t>チラシの配布準備にかかる業務</t>
    <rPh sb="4" eb="6">
      <t>はいふ</t>
    </rPh>
    <rPh sb="6" eb="8">
      <t>じゅんび</t>
    </rPh>
    <rPh sb="12" eb="14">
      <t>ぎょうむ</t>
    </rPh>
    <phoneticPr fontId="2" type="Hiragana"/>
  </si>
  <si>
    <t>手帳の交付にかかる業務</t>
    <rPh sb="0" eb="2">
      <t>てちょう</t>
    </rPh>
    <rPh sb="3" eb="5">
      <t>こうふ</t>
    </rPh>
    <rPh sb="9" eb="11">
      <t>ぎょうむ</t>
    </rPh>
    <phoneticPr fontId="2" type="Hiragana"/>
  </si>
  <si>
    <t>審査会運営に関する業務</t>
    <rPh sb="0" eb="3">
      <t>しんさかい</t>
    </rPh>
    <rPh sb="3" eb="5">
      <t>うんえい</t>
    </rPh>
    <rPh sb="6" eb="7">
      <t>かん</t>
    </rPh>
    <rPh sb="9" eb="11">
      <t>ぎょうむ</t>
    </rPh>
    <phoneticPr fontId="2" type="Hiragana"/>
  </si>
  <si>
    <t>１１月</t>
  </si>
  <si>
    <t>手帳の返還受付にかかる業務</t>
    <rPh sb="0" eb="2">
      <t>てちょう</t>
    </rPh>
    <rPh sb="3" eb="5">
      <t>へんかん</t>
    </rPh>
    <rPh sb="5" eb="7">
      <t>うけつけ</t>
    </rPh>
    <rPh sb="11" eb="13">
      <t>ぎょうむ</t>
    </rPh>
    <phoneticPr fontId="2" type="Hiragana"/>
  </si>
  <si>
    <t>１２月</t>
  </si>
  <si>
    <t>月報の作成にかかる業務</t>
    <rPh sb="0" eb="2">
      <t>げっぽう</t>
    </rPh>
    <rPh sb="3" eb="5">
      <t>さくせい</t>
    </rPh>
    <rPh sb="9" eb="11">
      <t>ぎょうむ</t>
    </rPh>
    <phoneticPr fontId="2" type="Hiragana"/>
  </si>
  <si>
    <t>１月</t>
  </si>
  <si>
    <t>健康教室に関する業務</t>
    <rPh sb="0" eb="2">
      <t>けんこう</t>
    </rPh>
    <rPh sb="2" eb="4">
      <t>きょうしつ</t>
    </rPh>
    <rPh sb="5" eb="6">
      <t>かん</t>
    </rPh>
    <rPh sb="8" eb="10">
      <t>ぎょうむ</t>
    </rPh>
    <phoneticPr fontId="2" type="Hiragana"/>
  </si>
  <si>
    <t>３月</t>
  </si>
  <si>
    <t>更新申請書の受付（郵送）にかかる業務</t>
    <rPh sb="0" eb="2">
      <t>こうしん</t>
    </rPh>
    <rPh sb="2" eb="5">
      <t>しんせいしょ</t>
    </rPh>
    <rPh sb="6" eb="8">
      <t>うけつけ</t>
    </rPh>
    <rPh sb="9" eb="11">
      <t>ゆうそう</t>
    </rPh>
    <rPh sb="16" eb="18">
      <t>ぎょうむ</t>
    </rPh>
    <phoneticPr fontId="2" type="Hiragana"/>
  </si>
  <si>
    <t>合　計</t>
    <rPh sb="0" eb="1">
      <t>ごう</t>
    </rPh>
    <rPh sb="2" eb="3">
      <t>けい</t>
    </rPh>
    <phoneticPr fontId="2" type="Hiragana"/>
  </si>
  <si>
    <t>他施設の貸館受付の報告にかかる業務</t>
    <rPh sb="0" eb="1">
      <t>た</t>
    </rPh>
    <rPh sb="1" eb="3">
      <t>しせつ</t>
    </rPh>
    <rPh sb="4" eb="5">
      <t>か</t>
    </rPh>
    <rPh sb="5" eb="6">
      <t>かん</t>
    </rPh>
    <rPh sb="6" eb="7">
      <t>う</t>
    </rPh>
    <rPh sb="7" eb="8">
      <t>つ</t>
    </rPh>
    <rPh sb="9" eb="11">
      <t>ほうこく</t>
    </rPh>
    <rPh sb="15" eb="17">
      <t>ぎょうむ</t>
    </rPh>
    <phoneticPr fontId="2" type="Hiragana"/>
  </si>
  <si>
    <t>生活援護室</t>
    <rPh sb="0" eb="2">
      <t>せいかつ</t>
    </rPh>
    <rPh sb="2" eb="4">
      <t>えんご</t>
    </rPh>
    <rPh sb="4" eb="5">
      <t>しつ</t>
    </rPh>
    <phoneticPr fontId="2" type="Hiragana"/>
  </si>
  <si>
    <t>年次</t>
    <rPh sb="0" eb="2">
      <t>ねんじ</t>
    </rPh>
    <phoneticPr fontId="2" type="Hiragana"/>
  </si>
  <si>
    <t>督促状送付にかかる業務</t>
    <rPh sb="0" eb="3">
      <t>とくそくじょう</t>
    </rPh>
    <rPh sb="3" eb="5">
      <t>そうふ</t>
    </rPh>
    <rPh sb="9" eb="11">
      <t>ぎょうむ</t>
    </rPh>
    <phoneticPr fontId="2" type="Hiragana"/>
  </si>
  <si>
    <t>受診券交付申請の受付にかかる業務</t>
    <rPh sb="0" eb="2">
      <t>じゅしん</t>
    </rPh>
    <rPh sb="2" eb="3">
      <t>けん</t>
    </rPh>
    <rPh sb="3" eb="5">
      <t>こうふ</t>
    </rPh>
    <rPh sb="5" eb="7">
      <t>しんせい</t>
    </rPh>
    <rPh sb="8" eb="9">
      <t>う</t>
    </rPh>
    <rPh sb="9" eb="10">
      <t>つ</t>
    </rPh>
    <rPh sb="14" eb="16">
      <t>ぎょうむ</t>
    </rPh>
    <phoneticPr fontId="2" type="Hiragana"/>
  </si>
  <si>
    <t>特定保健指導に関する業務</t>
    <rPh sb="0" eb="2">
      <t>とくてい</t>
    </rPh>
    <rPh sb="2" eb="4">
      <t>ほけん</t>
    </rPh>
    <rPh sb="4" eb="6">
      <t>しどう</t>
    </rPh>
    <rPh sb="7" eb="8">
      <t>かん</t>
    </rPh>
    <rPh sb="10" eb="12">
      <t>ぎょうむ</t>
    </rPh>
    <phoneticPr fontId="2" type="Hiragana"/>
  </si>
  <si>
    <t>作文の印刷にかかる業務</t>
    <rPh sb="0" eb="2">
      <t>さくぶん</t>
    </rPh>
    <rPh sb="3" eb="5">
      <t>いんさつ</t>
    </rPh>
    <rPh sb="9" eb="11">
      <t>ぎょうむ</t>
    </rPh>
    <phoneticPr fontId="2" type="Hiragana"/>
  </si>
  <si>
    <t>総合計
（分）</t>
    <rPh sb="0" eb="2">
      <t>そうごう</t>
    </rPh>
    <rPh sb="2" eb="3">
      <t>けい</t>
    </rPh>
    <rPh sb="5" eb="6">
      <t>ふん</t>
    </rPh>
    <phoneticPr fontId="2" type="Hiragana"/>
  </si>
  <si>
    <t>生活保護に関する業務</t>
    <rPh sb="0" eb="2">
      <t>せいかつ</t>
    </rPh>
    <rPh sb="2" eb="4">
      <t>ほご</t>
    </rPh>
    <rPh sb="5" eb="6">
      <t>かん</t>
    </rPh>
    <rPh sb="8" eb="10">
      <t>ぎょうむ</t>
    </rPh>
    <phoneticPr fontId="2" type="Hiragana"/>
  </si>
  <si>
    <t>高齢者福祉計画・介護保険事業計画に関する業務</t>
    <rPh sb="0" eb="2">
      <t>こうれい</t>
    </rPh>
    <rPh sb="2" eb="3">
      <t>しゃ</t>
    </rPh>
    <rPh sb="3" eb="5">
      <t>ふくし</t>
    </rPh>
    <rPh sb="5" eb="7">
      <t>けいかく</t>
    </rPh>
    <rPh sb="8" eb="10">
      <t>かいご</t>
    </rPh>
    <rPh sb="10" eb="12">
      <t>ほけん</t>
    </rPh>
    <rPh sb="12" eb="14">
      <t>じぎょう</t>
    </rPh>
    <rPh sb="14" eb="16">
      <t>けいかく</t>
    </rPh>
    <rPh sb="17" eb="18">
      <t>かん</t>
    </rPh>
    <rPh sb="20" eb="22">
      <t>ぎょうむ</t>
    </rPh>
    <phoneticPr fontId="2" type="Hiragana"/>
  </si>
  <si>
    <t>請求データのシステム入力にかかる業務</t>
    <rPh sb="0" eb="2">
      <t>せいきゅう</t>
    </rPh>
    <rPh sb="10" eb="12">
      <t>にゅうりょく</t>
    </rPh>
    <rPh sb="16" eb="18">
      <t>ぎょうむ</t>
    </rPh>
    <phoneticPr fontId="2" type="Hiragana"/>
  </si>
  <si>
    <t>結果通知の送付にかかる業務</t>
    <rPh sb="0" eb="2">
      <t>けっか</t>
    </rPh>
    <rPh sb="2" eb="4">
      <t>つうち</t>
    </rPh>
    <rPh sb="5" eb="7">
      <t>そうふ</t>
    </rPh>
    <rPh sb="11" eb="13">
      <t>ぎょうむ</t>
    </rPh>
    <phoneticPr fontId="2" type="Hiragana"/>
  </si>
  <si>
    <t>医療券送付にかかる業務</t>
    <rPh sb="0" eb="2">
      <t>いりょう</t>
    </rPh>
    <rPh sb="2" eb="3">
      <t>けん</t>
    </rPh>
    <rPh sb="3" eb="5">
      <t>そうふ</t>
    </rPh>
    <rPh sb="9" eb="11">
      <t>ぎょうむ</t>
    </rPh>
    <phoneticPr fontId="2" type="Hiragana"/>
  </si>
  <si>
    <t>サービスの更新に関する業務</t>
    <rPh sb="5" eb="7">
      <t>こうしん</t>
    </rPh>
    <rPh sb="8" eb="9">
      <t>かん</t>
    </rPh>
    <rPh sb="11" eb="13">
      <t>ぎょうむ</t>
    </rPh>
    <phoneticPr fontId="2" type="Hiragana"/>
  </si>
  <si>
    <t>納付書作成にかかる業務</t>
    <rPh sb="0" eb="3">
      <t>のうふしょ</t>
    </rPh>
    <rPh sb="3" eb="5">
      <t>さくせい</t>
    </rPh>
    <rPh sb="9" eb="11">
      <t>ぎょうむ</t>
    </rPh>
    <phoneticPr fontId="2" type="Hiragana"/>
  </si>
  <si>
    <t>文書の発送にかかる業務</t>
    <rPh sb="0" eb="2">
      <t>ぶんしょ</t>
    </rPh>
    <rPh sb="3" eb="5">
      <t>はっそう</t>
    </rPh>
    <rPh sb="9" eb="11">
      <t>ぎょうむ</t>
    </rPh>
    <phoneticPr fontId="2" type="Hiragana"/>
  </si>
  <si>
    <t>基本健診に関する業務</t>
    <rPh sb="0" eb="2">
      <t>きほん</t>
    </rPh>
    <rPh sb="2" eb="4">
      <t>けんしん</t>
    </rPh>
    <rPh sb="5" eb="6">
      <t>かん</t>
    </rPh>
    <rPh sb="8" eb="10">
      <t>ぎょうむ</t>
    </rPh>
    <phoneticPr fontId="2" type="Hiragana"/>
  </si>
  <si>
    <t>障害者扶養共済制度に関する業務</t>
    <rPh sb="0" eb="3">
      <t>しょうがいしゃ</t>
    </rPh>
    <rPh sb="3" eb="5">
      <t>ふよう</t>
    </rPh>
    <rPh sb="5" eb="7">
      <t>きょうさい</t>
    </rPh>
    <rPh sb="7" eb="9">
      <t>せいど</t>
    </rPh>
    <rPh sb="10" eb="11">
      <t>かん</t>
    </rPh>
    <rPh sb="13" eb="15">
      <t>ぎょうむ</t>
    </rPh>
    <phoneticPr fontId="2" type="Hiragana"/>
  </si>
  <si>
    <t>申請書の受付にかかる業務</t>
    <rPh sb="0" eb="2">
      <t>しんせい</t>
    </rPh>
    <rPh sb="2" eb="3">
      <t>しょ</t>
    </rPh>
    <rPh sb="4" eb="5">
      <t>う</t>
    </rPh>
    <rPh sb="5" eb="6">
      <t>つ</t>
    </rPh>
    <rPh sb="10" eb="12">
      <t>ぎょうむ</t>
    </rPh>
    <phoneticPr fontId="2" type="Hiragana"/>
  </si>
  <si>
    <t>貸館予約取り消しに関する業務</t>
    <rPh sb="0" eb="1">
      <t>か</t>
    </rPh>
    <rPh sb="1" eb="2">
      <t>かん</t>
    </rPh>
    <rPh sb="2" eb="4">
      <t>よやく</t>
    </rPh>
    <rPh sb="4" eb="5">
      <t>と</t>
    </rPh>
    <rPh sb="6" eb="7">
      <t>け</t>
    </rPh>
    <rPh sb="9" eb="10">
      <t>かん</t>
    </rPh>
    <rPh sb="12" eb="14">
      <t>ぎょうむ</t>
    </rPh>
    <phoneticPr fontId="2" type="Hiragana"/>
  </si>
  <si>
    <t>審査会結果の入力にかかる業務</t>
    <rPh sb="0" eb="3">
      <t>しんさかい</t>
    </rPh>
    <rPh sb="3" eb="5">
      <t>けっか</t>
    </rPh>
    <rPh sb="6" eb="8">
      <t>にゅうりょく</t>
    </rPh>
    <rPh sb="12" eb="14">
      <t>ぎょうむ</t>
    </rPh>
    <phoneticPr fontId="2" type="Hiragana"/>
  </si>
  <si>
    <t>ウォークメイトに関する業務</t>
    <rPh sb="8" eb="9">
      <t>かん</t>
    </rPh>
    <rPh sb="11" eb="13">
      <t>ぎょうむ</t>
    </rPh>
    <phoneticPr fontId="2" type="Hiragana"/>
  </si>
  <si>
    <t>健康づくりボランティア講習会に関する業務</t>
    <rPh sb="0" eb="2">
      <t>けんこう</t>
    </rPh>
    <rPh sb="11" eb="14">
      <t>こうしゅうかい</t>
    </rPh>
    <rPh sb="15" eb="16">
      <t>かん</t>
    </rPh>
    <rPh sb="18" eb="20">
      <t>ぎょうむ</t>
    </rPh>
    <phoneticPr fontId="2" type="Hiragana"/>
  </si>
  <si>
    <t>寄附金の受領に関する業務</t>
    <rPh sb="0" eb="2">
      <t>きふ</t>
    </rPh>
    <rPh sb="2" eb="3">
      <t>きん</t>
    </rPh>
    <rPh sb="4" eb="6">
      <t>じゅりょう</t>
    </rPh>
    <rPh sb="7" eb="8">
      <t>かん</t>
    </rPh>
    <rPh sb="10" eb="12">
      <t>ぎょうむ</t>
    </rPh>
    <phoneticPr fontId="2" type="Hiragana"/>
  </si>
  <si>
    <t>ライプラまつりに関する業務</t>
    <rPh sb="8" eb="9">
      <t>かん</t>
    </rPh>
    <rPh sb="11" eb="13">
      <t>ぎょうむ</t>
    </rPh>
    <phoneticPr fontId="2" type="Hiragana"/>
  </si>
  <si>
    <t>情報提供に関する業務</t>
    <rPh sb="0" eb="2">
      <t>じょうほう</t>
    </rPh>
    <rPh sb="2" eb="4">
      <t>ていきょう</t>
    </rPh>
    <rPh sb="5" eb="6">
      <t>かん</t>
    </rPh>
    <rPh sb="8" eb="10">
      <t>ぎょうむ</t>
    </rPh>
    <phoneticPr fontId="2" type="Hiragana"/>
  </si>
  <si>
    <t>特定健診に関する業務</t>
    <rPh sb="0" eb="2">
      <t>とくてい</t>
    </rPh>
    <rPh sb="2" eb="4">
      <t>けんしん</t>
    </rPh>
    <rPh sb="5" eb="6">
      <t>かん</t>
    </rPh>
    <rPh sb="8" eb="10">
      <t>ぎょうむ</t>
    </rPh>
    <phoneticPr fontId="2" type="Hiragana"/>
  </si>
  <si>
    <t>総会案内の送付にかかる業務</t>
    <rPh sb="0" eb="2">
      <t>そうかい</t>
    </rPh>
    <rPh sb="2" eb="4">
      <t>あんない</t>
    </rPh>
    <rPh sb="5" eb="7">
      <t>そうふ</t>
    </rPh>
    <rPh sb="11" eb="13">
      <t>ぎょうむ</t>
    </rPh>
    <phoneticPr fontId="2" type="Hiragana"/>
  </si>
  <si>
    <t>がん検診に関する業務</t>
    <rPh sb="2" eb="4">
      <t>けんしん</t>
    </rPh>
    <rPh sb="5" eb="6">
      <t>かん</t>
    </rPh>
    <rPh sb="8" eb="10">
      <t>ぎょうむ</t>
    </rPh>
    <phoneticPr fontId="2" type="Hiragana"/>
  </si>
  <si>
    <t>「口腔ケア講習会」の資料の印刷にかかる業務</t>
    <rPh sb="1" eb="3">
      <t>こうくう</t>
    </rPh>
    <rPh sb="5" eb="8">
      <t>こうしゅうかい</t>
    </rPh>
    <rPh sb="10" eb="12">
      <t>しりょう</t>
    </rPh>
    <rPh sb="13" eb="15">
      <t>いんさつ</t>
    </rPh>
    <rPh sb="19" eb="21">
      <t>ぎょうむ</t>
    </rPh>
    <phoneticPr fontId="2" type="Hiragana"/>
  </si>
  <si>
    <t>健康手帳に関する業務</t>
    <rPh sb="0" eb="2">
      <t>けんこう</t>
    </rPh>
    <rPh sb="2" eb="4">
      <t>てちょう</t>
    </rPh>
    <rPh sb="5" eb="6">
      <t>かん</t>
    </rPh>
    <rPh sb="8" eb="10">
      <t>ぎょうむ</t>
    </rPh>
    <phoneticPr fontId="2" type="Hiragana"/>
  </si>
  <si>
    <t>受付にかかる業務</t>
    <rPh sb="0" eb="1">
      <t>う</t>
    </rPh>
    <rPh sb="1" eb="2">
      <t>つ</t>
    </rPh>
    <rPh sb="6" eb="8">
      <t>ぎょうむ</t>
    </rPh>
    <phoneticPr fontId="2" type="Hiragana"/>
  </si>
  <si>
    <t>給付対象者の異動確認にかかる業務</t>
    <rPh sb="0" eb="2">
      <t>きゅうふ</t>
    </rPh>
    <rPh sb="2" eb="5">
      <t>たいしょうしゃ</t>
    </rPh>
    <rPh sb="6" eb="8">
      <t>いどう</t>
    </rPh>
    <rPh sb="8" eb="10">
      <t>かくにん</t>
    </rPh>
    <rPh sb="14" eb="16">
      <t>ぎょうむ</t>
    </rPh>
    <phoneticPr fontId="2" type="Hiragana"/>
  </si>
  <si>
    <t>チラシの印刷にかかる業務</t>
    <rPh sb="4" eb="6">
      <t>いんさつ</t>
    </rPh>
    <rPh sb="10" eb="12">
      <t>ぎょうむ</t>
    </rPh>
    <phoneticPr fontId="2" type="Hiragana"/>
  </si>
  <si>
    <t>月次</t>
    <rPh sb="0" eb="1">
      <t>つき</t>
    </rPh>
    <rPh sb="1" eb="2">
      <t>つぎ</t>
    </rPh>
    <phoneticPr fontId="2" type="Hiragana"/>
  </si>
  <si>
    <t>総会案内の印刷・封入・封緘にかかる業務</t>
    <rPh sb="0" eb="2">
      <t>そうかい</t>
    </rPh>
    <rPh sb="2" eb="4">
      <t>あんない</t>
    </rPh>
    <rPh sb="5" eb="7">
      <t>いんさつ</t>
    </rPh>
    <rPh sb="8" eb="10">
      <t>ふうにゅう</t>
    </rPh>
    <rPh sb="11" eb="13">
      <t>ふうかん</t>
    </rPh>
    <rPh sb="17" eb="19">
      <t>ぎょうむ</t>
    </rPh>
    <phoneticPr fontId="2" type="Hiragana"/>
  </si>
  <si>
    <t>会議資料の印刷にかかる業務</t>
    <rPh sb="0" eb="2">
      <t>かいぎ</t>
    </rPh>
    <rPh sb="2" eb="4">
      <t>しりょう</t>
    </rPh>
    <rPh sb="5" eb="7">
      <t>いんさつ</t>
    </rPh>
    <rPh sb="11" eb="13">
      <t>ぎょうむ</t>
    </rPh>
    <phoneticPr fontId="2" type="Hiragana"/>
  </si>
  <si>
    <t>申請書の受付にかかる業務</t>
    <rPh sb="0" eb="3">
      <t>しんせいしょ</t>
    </rPh>
    <rPh sb="4" eb="5">
      <t>う</t>
    </rPh>
    <rPh sb="5" eb="6">
      <t>つ</t>
    </rPh>
    <rPh sb="10" eb="12">
      <t>ぎょうむ</t>
    </rPh>
    <phoneticPr fontId="2" type="Hiragana"/>
  </si>
  <si>
    <t>会議録の送付にかかる業務</t>
    <rPh sb="0" eb="3">
      <t>かいぎろく</t>
    </rPh>
    <rPh sb="4" eb="6">
      <t>そうふ</t>
    </rPh>
    <rPh sb="10" eb="12">
      <t>ぎょうむ</t>
    </rPh>
    <phoneticPr fontId="2" type="Hiragana"/>
  </si>
  <si>
    <t>障害福祉課に関する業務　</t>
  </si>
  <si>
    <t>受診券の送付にかかる業務</t>
    <rPh sb="0" eb="3">
      <t>じゅしんけん</t>
    </rPh>
    <rPh sb="4" eb="6">
      <t>そうふ</t>
    </rPh>
    <rPh sb="10" eb="12">
      <t>ぎょうむ</t>
    </rPh>
    <phoneticPr fontId="2" type="Hiragana"/>
  </si>
  <si>
    <t>本予約にかかる業務</t>
    <rPh sb="0" eb="1">
      <t>ほん</t>
    </rPh>
    <rPh sb="1" eb="3">
      <t>よやく</t>
    </rPh>
    <rPh sb="7" eb="9">
      <t>ぎょうむ</t>
    </rPh>
    <phoneticPr fontId="2" type="Hiragana"/>
  </si>
  <si>
    <t>利用券対象者名簿の印刷にかかる業務</t>
    <rPh sb="0" eb="3">
      <t>りようけん</t>
    </rPh>
    <rPh sb="3" eb="6">
      <t>たいしょうしゃ</t>
    </rPh>
    <rPh sb="6" eb="8">
      <t>めいぼ</t>
    </rPh>
    <rPh sb="9" eb="11">
      <t>いんさつ</t>
    </rPh>
    <rPh sb="15" eb="17">
      <t>ぎょうむ</t>
    </rPh>
    <phoneticPr fontId="2" type="Hiragana"/>
  </si>
  <si>
    <r>
      <t>更新案内の作成</t>
    </r>
    <r>
      <rPr>
        <sz val="12"/>
        <color auto="1"/>
        <rFont val="HGSｺﾞｼｯｸM"/>
      </rPr>
      <t>にかかる業務</t>
    </r>
    <rPh sb="0" eb="2">
      <t>こうしん</t>
    </rPh>
    <rPh sb="2" eb="4">
      <t>あんない</t>
    </rPh>
    <rPh sb="5" eb="7">
      <t>さくせい</t>
    </rPh>
    <rPh sb="11" eb="13">
      <t>ぎょうむ</t>
    </rPh>
    <phoneticPr fontId="2" type="Hiragana"/>
  </si>
  <si>
    <t>診断書用紙の交付にかかる業務</t>
    <rPh sb="0" eb="3">
      <t>しんだんしょ</t>
    </rPh>
    <rPh sb="3" eb="5">
      <t>ようし</t>
    </rPh>
    <rPh sb="6" eb="8">
      <t>こうふ</t>
    </rPh>
    <rPh sb="12" eb="14">
      <t>ぎょうむ</t>
    </rPh>
    <phoneticPr fontId="2" type="Hiragana"/>
  </si>
  <si>
    <t>利用券の印刷にかかる業務</t>
    <rPh sb="0" eb="3">
      <t>りようけん</t>
    </rPh>
    <rPh sb="4" eb="6">
      <t>いんさつ</t>
    </rPh>
    <rPh sb="10" eb="12">
      <t>ぎょうむ</t>
    </rPh>
    <phoneticPr fontId="2" type="Hiragana"/>
  </si>
  <si>
    <t>資料の印刷・発送にかかる業務</t>
    <rPh sb="0" eb="2">
      <t>しりょう</t>
    </rPh>
    <rPh sb="3" eb="5">
      <t>いんさつ</t>
    </rPh>
    <rPh sb="6" eb="8">
      <t>はっそう</t>
    </rPh>
    <rPh sb="12" eb="14">
      <t>ぎょうむ</t>
    </rPh>
    <phoneticPr fontId="2" type="Hiragana"/>
  </si>
  <si>
    <t>障害者市民施策推進協議会に関する業務</t>
  </si>
  <si>
    <t>結果通知の出力にかかる業務</t>
    <rPh sb="0" eb="2">
      <t>けっか</t>
    </rPh>
    <rPh sb="2" eb="4">
      <t>つうち</t>
    </rPh>
    <rPh sb="5" eb="7">
      <t>しゅつりょく</t>
    </rPh>
    <rPh sb="11" eb="13">
      <t>ぎょうむ</t>
    </rPh>
    <phoneticPr fontId="2" type="Hiragana"/>
  </si>
  <si>
    <t>受診券交付申請の電話受付にかかる業務</t>
    <rPh sb="0" eb="3">
      <t>じゅしんけん</t>
    </rPh>
    <rPh sb="3" eb="5">
      <t>こうふ</t>
    </rPh>
    <rPh sb="5" eb="7">
      <t>しんせい</t>
    </rPh>
    <rPh sb="8" eb="10">
      <t>でんわ</t>
    </rPh>
    <rPh sb="10" eb="11">
      <t>う</t>
    </rPh>
    <rPh sb="11" eb="12">
      <t>つ</t>
    </rPh>
    <rPh sb="16" eb="18">
      <t>ぎょうむ</t>
    </rPh>
    <phoneticPr fontId="2" type="Hiragana"/>
  </si>
  <si>
    <t>使用料・金額の集計にかかる業務</t>
    <rPh sb="0" eb="3">
      <t>しようりょう</t>
    </rPh>
    <rPh sb="4" eb="6">
      <t>きんがく</t>
    </rPh>
    <rPh sb="7" eb="9">
      <t>しゅうけい</t>
    </rPh>
    <rPh sb="13" eb="15">
      <t>ぎょうむ</t>
    </rPh>
    <phoneticPr fontId="2" type="Hiragana"/>
  </si>
  <si>
    <t>再交付クーポン券の送付にかかる業務</t>
    <rPh sb="0" eb="3">
      <t>さいこうふ</t>
    </rPh>
    <rPh sb="7" eb="8">
      <t>けん</t>
    </rPh>
    <rPh sb="9" eb="11">
      <t>そうふ</t>
    </rPh>
    <rPh sb="15" eb="17">
      <t>ぎょうむ</t>
    </rPh>
    <phoneticPr fontId="2" type="Hiragana"/>
  </si>
  <si>
    <t>報告書の印刷・送付にかかる業務</t>
    <rPh sb="0" eb="3">
      <t>ほうこくしょ</t>
    </rPh>
    <rPh sb="4" eb="6">
      <t>いんさつ</t>
    </rPh>
    <rPh sb="7" eb="9">
      <t>そうふ</t>
    </rPh>
    <rPh sb="13" eb="15">
      <t>ぎょうむ</t>
    </rPh>
    <phoneticPr fontId="2" type="Hiragana"/>
  </si>
  <si>
    <t>還付申請書の受付にかかる業務</t>
    <rPh sb="0" eb="2">
      <t>かんぷ</t>
    </rPh>
    <rPh sb="2" eb="5">
      <t>しんせいしょ</t>
    </rPh>
    <rPh sb="6" eb="7">
      <t>う</t>
    </rPh>
    <rPh sb="7" eb="8">
      <t>つ</t>
    </rPh>
    <rPh sb="12" eb="14">
      <t>ぎょうむ</t>
    </rPh>
    <phoneticPr fontId="2" type="Hiragana"/>
  </si>
  <si>
    <t>作品募集チラシの配布準備にかかる業務</t>
    <rPh sb="0" eb="2">
      <t>さくひん</t>
    </rPh>
    <rPh sb="2" eb="4">
      <t>ぼしゅう</t>
    </rPh>
    <rPh sb="8" eb="10">
      <t>はいふ</t>
    </rPh>
    <rPh sb="10" eb="12">
      <t>じゅんび</t>
    </rPh>
    <rPh sb="16" eb="18">
      <t>ぎょうむ</t>
    </rPh>
    <phoneticPr fontId="2" type="Hiragana"/>
  </si>
  <si>
    <t>クーポン券の送付にかかる業務</t>
    <rPh sb="4" eb="5">
      <t>けん</t>
    </rPh>
    <rPh sb="6" eb="8">
      <t>そうふ</t>
    </rPh>
    <rPh sb="12" eb="14">
      <t>ぎょうむ</t>
    </rPh>
    <phoneticPr fontId="2" type="Hiragana"/>
  </si>
  <si>
    <t>事後申請書類の窓口受付にかかる業務</t>
    <rPh sb="7" eb="9">
      <t>まどぐち</t>
    </rPh>
    <rPh sb="15" eb="17">
      <t>ぎょうむ</t>
    </rPh>
    <phoneticPr fontId="2" type="Hiragana"/>
  </si>
  <si>
    <t>自己負担金免除申請書の受付にかかる業務</t>
    <rPh sb="0" eb="2">
      <t>じこ</t>
    </rPh>
    <rPh sb="2" eb="5">
      <t>ふたんきん</t>
    </rPh>
    <rPh sb="5" eb="7">
      <t>めんじょ</t>
    </rPh>
    <rPh sb="7" eb="9">
      <t>しんせい</t>
    </rPh>
    <rPh sb="9" eb="10">
      <t>しょ</t>
    </rPh>
    <rPh sb="11" eb="12">
      <t>う</t>
    </rPh>
    <rPh sb="12" eb="13">
      <t>つ</t>
    </rPh>
    <rPh sb="17" eb="19">
      <t>ぎょうむ</t>
    </rPh>
    <phoneticPr fontId="2" type="Hiragana"/>
  </si>
  <si>
    <t>図画・ポスターと川柳コンクールに関する業務</t>
    <rPh sb="0" eb="2">
      <t>ずが</t>
    </rPh>
    <rPh sb="8" eb="10">
      <t>せんりゅう</t>
    </rPh>
    <rPh sb="16" eb="17">
      <t>かん</t>
    </rPh>
    <rPh sb="19" eb="21">
      <t>ぎょうむ</t>
    </rPh>
    <phoneticPr fontId="2" type="Hiragana"/>
  </si>
  <si>
    <t>予防接種無料券もしくは免除申請却下通知書の送付にかかる業務</t>
    <rPh sb="0" eb="2">
      <t>よぼう</t>
    </rPh>
    <rPh sb="2" eb="4">
      <t>せっしゅ</t>
    </rPh>
    <rPh sb="4" eb="7">
      <t>むりょうけん</t>
    </rPh>
    <rPh sb="11" eb="13">
      <t>めんじょ</t>
    </rPh>
    <rPh sb="13" eb="15">
      <t>しんせい</t>
    </rPh>
    <rPh sb="15" eb="17">
      <t>きゃっか</t>
    </rPh>
    <rPh sb="17" eb="20">
      <t>つうちしょ</t>
    </rPh>
    <rPh sb="21" eb="23">
      <t>そうふ</t>
    </rPh>
    <rPh sb="27" eb="29">
      <t>ぎょうむ</t>
    </rPh>
    <phoneticPr fontId="2" type="Hiragana"/>
  </si>
  <si>
    <t>インフルエンザ予防接種に関する業務</t>
    <rPh sb="7" eb="9">
      <t>よぼう</t>
    </rPh>
    <rPh sb="9" eb="11">
      <t>せっしゅ</t>
    </rPh>
    <rPh sb="12" eb="13">
      <t>かん</t>
    </rPh>
    <rPh sb="15" eb="17">
      <t>ぎょうむ</t>
    </rPh>
    <phoneticPr fontId="2" type="Hiragana"/>
  </si>
  <si>
    <t>健康福祉政策室</t>
    <rPh sb="0" eb="2">
      <t>けんこう</t>
    </rPh>
    <rPh sb="2" eb="4">
      <t>ふくし</t>
    </rPh>
    <rPh sb="4" eb="6">
      <t>せいさく</t>
    </rPh>
    <rPh sb="6" eb="7">
      <t>しつ</t>
    </rPh>
    <phoneticPr fontId="2" type="Hiragana"/>
  </si>
  <si>
    <t>民生委員感謝状贈呈式・委嘱状伝達式に関する業務</t>
    <rPh sb="0" eb="2">
      <t>みんせい</t>
    </rPh>
    <rPh sb="2" eb="4">
      <t>いいん</t>
    </rPh>
    <rPh sb="4" eb="7">
      <t>かんしゃじょう</t>
    </rPh>
    <rPh sb="7" eb="9">
      <t>ぞうてい</t>
    </rPh>
    <rPh sb="9" eb="10">
      <t>しき</t>
    </rPh>
    <rPh sb="11" eb="14">
      <t>いしょくじょう</t>
    </rPh>
    <rPh sb="14" eb="16">
      <t>でんたつ</t>
    </rPh>
    <rPh sb="16" eb="17">
      <t>しき</t>
    </rPh>
    <rPh sb="18" eb="19">
      <t>かん</t>
    </rPh>
    <rPh sb="21" eb="23">
      <t>ぎょうむ</t>
    </rPh>
    <phoneticPr fontId="2" type="Hiragana"/>
  </si>
  <si>
    <t>施設使用料などの請求に関する業務</t>
    <rPh sb="0" eb="2">
      <t>しせつ</t>
    </rPh>
    <rPh sb="2" eb="5">
      <t>しようりょう</t>
    </rPh>
    <rPh sb="8" eb="10">
      <t>せいきゅう</t>
    </rPh>
    <rPh sb="11" eb="12">
      <t>かん</t>
    </rPh>
    <rPh sb="14" eb="16">
      <t>ぎょうむ</t>
    </rPh>
    <phoneticPr fontId="2" type="Hiragana"/>
  </si>
  <si>
    <t>表彰者への資料の送付にかかる業務</t>
    <rPh sb="0" eb="3">
      <t>ひょうしょうしゃ</t>
    </rPh>
    <rPh sb="5" eb="7">
      <t>しりょう</t>
    </rPh>
    <rPh sb="8" eb="10">
      <t>そうふ</t>
    </rPh>
    <rPh sb="14" eb="16">
      <t>ぎょうむ</t>
    </rPh>
    <phoneticPr fontId="2" type="Hiragana"/>
  </si>
  <si>
    <t>総合相談窓口に関する業務</t>
    <rPh sb="0" eb="2">
      <t>そうごう</t>
    </rPh>
    <rPh sb="2" eb="4">
      <t>そうだん</t>
    </rPh>
    <rPh sb="4" eb="6">
      <t>まどぐち</t>
    </rPh>
    <rPh sb="7" eb="8">
      <t>かん</t>
    </rPh>
    <rPh sb="10" eb="12">
      <t>ぎょうむ</t>
    </rPh>
    <phoneticPr fontId="2" type="Hiragana"/>
  </si>
  <si>
    <t>貸館利用受付に関する業務</t>
    <rPh sb="0" eb="1">
      <t>か</t>
    </rPh>
    <rPh sb="1" eb="2">
      <t>かん</t>
    </rPh>
    <rPh sb="2" eb="4">
      <t>りよう</t>
    </rPh>
    <rPh sb="4" eb="5">
      <t>う</t>
    </rPh>
    <rPh sb="5" eb="6">
      <t>つ</t>
    </rPh>
    <rPh sb="7" eb="8">
      <t>かん</t>
    </rPh>
    <rPh sb="10" eb="12">
      <t>ぎょうむ</t>
    </rPh>
    <phoneticPr fontId="2" type="Hiragana"/>
  </si>
  <si>
    <t>貸館減免申請処理に関する業務</t>
    <rPh sb="0" eb="1">
      <t>か</t>
    </rPh>
    <rPh sb="1" eb="2">
      <t>かん</t>
    </rPh>
    <rPh sb="2" eb="4">
      <t>げんめん</t>
    </rPh>
    <rPh sb="4" eb="6">
      <t>しんせい</t>
    </rPh>
    <rPh sb="6" eb="8">
      <t>しょり</t>
    </rPh>
    <rPh sb="9" eb="10">
      <t>かん</t>
    </rPh>
    <rPh sb="12" eb="14">
      <t>ぎょうむ</t>
    </rPh>
    <phoneticPr fontId="2" type="Hiragana"/>
  </si>
  <si>
    <t>重症化予防に関する業務</t>
    <rPh sb="0" eb="3">
      <t>じゅうしょうか</t>
    </rPh>
    <rPh sb="3" eb="5">
      <t>よぼう</t>
    </rPh>
    <rPh sb="6" eb="7">
      <t>せき</t>
    </rPh>
    <rPh sb="9" eb="11">
      <t>ぎょうむ</t>
    </rPh>
    <phoneticPr fontId="2" type="Hiragana"/>
  </si>
  <si>
    <t>指定管理施設使用料収納に関する業務</t>
    <rPh sb="0" eb="2">
      <t>してい</t>
    </rPh>
    <rPh sb="2" eb="4">
      <t>かんり</t>
    </rPh>
    <rPh sb="4" eb="6">
      <t>しせつ</t>
    </rPh>
    <rPh sb="6" eb="9">
      <t>しようりょう</t>
    </rPh>
    <rPh sb="9" eb="11">
      <t>しゅうのう</t>
    </rPh>
    <rPh sb="12" eb="13">
      <t>かん</t>
    </rPh>
    <rPh sb="15" eb="17">
      <t>ぎょうむ</t>
    </rPh>
    <phoneticPr fontId="2" type="Hiragana"/>
  </si>
  <si>
    <t>貸館公用等利用事前申請に関する業務</t>
    <rPh sb="0" eb="1">
      <t>か</t>
    </rPh>
    <rPh sb="1" eb="2">
      <t>かん</t>
    </rPh>
    <rPh sb="2" eb="4">
      <t>こうよう</t>
    </rPh>
    <rPh sb="4" eb="5">
      <t>とう</t>
    </rPh>
    <rPh sb="5" eb="7">
      <t>りよう</t>
    </rPh>
    <rPh sb="7" eb="9">
      <t>じぜん</t>
    </rPh>
    <rPh sb="9" eb="11">
      <t>しんせい</t>
    </rPh>
    <rPh sb="12" eb="13">
      <t>かん</t>
    </rPh>
    <rPh sb="15" eb="17">
      <t>ぎょうむ</t>
    </rPh>
    <phoneticPr fontId="2" type="Hiragana"/>
  </si>
  <si>
    <t>主治医への認定情報提供にかかる業務</t>
    <rPh sb="0" eb="3">
      <t>しゅじい</t>
    </rPh>
    <rPh sb="5" eb="7">
      <t>にんてい</t>
    </rPh>
    <rPh sb="7" eb="9">
      <t>じょうほう</t>
    </rPh>
    <rPh sb="9" eb="11">
      <t>ていきょう</t>
    </rPh>
    <rPh sb="15" eb="17">
      <t>ぎょうむ</t>
    </rPh>
    <phoneticPr fontId="2" type="Hiragana"/>
  </si>
  <si>
    <t>備品の貸出に関する業務</t>
    <rPh sb="0" eb="2">
      <t>びひん</t>
    </rPh>
    <rPh sb="3" eb="4">
      <t>か</t>
    </rPh>
    <rPh sb="4" eb="5">
      <t>だ</t>
    </rPh>
    <rPh sb="6" eb="7">
      <t>かん</t>
    </rPh>
    <rPh sb="9" eb="11">
      <t>ぎょうむ</t>
    </rPh>
    <phoneticPr fontId="2" type="Hiragana"/>
  </si>
  <si>
    <r>
      <t>重度障害者</t>
    </r>
    <r>
      <rPr>
        <sz val="12"/>
        <color auto="1"/>
        <rFont val="HGSｺﾞｼｯｸM"/>
      </rPr>
      <t>在宅生活応援制度に関する業務</t>
    </r>
    <rPh sb="0" eb="2">
      <t>じゅうど</t>
    </rPh>
    <rPh sb="2" eb="5">
      <t>しょうがいしゃ</t>
    </rPh>
    <rPh sb="5" eb="7">
      <t>ざいたく</t>
    </rPh>
    <rPh sb="7" eb="9">
      <t>せいかつ</t>
    </rPh>
    <rPh sb="9" eb="11">
      <t>おうえん</t>
    </rPh>
    <rPh sb="11" eb="13">
      <t>せいど</t>
    </rPh>
    <rPh sb="14" eb="15">
      <t>かん</t>
    </rPh>
    <rPh sb="17" eb="19">
      <t>ぎょうむ</t>
    </rPh>
    <phoneticPr fontId="2" type="Hiragana"/>
  </si>
  <si>
    <t>庁内連絡便等に関する業務</t>
    <rPh sb="0" eb="2">
      <t>ちょうない</t>
    </rPh>
    <rPh sb="2" eb="4">
      <t>れんらく</t>
    </rPh>
    <rPh sb="4" eb="5">
      <t>びん</t>
    </rPh>
    <rPh sb="5" eb="6">
      <t>とう</t>
    </rPh>
    <rPh sb="7" eb="8">
      <t>かん</t>
    </rPh>
    <rPh sb="10" eb="12">
      <t>ぎょうむ</t>
    </rPh>
    <phoneticPr fontId="2" type="Hiragana"/>
  </si>
  <si>
    <t>民生委員推薦会に関する業務</t>
    <rPh sb="0" eb="2">
      <t>みんせい</t>
    </rPh>
    <rPh sb="2" eb="4">
      <t>いいん</t>
    </rPh>
    <rPh sb="4" eb="6">
      <t>すいせん</t>
    </rPh>
    <rPh sb="6" eb="7">
      <t>かい</t>
    </rPh>
    <rPh sb="8" eb="9">
      <t>かん</t>
    </rPh>
    <rPh sb="11" eb="13">
      <t>ぎょうむ</t>
    </rPh>
    <phoneticPr fontId="2" type="Hiragana"/>
  </si>
  <si>
    <t>民生委員推薦委員法定調書の作成に関する業務</t>
    <rPh sb="0" eb="2">
      <t>みんせい</t>
    </rPh>
    <rPh sb="2" eb="4">
      <t>いいん</t>
    </rPh>
    <rPh sb="4" eb="6">
      <t>すいせん</t>
    </rPh>
    <rPh sb="6" eb="8">
      <t>いいん</t>
    </rPh>
    <rPh sb="8" eb="10">
      <t>ほうてい</t>
    </rPh>
    <rPh sb="10" eb="12">
      <t>ちょうしょ</t>
    </rPh>
    <rPh sb="13" eb="15">
      <t>さくせい</t>
    </rPh>
    <rPh sb="16" eb="17">
      <t>かん</t>
    </rPh>
    <rPh sb="19" eb="21">
      <t>ぎょうむ</t>
    </rPh>
    <phoneticPr fontId="2" type="Hiragana"/>
  </si>
  <si>
    <t>苦情解決システム運営に関する業務</t>
    <rPh sb="0" eb="2">
      <t>くじょう</t>
    </rPh>
    <rPh sb="2" eb="4">
      <t>かいけつ</t>
    </rPh>
    <rPh sb="8" eb="10">
      <t>うんえい</t>
    </rPh>
    <rPh sb="11" eb="12">
      <t>かん</t>
    </rPh>
    <rPh sb="14" eb="16">
      <t>ぎょうむ</t>
    </rPh>
    <phoneticPr fontId="2" type="Hiragana"/>
  </si>
  <si>
    <t>自動車改造に関する業務</t>
    <rPh sb="0" eb="3">
      <t>じどうしゃ</t>
    </rPh>
    <rPh sb="3" eb="5">
      <t>かいぞう</t>
    </rPh>
    <rPh sb="6" eb="7">
      <t>かん</t>
    </rPh>
    <rPh sb="9" eb="11">
      <t>ぎょうむ</t>
    </rPh>
    <phoneticPr fontId="2" type="Hiragana"/>
  </si>
  <si>
    <t>保健医療福祉総合審議会に関する業務</t>
    <rPh sb="0" eb="2">
      <t>ほけん</t>
    </rPh>
    <rPh sb="2" eb="4">
      <t>いりょう</t>
    </rPh>
    <rPh sb="4" eb="6">
      <t>ふくし</t>
    </rPh>
    <rPh sb="6" eb="8">
      <t>そうごう</t>
    </rPh>
    <rPh sb="8" eb="11">
      <t>しんぎかい</t>
    </rPh>
    <rPh sb="12" eb="13">
      <t>かん</t>
    </rPh>
    <rPh sb="15" eb="17">
      <t>ぎょうむ</t>
    </rPh>
    <phoneticPr fontId="2" type="Hiragana"/>
  </si>
  <si>
    <t>戸別募金のアンケート送付にかかる業務</t>
    <rPh sb="0" eb="2">
      <t>こべつ</t>
    </rPh>
    <rPh sb="2" eb="4">
      <t>ぼきん</t>
    </rPh>
    <rPh sb="10" eb="12">
      <t>そうふ</t>
    </rPh>
    <rPh sb="16" eb="18">
      <t>ぎょうむ</t>
    </rPh>
    <phoneticPr fontId="2" type="Hiragana"/>
  </si>
  <si>
    <t>介護保険申請に関する業務</t>
    <rPh sb="0" eb="2">
      <t>かいご</t>
    </rPh>
    <rPh sb="2" eb="4">
      <t>ほけん</t>
    </rPh>
    <rPh sb="4" eb="6">
      <t>しんせい</t>
    </rPh>
    <rPh sb="7" eb="8">
      <t>かん</t>
    </rPh>
    <rPh sb="10" eb="11">
      <t>ぎょう</t>
    </rPh>
    <rPh sb="11" eb="12">
      <t>む</t>
    </rPh>
    <phoneticPr fontId="2" type="Hiragana"/>
  </si>
  <si>
    <t>診断書料助成に関する業務</t>
    <rPh sb="0" eb="3">
      <t>しんだんしょ</t>
    </rPh>
    <rPh sb="3" eb="4">
      <t>りょう</t>
    </rPh>
    <rPh sb="4" eb="6">
      <t>じょせい</t>
    </rPh>
    <rPh sb="7" eb="8">
      <t>かん</t>
    </rPh>
    <rPh sb="10" eb="12">
      <t>ぎょうむ</t>
    </rPh>
    <phoneticPr fontId="2" type="Hiragana"/>
  </si>
  <si>
    <t>原爆被爆者援護対策に関する業務</t>
    <rPh sb="0" eb="2">
      <t>げんばく</t>
    </rPh>
    <rPh sb="2" eb="5">
      <t>ひばくしゃ</t>
    </rPh>
    <rPh sb="5" eb="7">
      <t>えんご</t>
    </rPh>
    <rPh sb="7" eb="9">
      <t>たいさく</t>
    </rPh>
    <rPh sb="10" eb="11">
      <t>かん</t>
    </rPh>
    <rPh sb="13" eb="15">
      <t>ぎょうむ</t>
    </rPh>
    <phoneticPr fontId="2" type="Hiragana"/>
  </si>
  <si>
    <t>社会を明るくする運動に関する業務</t>
    <rPh sb="0" eb="2">
      <t>しゃかい</t>
    </rPh>
    <rPh sb="3" eb="4">
      <t>あか</t>
    </rPh>
    <rPh sb="8" eb="10">
      <t>うんどう</t>
    </rPh>
    <rPh sb="11" eb="12">
      <t>かん</t>
    </rPh>
    <rPh sb="14" eb="16">
      <t>ぎょうむ</t>
    </rPh>
    <phoneticPr fontId="2" type="Hiragana"/>
  </si>
  <si>
    <t>表彰状の印刷にかかる業務</t>
    <rPh sb="0" eb="3">
      <t>ひょうしょうじょう</t>
    </rPh>
    <rPh sb="4" eb="6">
      <t>いんさつ</t>
    </rPh>
    <rPh sb="10" eb="12">
      <t>ぎょうむ</t>
    </rPh>
    <phoneticPr fontId="2" type="Hiragana"/>
  </si>
  <si>
    <t>納付書の作成にかかる業務</t>
    <rPh sb="0" eb="3">
      <t>のうふしょ</t>
    </rPh>
    <rPh sb="4" eb="6">
      <t>さくせい</t>
    </rPh>
    <rPh sb="10" eb="12">
      <t>ぎょうむ</t>
    </rPh>
    <phoneticPr fontId="2" type="Hiragana"/>
  </si>
  <si>
    <t>イベントチラシの印刷・配布にかかる業務</t>
    <rPh sb="8" eb="10">
      <t>いんさつ</t>
    </rPh>
    <rPh sb="11" eb="13">
      <t>はいふ</t>
    </rPh>
    <rPh sb="17" eb="19">
      <t>ぎょうむ</t>
    </rPh>
    <phoneticPr fontId="2" type="Hiragana"/>
  </si>
  <si>
    <t>取扱現金報告（日別）作成にかかる業務</t>
    <rPh sb="0" eb="2">
      <t>とりあつか</t>
    </rPh>
    <rPh sb="2" eb="4">
      <t>げんきん</t>
    </rPh>
    <rPh sb="4" eb="6">
      <t>ほうこく</t>
    </rPh>
    <rPh sb="7" eb="8">
      <t>ひ</t>
    </rPh>
    <rPh sb="8" eb="9">
      <t>べつ</t>
    </rPh>
    <rPh sb="10" eb="12">
      <t>さくせい</t>
    </rPh>
    <rPh sb="16" eb="18">
      <t>ぎょうむ</t>
    </rPh>
    <phoneticPr fontId="2" type="Hiragana"/>
  </si>
  <si>
    <t>取扱現金報告（月別）作成にかかる業務</t>
    <rPh sb="0" eb="2">
      <t>とりあつか</t>
    </rPh>
    <rPh sb="2" eb="4">
      <t>げんきん</t>
    </rPh>
    <rPh sb="4" eb="6">
      <t>ほうこく</t>
    </rPh>
    <rPh sb="7" eb="8">
      <t>つき</t>
    </rPh>
    <rPh sb="8" eb="9">
      <t>べつ</t>
    </rPh>
    <rPh sb="10" eb="12">
      <t>さくせい</t>
    </rPh>
    <rPh sb="16" eb="18">
      <t>ぎょうむ</t>
    </rPh>
    <phoneticPr fontId="2" type="Hiragana"/>
  </si>
  <si>
    <t>事務処理内容記録作成にかかる業務</t>
    <rPh sb="0" eb="2">
      <t>じむ</t>
    </rPh>
    <rPh sb="2" eb="4">
      <t>しょり</t>
    </rPh>
    <rPh sb="4" eb="6">
      <t>ないよう</t>
    </rPh>
    <rPh sb="6" eb="8">
      <t>きろく</t>
    </rPh>
    <rPh sb="8" eb="10">
      <t>さくせい</t>
    </rPh>
    <rPh sb="14" eb="16">
      <t>ぎょうむ</t>
    </rPh>
    <phoneticPr fontId="2" type="Hiragana"/>
  </si>
  <si>
    <t>拾得物及び紛失物の届出受付にかかる業務</t>
    <rPh sb="0" eb="3">
      <t>しゅうとくぶつ</t>
    </rPh>
    <rPh sb="3" eb="4">
      <t>およ</t>
    </rPh>
    <rPh sb="5" eb="7">
      <t>ふんしつ</t>
    </rPh>
    <rPh sb="7" eb="8">
      <t>ぶつ</t>
    </rPh>
    <rPh sb="9" eb="10">
      <t>とど</t>
    </rPh>
    <rPh sb="10" eb="11">
      <t>で</t>
    </rPh>
    <rPh sb="11" eb="12">
      <t>う</t>
    </rPh>
    <rPh sb="12" eb="13">
      <t>つ</t>
    </rPh>
    <rPh sb="17" eb="19">
      <t>ぎょうむ</t>
    </rPh>
    <phoneticPr fontId="2" type="Hiragana"/>
  </si>
  <si>
    <t>申請書の受付・登録完了通知の交付にかかる業務</t>
    <rPh sb="0" eb="3">
      <t>しんせいしょ</t>
    </rPh>
    <rPh sb="4" eb="5">
      <t>う</t>
    </rPh>
    <rPh sb="5" eb="6">
      <t>つ</t>
    </rPh>
    <rPh sb="7" eb="9">
      <t>とうろく</t>
    </rPh>
    <rPh sb="9" eb="11">
      <t>かんりょう</t>
    </rPh>
    <rPh sb="11" eb="13">
      <t>つうち</t>
    </rPh>
    <rPh sb="14" eb="16">
      <t>こうふ</t>
    </rPh>
    <rPh sb="20" eb="22">
      <t>ぎょうむ</t>
    </rPh>
    <phoneticPr fontId="2" type="Hiragana"/>
  </si>
  <si>
    <t>通知書の送付にかかる業務</t>
    <rPh sb="0" eb="3">
      <t>つうちしょ</t>
    </rPh>
    <rPh sb="4" eb="6">
      <t>そうふ</t>
    </rPh>
    <rPh sb="10" eb="12">
      <t>ぎょうむ</t>
    </rPh>
    <phoneticPr fontId="2" type="Hiragana"/>
  </si>
  <si>
    <t>出欠確認の受付にかかる業務</t>
    <rPh sb="0" eb="2">
      <t>しゅっけつ</t>
    </rPh>
    <rPh sb="2" eb="4">
      <t>かくにん</t>
    </rPh>
    <rPh sb="5" eb="7">
      <t>うけつけ</t>
    </rPh>
    <rPh sb="11" eb="13">
      <t>ぎょうむ</t>
    </rPh>
    <phoneticPr fontId="2" type="Hiragana"/>
  </si>
  <si>
    <t>仮予約にかかる業務</t>
    <rPh sb="0" eb="3">
      <t>かりよやく</t>
    </rPh>
    <rPh sb="7" eb="9">
      <t>ぎょうむ</t>
    </rPh>
    <phoneticPr fontId="2" type="Hiragana"/>
  </si>
  <si>
    <t>利用取消申請の受付にかかる業務</t>
    <rPh sb="0" eb="2">
      <t>りよう</t>
    </rPh>
    <rPh sb="2" eb="3">
      <t>と</t>
    </rPh>
    <rPh sb="3" eb="4">
      <t>け</t>
    </rPh>
    <rPh sb="4" eb="6">
      <t>しんせい</t>
    </rPh>
    <rPh sb="7" eb="8">
      <t>う</t>
    </rPh>
    <rPh sb="8" eb="9">
      <t>つ</t>
    </rPh>
    <rPh sb="13" eb="15">
      <t>ぎょうむ</t>
    </rPh>
    <phoneticPr fontId="2" type="Hiragana"/>
  </si>
  <si>
    <t>還付申請の受付にかかる業務</t>
    <rPh sb="0" eb="2">
      <t>かんぷ</t>
    </rPh>
    <rPh sb="2" eb="4">
      <t>しんせい</t>
    </rPh>
    <rPh sb="5" eb="6">
      <t>う</t>
    </rPh>
    <rPh sb="6" eb="7">
      <t>つ</t>
    </rPh>
    <rPh sb="11" eb="13">
      <t>ぎょうむ</t>
    </rPh>
    <phoneticPr fontId="2" type="Hiragana"/>
  </si>
  <si>
    <t>延期通知に関する業務</t>
    <rPh sb="0" eb="2">
      <t>えんき</t>
    </rPh>
    <rPh sb="2" eb="4">
      <t>つうち</t>
    </rPh>
    <rPh sb="5" eb="6">
      <t>かん</t>
    </rPh>
    <rPh sb="8" eb="10">
      <t>ぎょうむ</t>
    </rPh>
    <phoneticPr fontId="2" type="Hiragana"/>
  </si>
  <si>
    <t>寄附金の受領にかかる業務</t>
    <rPh sb="0" eb="3">
      <t>きふきん</t>
    </rPh>
    <rPh sb="4" eb="6">
      <t>じゅりょう</t>
    </rPh>
    <rPh sb="10" eb="12">
      <t>ぎょうむ</t>
    </rPh>
    <phoneticPr fontId="2" type="Hiragana"/>
  </si>
  <si>
    <t>督促文書送付にかかる業務</t>
    <rPh sb="0" eb="2">
      <t>とくそく</t>
    </rPh>
    <rPh sb="2" eb="4">
      <t>ぶんしょ</t>
    </rPh>
    <rPh sb="4" eb="6">
      <t>そうふ</t>
    </rPh>
    <rPh sb="10" eb="12">
      <t>ぎょうむ</t>
    </rPh>
    <phoneticPr fontId="2" type="Hiragana"/>
  </si>
  <si>
    <t>備品の貸出申請にかかる業務</t>
    <rPh sb="0" eb="2">
      <t>びひん</t>
    </rPh>
    <rPh sb="3" eb="4">
      <t>か</t>
    </rPh>
    <rPh sb="4" eb="5">
      <t>だ</t>
    </rPh>
    <rPh sb="5" eb="7">
      <t>しんせい</t>
    </rPh>
    <rPh sb="11" eb="13">
      <t>ぎょうむ</t>
    </rPh>
    <phoneticPr fontId="2" type="Hiragana"/>
  </si>
  <si>
    <t>給付券の送付にかかる業務</t>
    <rPh sb="4" eb="6">
      <t>そうふ</t>
    </rPh>
    <phoneticPr fontId="2" type="Hiragana"/>
  </si>
  <si>
    <t>備品の貸出にかかる業務</t>
    <rPh sb="0" eb="2">
      <t>びひん</t>
    </rPh>
    <rPh sb="3" eb="4">
      <t>か</t>
    </rPh>
    <rPh sb="4" eb="5">
      <t>だ</t>
    </rPh>
    <rPh sb="9" eb="11">
      <t>ぎょうむ</t>
    </rPh>
    <phoneticPr fontId="2" type="Hiragana"/>
  </si>
  <si>
    <t>備品の返却にかかる業務</t>
    <rPh sb="0" eb="2">
      <t>びひん</t>
    </rPh>
    <rPh sb="3" eb="5">
      <t>へんきゃく</t>
    </rPh>
    <rPh sb="9" eb="11">
      <t>ぎょうむ</t>
    </rPh>
    <phoneticPr fontId="2" type="Hiragana"/>
  </si>
  <si>
    <t>請求の消し込み処理にかかる業務</t>
    <rPh sb="3" eb="4">
      <t>け</t>
    </rPh>
    <rPh sb="5" eb="6">
      <t>こ</t>
    </rPh>
    <rPh sb="7" eb="9">
      <t>しょり</t>
    </rPh>
    <rPh sb="13" eb="15">
      <t>ぎょうむ</t>
    </rPh>
    <phoneticPr fontId="2" type="Hiragana"/>
  </si>
  <si>
    <t>郵便物の受取にかかる業務</t>
    <rPh sb="0" eb="3">
      <t>ゆうびんぶつ</t>
    </rPh>
    <rPh sb="4" eb="6">
      <t>うけとり</t>
    </rPh>
    <rPh sb="10" eb="12">
      <t>ぎょうむ</t>
    </rPh>
    <phoneticPr fontId="2" type="Hiragana"/>
  </si>
  <si>
    <t>連絡便の受取にかかる業務</t>
    <rPh sb="0" eb="2">
      <t>れんらく</t>
    </rPh>
    <rPh sb="2" eb="3">
      <t>びん</t>
    </rPh>
    <rPh sb="4" eb="5">
      <t>う</t>
    </rPh>
    <rPh sb="5" eb="6">
      <t>と</t>
    </rPh>
    <rPh sb="10" eb="12">
      <t>ぎょうむ</t>
    </rPh>
    <phoneticPr fontId="2" type="Hiragana"/>
  </si>
  <si>
    <t>資料印刷にかかる業務</t>
    <rPh sb="0" eb="2">
      <t>しりょう</t>
    </rPh>
    <rPh sb="2" eb="4">
      <t>いんさつ</t>
    </rPh>
    <rPh sb="8" eb="10">
      <t>ぎょうむ</t>
    </rPh>
    <phoneticPr fontId="2" type="Hiragana"/>
  </si>
  <si>
    <t>開催案内送付にかかる業務</t>
    <rPh sb="0" eb="2">
      <t>かいさい</t>
    </rPh>
    <rPh sb="2" eb="4">
      <t>あんない</t>
    </rPh>
    <rPh sb="4" eb="6">
      <t>そうふ</t>
    </rPh>
    <rPh sb="10" eb="12">
      <t>ぎょうむ</t>
    </rPh>
    <phoneticPr fontId="2" type="Hiragana"/>
  </si>
  <si>
    <t>源泉徴収票の送付にかかる業務</t>
    <rPh sb="0" eb="2">
      <t>げんせん</t>
    </rPh>
    <rPh sb="2" eb="5">
      <t>ちょうしゅうひょう</t>
    </rPh>
    <rPh sb="6" eb="8">
      <t>そうふ</t>
    </rPh>
    <rPh sb="12" eb="14">
      <t>ぎょうむ</t>
    </rPh>
    <phoneticPr fontId="2" type="Hiragana"/>
  </si>
  <si>
    <t>苦情調整委員会用資料印刷・送付にかかる業務</t>
    <rPh sb="0" eb="2">
      <t>くじょう</t>
    </rPh>
    <rPh sb="2" eb="4">
      <t>ちょうせい</t>
    </rPh>
    <rPh sb="4" eb="7">
      <t>いいんかい</t>
    </rPh>
    <rPh sb="7" eb="8">
      <t>よう</t>
    </rPh>
    <rPh sb="8" eb="10">
      <t>しりょう</t>
    </rPh>
    <rPh sb="10" eb="12">
      <t>いんさつ</t>
    </rPh>
    <rPh sb="13" eb="15">
      <t>そうふ</t>
    </rPh>
    <rPh sb="19" eb="21">
      <t>ぎょうむ</t>
    </rPh>
    <phoneticPr fontId="2" type="Hiragana"/>
  </si>
  <si>
    <t>開催案内の発送にかかる業務</t>
    <rPh sb="0" eb="2">
      <t>かいさい</t>
    </rPh>
    <rPh sb="2" eb="4">
      <t>あんない</t>
    </rPh>
    <rPh sb="5" eb="7">
      <t>はっそう</t>
    </rPh>
    <rPh sb="11" eb="13">
      <t>ぎょうむ</t>
    </rPh>
    <phoneticPr fontId="2" type="Hiragana"/>
  </si>
  <si>
    <t>事前配布資料の印刷・送付にかかる業務</t>
    <rPh sb="0" eb="2">
      <t>じぜん</t>
    </rPh>
    <rPh sb="2" eb="4">
      <t>はいふ</t>
    </rPh>
    <rPh sb="4" eb="6">
      <t>しりょう</t>
    </rPh>
    <rPh sb="7" eb="9">
      <t>いんさつ</t>
    </rPh>
    <rPh sb="10" eb="12">
      <t>そうふ</t>
    </rPh>
    <rPh sb="16" eb="18">
      <t>ぎょうむ</t>
    </rPh>
    <phoneticPr fontId="2" type="Hiragana"/>
  </si>
  <si>
    <t>支給決定通知書の送付にかかる業務</t>
    <rPh sb="0" eb="2">
      <t>しきゅう</t>
    </rPh>
    <rPh sb="2" eb="4">
      <t>けってい</t>
    </rPh>
    <rPh sb="4" eb="7">
      <t>つうちしょ</t>
    </rPh>
    <rPh sb="8" eb="10">
      <t>そうふ</t>
    </rPh>
    <rPh sb="14" eb="16">
      <t>ぎょうむ</t>
    </rPh>
    <phoneticPr fontId="2" type="Hiragana"/>
  </si>
  <si>
    <t>推進委員会配付資料の印刷にかかる業務</t>
    <rPh sb="0" eb="2">
      <t>すいしん</t>
    </rPh>
    <rPh sb="2" eb="5">
      <t>いいんかい</t>
    </rPh>
    <rPh sb="5" eb="7">
      <t>はいふ</t>
    </rPh>
    <rPh sb="7" eb="9">
      <t>しりょう</t>
    </rPh>
    <rPh sb="10" eb="12">
      <t>いんさつ</t>
    </rPh>
    <rPh sb="16" eb="18">
      <t>ぎょうむ</t>
    </rPh>
    <phoneticPr fontId="2" type="Hiragana"/>
  </si>
  <si>
    <t>高齢福祉室</t>
    <rPh sb="0" eb="2">
      <t>こうれい</t>
    </rPh>
    <rPh sb="2" eb="4">
      <t>ふくし</t>
    </rPh>
    <rPh sb="4" eb="5">
      <t>しつ</t>
    </rPh>
    <phoneticPr fontId="2" type="Hiragana"/>
  </si>
  <si>
    <t>推進委員会配布資料の送付にかかる業務</t>
    <rPh sb="0" eb="2">
      <t>すいしん</t>
    </rPh>
    <rPh sb="2" eb="5">
      <t>いいんかい</t>
    </rPh>
    <rPh sb="5" eb="7">
      <t>はいふ</t>
    </rPh>
    <rPh sb="7" eb="9">
      <t>しりょう</t>
    </rPh>
    <rPh sb="10" eb="12">
      <t>そうふ</t>
    </rPh>
    <rPh sb="16" eb="18">
      <t>ぎょうむ</t>
    </rPh>
    <phoneticPr fontId="2" type="Hiragana"/>
  </si>
  <si>
    <t>作品募集チラシの仕分けにかかる業務</t>
    <rPh sb="0" eb="2">
      <t>さくひん</t>
    </rPh>
    <rPh sb="2" eb="4">
      <t>ぼしゅう</t>
    </rPh>
    <rPh sb="8" eb="10">
      <t>しわ</t>
    </rPh>
    <rPh sb="15" eb="17">
      <t>ぎょうむ</t>
    </rPh>
    <phoneticPr fontId="2" type="Hiragana"/>
  </si>
  <si>
    <t>年次</t>
    <rPh sb="0" eb="2">
      <t>ねんじ</t>
    </rPh>
    <phoneticPr fontId="10" type="Hiragana"/>
  </si>
  <si>
    <t>合　計
（件）</t>
    <rPh sb="0" eb="1">
      <t>ごう</t>
    </rPh>
    <rPh sb="2" eb="3">
      <t>けい</t>
    </rPh>
    <rPh sb="5" eb="6">
      <t>けん</t>
    </rPh>
    <phoneticPr fontId="2" type="Hiragana"/>
  </si>
  <si>
    <t>現況届の作成にかかる業務</t>
    <rPh sb="0" eb="2">
      <t>げんきょう</t>
    </rPh>
    <rPh sb="2" eb="3">
      <t>とど</t>
    </rPh>
    <rPh sb="4" eb="6">
      <t>さくせい</t>
    </rPh>
    <rPh sb="10" eb="12">
      <t>ぎょうむ</t>
    </rPh>
    <phoneticPr fontId="2" type="Hiragana"/>
  </si>
  <si>
    <t>不定期</t>
    <rPh sb="0" eb="3">
      <t>ふていき</t>
    </rPh>
    <phoneticPr fontId="10" type="Hiragana"/>
  </si>
  <si>
    <t>保健スポーツ課</t>
    <rPh sb="0" eb="2">
      <t>ほけん</t>
    </rPh>
    <rPh sb="6" eb="7">
      <t>か</t>
    </rPh>
    <phoneticPr fontId="2" type="Hiragana"/>
  </si>
  <si>
    <t>通知書送付にかかる業務</t>
    <rPh sb="0" eb="3">
      <t>つうちしょ</t>
    </rPh>
    <rPh sb="3" eb="5">
      <t>そうふ</t>
    </rPh>
    <rPh sb="9" eb="11">
      <t>ぎょうむ</t>
    </rPh>
    <phoneticPr fontId="2" type="Hiragana"/>
  </si>
  <si>
    <t>発行・送付にかかる業務</t>
    <rPh sb="0" eb="2">
      <t>はっこう</t>
    </rPh>
    <rPh sb="3" eb="5">
      <t>そうふ</t>
    </rPh>
    <rPh sb="9" eb="11">
      <t>ぎょうむ</t>
    </rPh>
    <phoneticPr fontId="2" type="Hiragana"/>
  </si>
  <si>
    <t>ラジオ体操会場の問い合わせにかかる業務</t>
    <rPh sb="3" eb="5">
      <t>たいそう</t>
    </rPh>
    <rPh sb="5" eb="7">
      <t>かいじょう</t>
    </rPh>
    <rPh sb="8" eb="9">
      <t>と</t>
    </rPh>
    <rPh sb="10" eb="11">
      <t>あ</t>
    </rPh>
    <rPh sb="17" eb="19">
      <t>ぎょうむ</t>
    </rPh>
    <phoneticPr fontId="2" type="Hiragana"/>
  </si>
  <si>
    <t>成人歯科検診に関する業務</t>
    <rPh sb="0" eb="2">
      <t>せいじん</t>
    </rPh>
    <rPh sb="2" eb="4">
      <t>しか</t>
    </rPh>
    <rPh sb="4" eb="6">
      <t>けんしん</t>
    </rPh>
    <rPh sb="7" eb="8">
      <t>かん</t>
    </rPh>
    <rPh sb="10" eb="12">
      <t>ぎょうむ</t>
    </rPh>
    <phoneticPr fontId="2" type="Hiragana"/>
  </si>
  <si>
    <t>受診券の再発行にかかる業務</t>
    <rPh sb="0" eb="3">
      <t>じゅしんけん</t>
    </rPh>
    <rPh sb="4" eb="7">
      <t>さいはっこう</t>
    </rPh>
    <rPh sb="11" eb="13">
      <t>ぎょうむ</t>
    </rPh>
    <phoneticPr fontId="2" type="Hiragana"/>
  </si>
  <si>
    <t>市民健康教室に関する業務</t>
    <rPh sb="0" eb="2">
      <t>しみん</t>
    </rPh>
    <rPh sb="2" eb="4">
      <t>けんこう</t>
    </rPh>
    <rPh sb="4" eb="6">
      <t>きょうしつ</t>
    </rPh>
    <rPh sb="7" eb="8">
      <t>かん</t>
    </rPh>
    <rPh sb="10" eb="12">
      <t>ぎょうむ</t>
    </rPh>
    <phoneticPr fontId="2" type="Hiragana"/>
  </si>
  <si>
    <t>「口腔ケア講習会」の開催チラシの送付にかかる業務</t>
    <rPh sb="1" eb="3">
      <t>こうくう</t>
    </rPh>
    <rPh sb="5" eb="8">
      <t>こうしゅうかい</t>
    </rPh>
    <rPh sb="10" eb="12">
      <t>かいさい</t>
    </rPh>
    <rPh sb="16" eb="18">
      <t>そうふ</t>
    </rPh>
    <rPh sb="22" eb="24">
      <t>ぎょうむ</t>
    </rPh>
    <phoneticPr fontId="2" type="Hiragana"/>
  </si>
  <si>
    <t>歯っぴい健康フェスタに関する業務</t>
    <rPh sb="0" eb="1">
      <t>は</t>
    </rPh>
    <rPh sb="4" eb="6">
      <t>けんこう</t>
    </rPh>
    <rPh sb="11" eb="12">
      <t>かん</t>
    </rPh>
    <rPh sb="14" eb="16">
      <t>ぎょうむ</t>
    </rPh>
    <phoneticPr fontId="2" type="Hiragana"/>
  </si>
  <si>
    <t>療育手帳に関する業務</t>
    <rPh sb="0" eb="2">
      <t>りょういく</t>
    </rPh>
    <rPh sb="2" eb="4">
      <t>てちょう</t>
    </rPh>
    <rPh sb="5" eb="6">
      <t>かん</t>
    </rPh>
    <rPh sb="8" eb="10">
      <t>ぎょうむ</t>
    </rPh>
    <phoneticPr fontId="2" type="Hiragana"/>
  </si>
  <si>
    <t>事後申請データの入力にかかる業務</t>
    <rPh sb="0" eb="2">
      <t>じご</t>
    </rPh>
    <rPh sb="2" eb="4">
      <t>しんせい</t>
    </rPh>
    <phoneticPr fontId="2" type="Hiragana"/>
  </si>
  <si>
    <t>作品募集の受付にかかる業務</t>
    <rPh sb="0" eb="2">
      <t>さくひん</t>
    </rPh>
    <rPh sb="2" eb="4">
      <t>ぼしゅう</t>
    </rPh>
    <rPh sb="5" eb="7">
      <t>うけつけ</t>
    </rPh>
    <rPh sb="11" eb="13">
      <t>ぎょうむ</t>
    </rPh>
    <phoneticPr fontId="2" type="Hiragana"/>
  </si>
  <si>
    <t>団体応募者への参加賞の送付にかかる業務</t>
    <rPh sb="0" eb="2">
      <t>だんたい</t>
    </rPh>
    <rPh sb="2" eb="5">
      <t>おうぼしゃ</t>
    </rPh>
    <rPh sb="7" eb="10">
      <t>さんかしょう</t>
    </rPh>
    <rPh sb="11" eb="13">
      <t>そうふ</t>
    </rPh>
    <rPh sb="17" eb="19">
      <t>ぎょうむ</t>
    </rPh>
    <phoneticPr fontId="2" type="Hiragana"/>
  </si>
  <si>
    <t>各種イベントに関する業務</t>
    <rPh sb="0" eb="2">
      <t>かくしゅ</t>
    </rPh>
    <rPh sb="7" eb="8">
      <t>かん</t>
    </rPh>
    <rPh sb="10" eb="12">
      <t>ぎょうむ</t>
    </rPh>
    <phoneticPr fontId="2" type="Hiragana"/>
  </si>
  <si>
    <t>地域スポーツ振興に関する業務</t>
  </si>
  <si>
    <t>ジュニアソフトボール大会の申込受付にかかる業務</t>
    <rPh sb="10" eb="12">
      <t>たいかい</t>
    </rPh>
    <phoneticPr fontId="2" type="Hiragana"/>
  </si>
  <si>
    <t>チラシの仕分けにかかる業務</t>
    <rPh sb="4" eb="6">
      <t>しわ</t>
    </rPh>
    <rPh sb="11" eb="13">
      <t>ぎょうむ</t>
    </rPh>
    <phoneticPr fontId="2" type="Hiragana"/>
  </si>
  <si>
    <t>各種イベントチラシの印刷・配布にかかる業務</t>
    <rPh sb="0" eb="1">
      <t>かく</t>
    </rPh>
    <rPh sb="1" eb="2">
      <t>しゅ</t>
    </rPh>
    <phoneticPr fontId="2" type="Hiragana"/>
  </si>
  <si>
    <t>定例会資料の印刷にかかる業務</t>
    <rPh sb="0" eb="3">
      <t>ていれいかい</t>
    </rPh>
    <rPh sb="3" eb="5">
      <t>しりょう</t>
    </rPh>
    <rPh sb="6" eb="8">
      <t>いんさつ</t>
    </rPh>
    <rPh sb="12" eb="14">
      <t>ぎょうむ</t>
    </rPh>
    <phoneticPr fontId="2" type="Hiragana"/>
  </si>
  <si>
    <t>障害者支援室</t>
    <rPh sb="0" eb="3">
      <t>しょうがいしゃ</t>
    </rPh>
    <rPh sb="3" eb="5">
      <t>しえん</t>
    </rPh>
    <rPh sb="5" eb="6">
      <t>しつ</t>
    </rPh>
    <phoneticPr fontId="2" type="Hiragana"/>
  </si>
  <si>
    <t>自立支援給付に関する業務</t>
  </si>
  <si>
    <t>指定管理者の評価に関する業務</t>
    <rPh sb="0" eb="2">
      <t>してい</t>
    </rPh>
    <rPh sb="2" eb="5">
      <t>かんりしゃ</t>
    </rPh>
    <rPh sb="6" eb="8">
      <t>ひょうか</t>
    </rPh>
    <rPh sb="9" eb="10">
      <t>かん</t>
    </rPh>
    <rPh sb="12" eb="14">
      <t>ぎょうむ</t>
    </rPh>
    <phoneticPr fontId="2" type="Hiragana"/>
  </si>
  <si>
    <t>障害者虐待対応に関する業務</t>
    <rPh sb="0" eb="3">
      <t>しょうがいしゃ</t>
    </rPh>
    <rPh sb="3" eb="5">
      <t>ぎゃくたい</t>
    </rPh>
    <rPh sb="5" eb="7">
      <t>たいおう</t>
    </rPh>
    <rPh sb="8" eb="9">
      <t>かん</t>
    </rPh>
    <rPh sb="11" eb="13">
      <t>ぎょうむ</t>
    </rPh>
    <phoneticPr fontId="2" type="Hiragana"/>
  </si>
  <si>
    <t>自立支援協議会に関する業務</t>
    <rPh sb="0" eb="2">
      <t>じりつ</t>
    </rPh>
    <rPh sb="2" eb="4">
      <t>しえん</t>
    </rPh>
    <rPh sb="4" eb="7">
      <t>きょうぎかい</t>
    </rPh>
    <rPh sb="8" eb="9">
      <t>かん</t>
    </rPh>
    <rPh sb="11" eb="13">
      <t>ぎょうむ</t>
    </rPh>
    <phoneticPr fontId="2" type="Hiragana"/>
  </si>
  <si>
    <t>補装具に関する業務</t>
  </si>
  <si>
    <t>日常生活用具に関する業務</t>
  </si>
  <si>
    <t>ウォーキングデイに関する業務</t>
    <rPh sb="9" eb="10">
      <t>かん</t>
    </rPh>
    <rPh sb="12" eb="14">
      <t>ぎょうむ</t>
    </rPh>
    <phoneticPr fontId="2" type="Hiragana"/>
  </si>
  <si>
    <t>ストーマ・紙おむつ更新勧奨に関する業務</t>
  </si>
  <si>
    <t>資料の作成にかかる業務</t>
    <rPh sb="0" eb="2">
      <t>しりょう</t>
    </rPh>
    <rPh sb="3" eb="5">
      <t>さくせい</t>
    </rPh>
    <rPh sb="9" eb="11">
      <t>ぎょうむ</t>
    </rPh>
    <phoneticPr fontId="2" type="Hiragana"/>
  </si>
  <si>
    <t>アンケート実施にかかる業務</t>
    <rPh sb="5" eb="7">
      <t>じっし</t>
    </rPh>
    <rPh sb="11" eb="13">
      <t>ぎょうむ</t>
    </rPh>
    <phoneticPr fontId="2" type="Hiragana"/>
  </si>
  <si>
    <t>案内文の印刷にかかる業務</t>
    <rPh sb="0" eb="2">
      <t>あんない</t>
    </rPh>
    <rPh sb="2" eb="3">
      <t>ぶん</t>
    </rPh>
    <rPh sb="4" eb="6">
      <t>いんさつ</t>
    </rPh>
    <rPh sb="10" eb="12">
      <t>ぎょうむ</t>
    </rPh>
    <phoneticPr fontId="2" type="Hiragana"/>
  </si>
  <si>
    <t>更新申請書の受付（窓口）にかかる業務</t>
    <rPh sb="0" eb="2">
      <t>こうしん</t>
    </rPh>
    <rPh sb="2" eb="5">
      <t>しんせいしょ</t>
    </rPh>
    <rPh sb="6" eb="8">
      <t>うけつけ</t>
    </rPh>
    <rPh sb="9" eb="11">
      <t>まどぐち</t>
    </rPh>
    <rPh sb="16" eb="18">
      <t>ぎょうむ</t>
    </rPh>
    <phoneticPr fontId="2" type="Hiragana"/>
  </si>
  <si>
    <t>対象者宛案内文の送付にかかる業務</t>
    <rPh sb="0" eb="3">
      <t>たいしょうしゃ</t>
    </rPh>
    <rPh sb="3" eb="4">
      <t>あ</t>
    </rPh>
    <rPh sb="4" eb="7">
      <t>あんないぶん</t>
    </rPh>
    <rPh sb="8" eb="10">
      <t>そうふ</t>
    </rPh>
    <rPh sb="14" eb="16">
      <t>ぎょうむ</t>
    </rPh>
    <phoneticPr fontId="2" type="Hiragana"/>
  </si>
  <si>
    <t>データの変更にかかる業務</t>
    <rPh sb="4" eb="6">
      <t>へんこう</t>
    </rPh>
    <rPh sb="10" eb="12">
      <t>ぎょうむ</t>
    </rPh>
    <phoneticPr fontId="2" type="Hiragana"/>
  </si>
  <si>
    <t>案内文の送付にかかる業務</t>
    <rPh sb="0" eb="3">
      <t>あんないぶん</t>
    </rPh>
    <rPh sb="4" eb="6">
      <t>そうふ</t>
    </rPh>
    <rPh sb="10" eb="12">
      <t>ぎょうむ</t>
    </rPh>
    <phoneticPr fontId="2" type="Hiragana"/>
  </si>
  <si>
    <t>資料の印刷にかかる業務</t>
    <rPh sb="0" eb="2">
      <t>しりょう</t>
    </rPh>
    <rPh sb="3" eb="5">
      <t>いんさつ</t>
    </rPh>
    <rPh sb="9" eb="11">
      <t>ぎょうむ</t>
    </rPh>
    <phoneticPr fontId="2" type="Hiragana"/>
  </si>
  <si>
    <t>住宅改修に関する業務</t>
    <rPh sb="0" eb="2">
      <t>じゅうたく</t>
    </rPh>
    <rPh sb="2" eb="4">
      <t>かいしゅう</t>
    </rPh>
    <rPh sb="5" eb="6">
      <t>かん</t>
    </rPh>
    <rPh sb="8" eb="10">
      <t>ぎょうむ</t>
    </rPh>
    <phoneticPr fontId="2" type="Hiragana"/>
  </si>
  <si>
    <t>所得現況届の受理にかかる業務</t>
    <rPh sb="0" eb="2">
      <t>しょとく</t>
    </rPh>
    <rPh sb="2" eb="4">
      <t>げんきょう</t>
    </rPh>
    <rPh sb="4" eb="5">
      <t>とど</t>
    </rPh>
    <rPh sb="6" eb="8">
      <t>じゅり</t>
    </rPh>
    <rPh sb="12" eb="14">
      <t>ぎょうむ</t>
    </rPh>
    <phoneticPr fontId="2" type="Hiragana"/>
  </si>
  <si>
    <t>身体障害者手帳に関する業務</t>
    <rPh sb="0" eb="2">
      <t>しんたい</t>
    </rPh>
    <rPh sb="2" eb="5">
      <t>しょうがいしゃ</t>
    </rPh>
    <rPh sb="5" eb="7">
      <t>てちょう</t>
    </rPh>
    <rPh sb="8" eb="9">
      <t>かん</t>
    </rPh>
    <rPh sb="11" eb="13">
      <t>ぎょうむ</t>
    </rPh>
    <phoneticPr fontId="2" type="Hiragana"/>
  </si>
  <si>
    <t>生活保護費の返還に関する業務</t>
    <rPh sb="0" eb="2">
      <t>せいかつ</t>
    </rPh>
    <rPh sb="2" eb="5">
      <t>ほごひ</t>
    </rPh>
    <rPh sb="6" eb="8">
      <t>へんかん</t>
    </rPh>
    <rPh sb="9" eb="10">
      <t>かん</t>
    </rPh>
    <rPh sb="12" eb="14">
      <t>ぎょうむ</t>
    </rPh>
    <phoneticPr fontId="2" type="Hiragana"/>
  </si>
  <si>
    <t>福祉電話に関する業務</t>
    <rPh sb="0" eb="2">
      <t>ふくし</t>
    </rPh>
    <rPh sb="2" eb="4">
      <t>でんわ</t>
    </rPh>
    <rPh sb="5" eb="6">
      <t>かん</t>
    </rPh>
    <rPh sb="8" eb="10">
      <t>ぎょうむ</t>
    </rPh>
    <phoneticPr fontId="2" type="Hiragana"/>
  </si>
  <si>
    <t>個室入院に関する業務</t>
    <rPh sb="0" eb="2">
      <t>こしつ</t>
    </rPh>
    <rPh sb="2" eb="4">
      <t>にゅういん</t>
    </rPh>
    <rPh sb="5" eb="6">
      <t>かん</t>
    </rPh>
    <rPh sb="8" eb="10">
      <t>ぎょうむ</t>
    </rPh>
    <phoneticPr fontId="2" type="Hiragana"/>
  </si>
  <si>
    <r>
      <t>更生医療・育成医療</t>
    </r>
    <r>
      <rPr>
        <sz val="12"/>
        <color auto="1"/>
        <rFont val="HGSｺﾞｼｯｸM"/>
      </rPr>
      <t>に関する業務</t>
    </r>
    <rPh sb="0" eb="2">
      <t>こうせい</t>
    </rPh>
    <rPh sb="2" eb="4">
      <t>いりょう</t>
    </rPh>
    <rPh sb="5" eb="7">
      <t>いくせい</t>
    </rPh>
    <rPh sb="7" eb="9">
      <t>いりょう</t>
    </rPh>
    <rPh sb="10" eb="11">
      <t>かん</t>
    </rPh>
    <rPh sb="13" eb="15">
      <t>ぎょうむ</t>
    </rPh>
    <phoneticPr fontId="2" type="Hiragana"/>
  </si>
  <si>
    <t>表彰審査会用資料の送付にかかる業務</t>
    <rPh sb="0" eb="2">
      <t>ひょうしょう</t>
    </rPh>
    <rPh sb="2" eb="5">
      <t>しんさかい</t>
    </rPh>
    <rPh sb="5" eb="6">
      <t>よう</t>
    </rPh>
    <rPh sb="6" eb="8">
      <t>しりょう</t>
    </rPh>
    <rPh sb="9" eb="11">
      <t>そうふ</t>
    </rPh>
    <rPh sb="15" eb="17">
      <t>ぎょうむ</t>
    </rPh>
    <phoneticPr fontId="2" type="Hiragana"/>
  </si>
  <si>
    <t>紙おむつに関する業務</t>
    <rPh sb="0" eb="1">
      <t>かみ</t>
    </rPh>
    <rPh sb="5" eb="6">
      <t>かん</t>
    </rPh>
    <rPh sb="8" eb="10">
      <t>ぎょうむ</t>
    </rPh>
    <phoneticPr fontId="2" type="Hiragana"/>
  </si>
  <si>
    <t>ＩＴ講習会に関する業務</t>
    <rPh sb="2" eb="5">
      <t>こうしゅうかい</t>
    </rPh>
    <rPh sb="6" eb="7">
      <t>かん</t>
    </rPh>
    <rPh sb="9" eb="11">
      <t>ぎょうむ</t>
    </rPh>
    <phoneticPr fontId="2" type="Hiragana"/>
  </si>
  <si>
    <t>貸出にかかる業務</t>
    <rPh sb="0" eb="2">
      <t>かしだし</t>
    </rPh>
    <rPh sb="6" eb="8">
      <t>ぎょうむ</t>
    </rPh>
    <phoneticPr fontId="2" type="Hiragana"/>
  </si>
  <si>
    <t>現況確認依頼にかかる業務</t>
    <rPh sb="0" eb="2">
      <t>げんきょう</t>
    </rPh>
    <rPh sb="2" eb="4">
      <t>かくにん</t>
    </rPh>
    <rPh sb="4" eb="6">
      <t>いらい</t>
    </rPh>
    <rPh sb="10" eb="12">
      <t>ぎょうむ</t>
    </rPh>
    <phoneticPr fontId="2" type="Hiragana"/>
  </si>
  <si>
    <t>府障害者スポーツ大会に関する業務</t>
  </si>
  <si>
    <t>指定管理者の評価に関する業務</t>
    <rPh sb="0" eb="2">
      <t>してい</t>
    </rPh>
    <rPh sb="2" eb="4">
      <t>かんり</t>
    </rPh>
    <rPh sb="4" eb="5">
      <t>しゃ</t>
    </rPh>
    <rPh sb="6" eb="8">
      <t>ひょうか</t>
    </rPh>
    <rPh sb="9" eb="10">
      <t>かん</t>
    </rPh>
    <rPh sb="12" eb="14">
      <t>ぎょうむ</t>
    </rPh>
    <phoneticPr fontId="2" type="Hiragana"/>
  </si>
  <si>
    <t>ＮＨＫ受診料に関する業務</t>
    <rPh sb="3" eb="6">
      <t>じゅしんりょう</t>
    </rPh>
    <rPh sb="7" eb="8">
      <t>かん</t>
    </rPh>
    <rPh sb="10" eb="12">
      <t>ぎょうむ</t>
    </rPh>
    <phoneticPr fontId="2" type="Hiragana"/>
  </si>
  <si>
    <t>オレンジゆずるバスに関する業務</t>
    <rPh sb="10" eb="11">
      <t>かん</t>
    </rPh>
    <rPh sb="13" eb="15">
      <t>ぎょうむ</t>
    </rPh>
    <phoneticPr fontId="2" type="Hiragana"/>
  </si>
  <si>
    <t>送付にかかる業務</t>
    <rPh sb="0" eb="2">
      <t>そうふ</t>
    </rPh>
    <rPh sb="6" eb="8">
      <t>ぎょうむ</t>
    </rPh>
    <phoneticPr fontId="2" type="Hiragana"/>
  </si>
  <si>
    <t>有料道路障害者割引申請受付に関する業務</t>
    <rPh sb="0" eb="2">
      <t>ゆうりょう</t>
    </rPh>
    <rPh sb="2" eb="4">
      <t>どうろ</t>
    </rPh>
    <rPh sb="4" eb="7">
      <t>しょうがいしゃ</t>
    </rPh>
    <rPh sb="7" eb="9">
      <t>わりび</t>
    </rPh>
    <rPh sb="9" eb="11">
      <t>しんせい</t>
    </rPh>
    <rPh sb="11" eb="13">
      <t>うけつけ</t>
    </rPh>
    <rPh sb="14" eb="15">
      <t>かん</t>
    </rPh>
    <rPh sb="17" eb="19">
      <t>ぎょうむ</t>
    </rPh>
    <phoneticPr fontId="2" type="Hiragana"/>
  </si>
  <si>
    <t>車いすの貸出に関する業務</t>
    <rPh sb="0" eb="1">
      <t>くるま</t>
    </rPh>
    <rPh sb="4" eb="5">
      <t>か</t>
    </rPh>
    <rPh sb="5" eb="6">
      <t>だ</t>
    </rPh>
    <rPh sb="7" eb="8">
      <t>かん</t>
    </rPh>
    <rPh sb="10" eb="12">
      <t>ぎょうむ</t>
    </rPh>
    <phoneticPr fontId="2" type="Hiragana"/>
  </si>
  <si>
    <t>事前案内資料の印刷にかかる業務</t>
    <rPh sb="0" eb="2">
      <t>じぜん</t>
    </rPh>
    <rPh sb="2" eb="4">
      <t>あんない</t>
    </rPh>
    <rPh sb="4" eb="6">
      <t>しりょう</t>
    </rPh>
    <rPh sb="7" eb="9">
      <t>いんさつ</t>
    </rPh>
    <rPh sb="13" eb="15">
      <t>ぎょうむ</t>
    </rPh>
    <phoneticPr fontId="2" type="Hiragana"/>
  </si>
  <si>
    <t>特別児童扶養手当申請受付に関する業務</t>
    <rPh sb="0" eb="2">
      <t>とくべつ</t>
    </rPh>
    <rPh sb="2" eb="4">
      <t>じどう</t>
    </rPh>
    <rPh sb="4" eb="6">
      <t>ふよう</t>
    </rPh>
    <rPh sb="6" eb="8">
      <t>てあて</t>
    </rPh>
    <rPh sb="8" eb="10">
      <t>しんせい</t>
    </rPh>
    <rPh sb="10" eb="11">
      <t>う</t>
    </rPh>
    <rPh sb="11" eb="12">
      <t>つ</t>
    </rPh>
    <rPh sb="13" eb="14">
      <t>かん</t>
    </rPh>
    <rPh sb="16" eb="18">
      <t>ぎょうむ</t>
    </rPh>
    <phoneticPr fontId="2" type="Hiragana"/>
  </si>
  <si>
    <t>窓口・電話の応対にかかる業務</t>
    <rPh sb="0" eb="2">
      <t>まどぐち</t>
    </rPh>
    <rPh sb="3" eb="5">
      <t>でんわ</t>
    </rPh>
    <rPh sb="6" eb="8">
      <t>おうたい</t>
    </rPh>
    <rPh sb="12" eb="14">
      <t>ぎょうむ</t>
    </rPh>
    <phoneticPr fontId="2" type="Hiragana"/>
  </si>
  <si>
    <r>
      <t>精神</t>
    </r>
    <r>
      <rPr>
        <sz val="12"/>
        <color auto="1"/>
        <rFont val="HGSｺﾞｼｯｸM"/>
      </rPr>
      <t>障害者保健福祉手帳に関する業務</t>
    </r>
    <rPh sb="0" eb="2">
      <t>せいしん</t>
    </rPh>
    <rPh sb="2" eb="5">
      <t>しょうがいしゃ</t>
    </rPh>
    <rPh sb="5" eb="7">
      <t>ほけん</t>
    </rPh>
    <rPh sb="7" eb="9">
      <t>ふくし</t>
    </rPh>
    <rPh sb="9" eb="11">
      <t>てちょう</t>
    </rPh>
    <rPh sb="12" eb="13">
      <t>かん</t>
    </rPh>
    <rPh sb="15" eb="17">
      <t>ぎょうむ</t>
    </rPh>
    <phoneticPr fontId="2" type="Hiragana"/>
  </si>
  <si>
    <t>申請書の受付（転入・市内転居・氏名変更）にかかる業務</t>
    <rPh sb="0" eb="2">
      <t>しんせい</t>
    </rPh>
    <rPh sb="2" eb="3">
      <t>しょ</t>
    </rPh>
    <rPh sb="4" eb="6">
      <t>うけつけ</t>
    </rPh>
    <rPh sb="7" eb="9">
      <t>てんにゅう</t>
    </rPh>
    <rPh sb="10" eb="12">
      <t>しない</t>
    </rPh>
    <rPh sb="12" eb="14">
      <t>てんきょ</t>
    </rPh>
    <rPh sb="15" eb="17">
      <t>しめい</t>
    </rPh>
    <rPh sb="17" eb="19">
      <t>へんこう</t>
    </rPh>
    <rPh sb="24" eb="26">
      <t>ぎょうむ</t>
    </rPh>
    <phoneticPr fontId="2" type="Hiragana"/>
  </si>
  <si>
    <t>交付案内の作成にかかる業務</t>
    <rPh sb="0" eb="2">
      <t>こうふ</t>
    </rPh>
    <rPh sb="2" eb="4">
      <t>あんない</t>
    </rPh>
    <rPh sb="5" eb="7">
      <t>さくせい</t>
    </rPh>
    <rPh sb="11" eb="13">
      <t>ぎょうむ</t>
    </rPh>
    <phoneticPr fontId="2" type="Hiragana"/>
  </si>
  <si>
    <t>箕面市発行の手帳の再発行にかかる業務</t>
    <rPh sb="0" eb="3">
      <t>みのおし</t>
    </rPh>
    <rPh sb="3" eb="5">
      <t>はっこう</t>
    </rPh>
    <rPh sb="6" eb="8">
      <t>てちょう</t>
    </rPh>
    <rPh sb="9" eb="12">
      <t>さいはっこう</t>
    </rPh>
    <rPh sb="16" eb="18">
      <t>ぎょうむ</t>
    </rPh>
    <phoneticPr fontId="2" type="Hiragana"/>
  </si>
  <si>
    <t>指定医師の登録申請にかかる業務</t>
    <rPh sb="0" eb="2">
      <t>してい</t>
    </rPh>
    <rPh sb="2" eb="4">
      <t>いし</t>
    </rPh>
    <rPh sb="5" eb="7">
      <t>とうろく</t>
    </rPh>
    <rPh sb="7" eb="9">
      <t>しんせい</t>
    </rPh>
    <rPh sb="13" eb="15">
      <t>ぎょうむ</t>
    </rPh>
    <phoneticPr fontId="2" type="Hiragana"/>
  </si>
  <si>
    <t>手帳の返還処理にかかる業務</t>
    <rPh sb="0" eb="2">
      <t>てちょう</t>
    </rPh>
    <rPh sb="3" eb="5">
      <t>へんかん</t>
    </rPh>
    <rPh sb="5" eb="7">
      <t>しょり</t>
    </rPh>
    <rPh sb="11" eb="13">
      <t>ぎょうむ</t>
    </rPh>
    <phoneticPr fontId="2" type="Hiragana"/>
  </si>
  <si>
    <t>手帳記載事項の変更にかかる業務</t>
    <rPh sb="0" eb="2">
      <t>てちょう</t>
    </rPh>
    <rPh sb="2" eb="4">
      <t>きさい</t>
    </rPh>
    <rPh sb="4" eb="6">
      <t>じこう</t>
    </rPh>
    <rPh sb="7" eb="9">
      <t>へんこう</t>
    </rPh>
    <rPh sb="13" eb="15">
      <t>ぎょうむ</t>
    </rPh>
    <phoneticPr fontId="2" type="Hiragana"/>
  </si>
  <si>
    <t>所持証明の発行にかかる業務</t>
    <rPh sb="11" eb="13">
      <t>ぎょうむ</t>
    </rPh>
    <phoneticPr fontId="2" type="Hiragana"/>
  </si>
  <si>
    <t>申請書の受付にかかる業務</t>
    <rPh sb="0" eb="3">
      <t>しんせいしょ</t>
    </rPh>
    <rPh sb="4" eb="5">
      <t>う</t>
    </rPh>
    <rPh sb="5" eb="6">
      <t>つ</t>
    </rPh>
    <rPh sb="10" eb="11">
      <t>ぎょう</t>
    </rPh>
    <rPh sb="11" eb="12">
      <t>む</t>
    </rPh>
    <phoneticPr fontId="2" type="Hiragana"/>
  </si>
  <si>
    <t>調査票及び意見書の画像処理にかかる業務</t>
    <rPh sb="0" eb="2">
      <t>ちょうさ</t>
    </rPh>
    <rPh sb="2" eb="3">
      <t>ひょう</t>
    </rPh>
    <rPh sb="3" eb="4">
      <t>およ</t>
    </rPh>
    <rPh sb="5" eb="8">
      <t>いけんしょ</t>
    </rPh>
    <rPh sb="9" eb="11">
      <t>がぞう</t>
    </rPh>
    <rPh sb="11" eb="13">
      <t>しょり</t>
    </rPh>
    <rPh sb="17" eb="19">
      <t>ぎょうむ</t>
    </rPh>
    <phoneticPr fontId="2" type="Hiragana"/>
  </si>
  <si>
    <r>
      <t>郵送申請の受付に</t>
    </r>
    <r>
      <rPr>
        <sz val="12"/>
        <color auto="1"/>
        <rFont val="HGSｺﾞｼｯｸM"/>
      </rPr>
      <t>かかる業務</t>
    </r>
    <rPh sb="0" eb="2">
      <t>ゆうそう</t>
    </rPh>
    <rPh sb="2" eb="4">
      <t>しんせい</t>
    </rPh>
    <rPh sb="5" eb="7">
      <t>うけつけ</t>
    </rPh>
    <rPh sb="11" eb="13">
      <t>ぎょうむ</t>
    </rPh>
    <phoneticPr fontId="2" type="Hiragana"/>
  </si>
  <si>
    <t>通知書の印刷にかかる業務</t>
    <rPh sb="0" eb="3">
      <t>つうちしょ</t>
    </rPh>
    <rPh sb="4" eb="6">
      <t>いんさつ</t>
    </rPh>
    <rPh sb="10" eb="12">
      <t>ぎょうむ</t>
    </rPh>
    <phoneticPr fontId="2" type="Hiragana"/>
  </si>
  <si>
    <t>支給決定支払（紙おむつ給付）にかかる業務</t>
    <rPh sb="0" eb="2">
      <t>しきゅう</t>
    </rPh>
    <rPh sb="2" eb="4">
      <t>けってい</t>
    </rPh>
    <rPh sb="4" eb="6">
      <t>しはら</t>
    </rPh>
    <rPh sb="7" eb="8">
      <t>かみ</t>
    </rPh>
    <rPh sb="11" eb="13">
      <t>きゅうふ</t>
    </rPh>
    <rPh sb="18" eb="20">
      <t>ぎょうむ</t>
    </rPh>
    <phoneticPr fontId="2" type="Hiragana"/>
  </si>
  <si>
    <r>
      <t>手帳の再発行に</t>
    </r>
    <r>
      <rPr>
        <sz val="12"/>
        <color auto="1"/>
        <rFont val="HGSｺﾞｼｯｸM"/>
      </rPr>
      <t>かかる業務　</t>
    </r>
    <rPh sb="0" eb="2">
      <t>てちょう</t>
    </rPh>
    <rPh sb="3" eb="6">
      <t>さいはっこう</t>
    </rPh>
    <rPh sb="10" eb="12">
      <t>ぎょうむ</t>
    </rPh>
    <phoneticPr fontId="2" type="Hiragana"/>
  </si>
  <si>
    <t>申請の受付にかかる業務</t>
    <rPh sb="0" eb="2">
      <t>しんせい</t>
    </rPh>
    <rPh sb="3" eb="4">
      <t>う</t>
    </rPh>
    <rPh sb="4" eb="5">
      <t>つ</t>
    </rPh>
    <rPh sb="9" eb="11">
      <t>ぎょうむ</t>
    </rPh>
    <phoneticPr fontId="2" type="Hiragana"/>
  </si>
  <si>
    <t>給付の再開・停止にかかる業務</t>
    <rPh sb="0" eb="2">
      <t>きゅうふ</t>
    </rPh>
    <rPh sb="3" eb="5">
      <t>さいかい</t>
    </rPh>
    <rPh sb="6" eb="8">
      <t>ていし</t>
    </rPh>
    <rPh sb="12" eb="14">
      <t>ぎょうむ</t>
    </rPh>
    <phoneticPr fontId="2" type="Hiragana"/>
  </si>
  <si>
    <t>決定内容の入力にかかる業務</t>
    <rPh sb="11" eb="13">
      <t>ぎょうむ</t>
    </rPh>
    <phoneticPr fontId="2" type="Hiragana"/>
  </si>
  <si>
    <t>各種セミナー・イベントに関する業務</t>
  </si>
  <si>
    <t>掛金減免申請書の受取にかかる業務</t>
    <rPh sb="0" eb="2">
      <t>かけきん</t>
    </rPh>
    <rPh sb="2" eb="4">
      <t>げんめん</t>
    </rPh>
    <rPh sb="4" eb="7">
      <t>しんせいしょ</t>
    </rPh>
    <rPh sb="8" eb="10">
      <t>うけとり</t>
    </rPh>
    <rPh sb="14" eb="16">
      <t>ぎょうむ</t>
    </rPh>
    <phoneticPr fontId="2" type="Hiragana"/>
  </si>
  <si>
    <t>申請書類の受付にかかる業務</t>
    <rPh sb="0" eb="3">
      <t>しんせいしょ</t>
    </rPh>
    <rPh sb="3" eb="4">
      <t>るい</t>
    </rPh>
    <rPh sb="5" eb="7">
      <t>うけつけ</t>
    </rPh>
    <rPh sb="11" eb="13">
      <t>ぎょうむ</t>
    </rPh>
    <phoneticPr fontId="2" type="Hiragana"/>
  </si>
  <si>
    <t>資料の受理にかかる業務</t>
    <rPh sb="0" eb="2">
      <t>しりょう</t>
    </rPh>
    <rPh sb="3" eb="5">
      <t>じゅり</t>
    </rPh>
    <rPh sb="9" eb="11">
      <t>ぎょうむ</t>
    </rPh>
    <phoneticPr fontId="2" type="Hiragana"/>
  </si>
  <si>
    <t>申請書の受付にかかる業務</t>
    <rPh sb="0" eb="3">
      <t>しんせいしょ</t>
    </rPh>
    <rPh sb="4" eb="6">
      <t>うけつけ</t>
    </rPh>
    <rPh sb="10" eb="12">
      <t>ぎょうむ</t>
    </rPh>
    <phoneticPr fontId="2" type="Hiragana"/>
  </si>
  <si>
    <t>申込の受付にかかる業務</t>
    <rPh sb="0" eb="2">
      <t>もうしこ</t>
    </rPh>
    <rPh sb="3" eb="4">
      <t>う</t>
    </rPh>
    <rPh sb="4" eb="5">
      <t>つ</t>
    </rPh>
    <rPh sb="9" eb="11">
      <t>ぎょうむ</t>
    </rPh>
    <phoneticPr fontId="2" type="Hiragana"/>
  </si>
  <si>
    <t>表彰者への通知にかかる業務</t>
    <rPh sb="0" eb="3">
      <t>ひょうしょうしゃ</t>
    </rPh>
    <rPh sb="5" eb="7">
      <t>つうち</t>
    </rPh>
    <rPh sb="11" eb="13">
      <t>ぎょうむ</t>
    </rPh>
    <phoneticPr fontId="2" type="Hiragana"/>
  </si>
  <si>
    <t>表彰審査会用資料の作成にかかる業務</t>
  </si>
  <si>
    <t>申込書の受付にかかる業務</t>
    <rPh sb="0" eb="1">
      <t>もう</t>
    </rPh>
    <rPh sb="1" eb="2">
      <t>こ</t>
    </rPh>
    <rPh sb="2" eb="3">
      <t>しょ</t>
    </rPh>
    <rPh sb="4" eb="5">
      <t>う</t>
    </rPh>
    <rPh sb="5" eb="6">
      <t>つ</t>
    </rPh>
    <rPh sb="10" eb="12">
      <t>ぎょうむ</t>
    </rPh>
    <phoneticPr fontId="2" type="Hiragana"/>
  </si>
  <si>
    <t>調査にかかる業務</t>
    <rPh sb="0" eb="2">
      <t>ちょうさ</t>
    </rPh>
    <rPh sb="6" eb="8">
      <t>ぎょうむ</t>
    </rPh>
    <phoneticPr fontId="2" type="Hiragana"/>
  </si>
  <si>
    <t>更新申請の問い合わせにかかる業務</t>
    <rPh sb="0" eb="2">
      <t>こうしん</t>
    </rPh>
    <rPh sb="2" eb="4">
      <t>しんせい</t>
    </rPh>
    <rPh sb="5" eb="6">
      <t>と</t>
    </rPh>
    <rPh sb="7" eb="8">
      <t>あ</t>
    </rPh>
    <rPh sb="14" eb="16">
      <t>ぎょうむ</t>
    </rPh>
    <phoneticPr fontId="2" type="Hiragana"/>
  </si>
  <si>
    <t>申請受付・割引証交付にかかる業務</t>
    <rPh sb="0" eb="2">
      <t>しんせい</t>
    </rPh>
    <rPh sb="2" eb="3">
      <t>う</t>
    </rPh>
    <rPh sb="3" eb="4">
      <t>つ</t>
    </rPh>
    <rPh sb="5" eb="8">
      <t>わりびきしょう</t>
    </rPh>
    <rPh sb="8" eb="10">
      <t>こうふ</t>
    </rPh>
    <rPh sb="14" eb="16">
      <t>ぎょうむ</t>
    </rPh>
    <phoneticPr fontId="2" type="Hiragana"/>
  </si>
  <si>
    <t>申請の受付にかかる業務</t>
    <rPh sb="0" eb="2">
      <t>しんせい</t>
    </rPh>
    <rPh sb="3" eb="5">
      <t>うけつけ</t>
    </rPh>
    <rPh sb="9" eb="11">
      <t>ぎょうむ</t>
    </rPh>
    <phoneticPr fontId="2" type="Hiragana"/>
  </si>
  <si>
    <t>予約の受付にかかる業務</t>
    <rPh sb="0" eb="2">
      <t>よやく</t>
    </rPh>
    <rPh sb="3" eb="4">
      <t>う</t>
    </rPh>
    <rPh sb="4" eb="5">
      <t>つ</t>
    </rPh>
    <rPh sb="9" eb="11">
      <t>ぎょうむ</t>
    </rPh>
    <phoneticPr fontId="2" type="Hiragana"/>
  </si>
  <si>
    <t>返却にかかる業務</t>
    <rPh sb="0" eb="2">
      <t>へんきゃく</t>
    </rPh>
    <rPh sb="6" eb="8">
      <t>ぎょうむ</t>
    </rPh>
    <phoneticPr fontId="2" type="Hiragana"/>
  </si>
  <si>
    <t>返却督促の連絡にかかる業務</t>
    <rPh sb="0" eb="2">
      <t>へんきゃく</t>
    </rPh>
    <rPh sb="2" eb="4">
      <t>とくそく</t>
    </rPh>
    <rPh sb="5" eb="7">
      <t>れんらく</t>
    </rPh>
    <rPh sb="11" eb="13">
      <t>ぎょうむ</t>
    </rPh>
    <phoneticPr fontId="2" type="Hiragana"/>
  </si>
  <si>
    <t>臨時職員</t>
    <rPh sb="0" eb="2">
      <t>りんじ</t>
    </rPh>
    <rPh sb="2" eb="4">
      <t>しょくいん</t>
    </rPh>
    <phoneticPr fontId="2" type="Hiragana"/>
  </si>
  <si>
    <r>
      <t>手帳</t>
    </r>
    <r>
      <rPr>
        <sz val="12"/>
        <color auto="1"/>
        <rFont val="HGSｺﾞｼｯｸM"/>
      </rPr>
      <t>の交付にかかる業務</t>
    </r>
    <rPh sb="0" eb="2">
      <t>てちょう</t>
    </rPh>
    <rPh sb="3" eb="5">
      <t>こうふ</t>
    </rPh>
    <rPh sb="9" eb="11">
      <t>ぎょうむ</t>
    </rPh>
    <phoneticPr fontId="2" type="Hiragana"/>
  </si>
  <si>
    <t>共同募金の受付にかかる業務</t>
  </si>
  <si>
    <t>支給決定通知書の送付にかかる業務</t>
    <rPh sb="8" eb="10">
      <t>そうふ</t>
    </rPh>
    <rPh sb="14" eb="16">
      <t>ぎょうむ</t>
    </rPh>
    <phoneticPr fontId="2" type="Hiragana"/>
  </si>
  <si>
    <t>障害福祉課</t>
    <rPh sb="0" eb="2">
      <t>しょうがい</t>
    </rPh>
    <rPh sb="2" eb="4">
      <t>ふくし</t>
    </rPh>
    <rPh sb="4" eb="5">
      <t>か</t>
    </rPh>
    <phoneticPr fontId="2" type="Hiragana"/>
  </si>
  <si>
    <t>介護サービス評価専門員会議に関する業務</t>
    <rPh sb="0" eb="2">
      <t>かいご</t>
    </rPh>
    <rPh sb="6" eb="8">
      <t>ひょうか</t>
    </rPh>
    <rPh sb="8" eb="11">
      <t>せんもんいん</t>
    </rPh>
    <rPh sb="11" eb="13">
      <t>かいぎ</t>
    </rPh>
    <rPh sb="14" eb="15">
      <t>かん</t>
    </rPh>
    <rPh sb="17" eb="19">
      <t>ぎょうむ</t>
    </rPh>
    <phoneticPr fontId="2" type="Hiragana"/>
  </si>
  <si>
    <t>事業者指導に関する業務</t>
    <rPh sb="0" eb="3">
      <t>じぎょうしゃ</t>
    </rPh>
    <rPh sb="3" eb="5">
      <t>しどう</t>
    </rPh>
    <rPh sb="6" eb="7">
      <t>かん</t>
    </rPh>
    <rPh sb="9" eb="11">
      <t>ぎょうむ</t>
    </rPh>
    <phoneticPr fontId="2" type="Hiragana"/>
  </si>
  <si>
    <t>介護認定審査会に関する業務</t>
    <rPh sb="0" eb="2">
      <t>かいご</t>
    </rPh>
    <rPh sb="2" eb="4">
      <t>にんてい</t>
    </rPh>
    <rPh sb="4" eb="7">
      <t>しんさかい</t>
    </rPh>
    <rPh sb="8" eb="9">
      <t>かん</t>
    </rPh>
    <rPh sb="11" eb="13">
      <t>ぎょうむ</t>
    </rPh>
    <phoneticPr fontId="2" type="Hiragana"/>
  </si>
  <si>
    <t>各講座に関する業務</t>
    <rPh sb="0" eb="1">
      <t>かく</t>
    </rPh>
    <rPh sb="1" eb="3">
      <t>こうざ</t>
    </rPh>
    <rPh sb="4" eb="5">
      <t>かん</t>
    </rPh>
    <rPh sb="7" eb="9">
      <t>ぎょうむ</t>
    </rPh>
    <phoneticPr fontId="2" type="Hiragana"/>
  </si>
  <si>
    <t>医療費控除に関する業務</t>
    <rPh sb="0" eb="3">
      <t>いりょうひ</t>
    </rPh>
    <rPh sb="3" eb="5">
      <t>こうじょ</t>
    </rPh>
    <rPh sb="6" eb="7">
      <t>かん</t>
    </rPh>
    <rPh sb="9" eb="11">
      <t>ぎょうむ</t>
    </rPh>
    <phoneticPr fontId="2" type="Hiragana"/>
  </si>
  <si>
    <t>国保連に関する業務</t>
    <rPh sb="0" eb="2">
      <t>こくほ</t>
    </rPh>
    <rPh sb="2" eb="3">
      <t>れん</t>
    </rPh>
    <rPh sb="4" eb="5">
      <t>かん</t>
    </rPh>
    <rPh sb="7" eb="9">
      <t>ぎょうむ</t>
    </rPh>
    <phoneticPr fontId="2" type="Hiragana"/>
  </si>
  <si>
    <t>更新勧奨に関する業務</t>
    <rPh sb="0" eb="2">
      <t>こうしん</t>
    </rPh>
    <rPh sb="2" eb="4">
      <t>かんしょう</t>
    </rPh>
    <rPh sb="5" eb="6">
      <t>かん</t>
    </rPh>
    <rPh sb="8" eb="10">
      <t>ぎょうむ</t>
    </rPh>
    <phoneticPr fontId="2" type="Hiragana"/>
  </si>
  <si>
    <t>介護保険総合案内に関する業務</t>
    <rPh sb="0" eb="2">
      <t>かいご</t>
    </rPh>
    <rPh sb="2" eb="4">
      <t>ほけん</t>
    </rPh>
    <rPh sb="4" eb="6">
      <t>そうごう</t>
    </rPh>
    <rPh sb="6" eb="8">
      <t>あんない</t>
    </rPh>
    <rPh sb="9" eb="10">
      <t>かん</t>
    </rPh>
    <rPh sb="12" eb="14">
      <t>ぎょうむ</t>
    </rPh>
    <phoneticPr fontId="2" type="Hiragana"/>
  </si>
  <si>
    <t>再交付の申請にかかる業務</t>
    <rPh sb="0" eb="3">
      <t>さいこうふ</t>
    </rPh>
    <rPh sb="4" eb="6">
      <t>しんせい</t>
    </rPh>
    <rPh sb="10" eb="12">
      <t>ぎょうむ</t>
    </rPh>
    <phoneticPr fontId="2" type="Hiragana"/>
  </si>
  <si>
    <t>書類送付先登録の申請にかかる業務</t>
    <rPh sb="0" eb="2">
      <t>しょるい</t>
    </rPh>
    <rPh sb="2" eb="4">
      <t>そうふ</t>
    </rPh>
    <rPh sb="4" eb="5">
      <t>さき</t>
    </rPh>
    <rPh sb="5" eb="7">
      <t>とうろく</t>
    </rPh>
    <rPh sb="8" eb="10">
      <t>しんせい</t>
    </rPh>
    <rPh sb="14" eb="16">
      <t>ぎょうむ</t>
    </rPh>
    <phoneticPr fontId="2" type="Hiragana"/>
  </si>
  <si>
    <t>基本チェックリストの受付にかかる業務</t>
    <rPh sb="0" eb="2">
      <t>きほん</t>
    </rPh>
    <rPh sb="10" eb="11">
      <t>う</t>
    </rPh>
    <rPh sb="11" eb="12">
      <t>つ</t>
    </rPh>
    <rPh sb="16" eb="18">
      <t>ぎょうむ</t>
    </rPh>
    <phoneticPr fontId="2" type="Hiragana"/>
  </si>
  <si>
    <t>訪問調査員及び主治医依頼にかかる業務</t>
    <rPh sb="0" eb="2">
      <t>ほうもん</t>
    </rPh>
    <rPh sb="2" eb="5">
      <t>ちょうさいん</t>
    </rPh>
    <rPh sb="5" eb="6">
      <t>およ</t>
    </rPh>
    <rPh sb="7" eb="10">
      <t>しゅじい</t>
    </rPh>
    <rPh sb="10" eb="12">
      <t>いらい</t>
    </rPh>
    <rPh sb="16" eb="18">
      <t>ぎょうむ</t>
    </rPh>
    <phoneticPr fontId="2" type="Hiragana"/>
  </si>
  <si>
    <t>調査票及び意見書の受理にかかる業務</t>
    <rPh sb="0" eb="2">
      <t>ちょうさ</t>
    </rPh>
    <rPh sb="2" eb="3">
      <t>ひょう</t>
    </rPh>
    <rPh sb="3" eb="4">
      <t>およ</t>
    </rPh>
    <rPh sb="5" eb="8">
      <t>いけんしょ</t>
    </rPh>
    <rPh sb="9" eb="11">
      <t>じゅり</t>
    </rPh>
    <rPh sb="15" eb="17">
      <t>ぎょうむ</t>
    </rPh>
    <phoneticPr fontId="2" type="Hiragana"/>
  </si>
  <si>
    <t>資料提供依頼書の受付にかかる業務</t>
    <rPh sb="0" eb="2">
      <t>しりょう</t>
    </rPh>
    <rPh sb="2" eb="4">
      <t>ていきょう</t>
    </rPh>
    <rPh sb="4" eb="7">
      <t>いらいしょ</t>
    </rPh>
    <rPh sb="8" eb="9">
      <t>う</t>
    </rPh>
    <rPh sb="9" eb="10">
      <t>つ</t>
    </rPh>
    <rPh sb="14" eb="16">
      <t>ぎょうむ</t>
    </rPh>
    <phoneticPr fontId="2" type="Hiragana"/>
  </si>
  <si>
    <t>介護認定審査会資料の提供にかかる業務</t>
    <rPh sb="0" eb="2">
      <t>かいご</t>
    </rPh>
    <rPh sb="2" eb="4">
      <t>にんてい</t>
    </rPh>
    <rPh sb="4" eb="6">
      <t>しんさ</t>
    </rPh>
    <rPh sb="6" eb="7">
      <t>かい</t>
    </rPh>
    <rPh sb="7" eb="9">
      <t>しりょう</t>
    </rPh>
    <rPh sb="10" eb="12">
      <t>ていきょう</t>
    </rPh>
    <rPh sb="16" eb="18">
      <t>ぎょうむ</t>
    </rPh>
    <phoneticPr fontId="2" type="Hiragana"/>
  </si>
  <si>
    <t>届出書の受付にかかる業務</t>
    <rPh sb="0" eb="3">
      <t>とどけでしょ</t>
    </rPh>
    <rPh sb="4" eb="5">
      <t>う</t>
    </rPh>
    <rPh sb="5" eb="6">
      <t>つ</t>
    </rPh>
    <rPh sb="10" eb="12">
      <t>ぎょうむ</t>
    </rPh>
    <phoneticPr fontId="2" type="Hiragana"/>
  </si>
  <si>
    <t>地域保健室</t>
    <rPh sb="0" eb="2">
      <t>ちいき</t>
    </rPh>
    <rPh sb="2" eb="5">
      <t>ほけんしつ</t>
    </rPh>
    <phoneticPr fontId="2" type="Hiragana"/>
  </si>
  <si>
    <r>
      <t>保健スポーツ課</t>
    </r>
    <r>
      <rPr>
        <sz val="12"/>
        <color auto="1"/>
        <rFont val="HGSｺﾞｼｯｸM"/>
      </rPr>
      <t xml:space="preserve">
</t>
    </r>
    <r>
      <rPr>
        <sz val="9"/>
        <color auto="1"/>
        <rFont val="HGSｺﾞｼｯｸM"/>
      </rPr>
      <t>（子ども）</t>
    </r>
    <rPh sb="0" eb="2">
      <t>ほけん</t>
    </rPh>
    <rPh sb="6" eb="7">
      <t>か</t>
    </rPh>
    <rPh sb="9" eb="10">
      <t>こ</t>
    </rPh>
    <phoneticPr fontId="2" type="Hiragana"/>
  </si>
  <si>
    <t xml:space="preserve"> 介護認定・
 事業者指導 
 室</t>
    <rPh sb="1" eb="3">
      <t>かいご</t>
    </rPh>
    <rPh sb="3" eb="5">
      <t>にんてい</t>
    </rPh>
    <rPh sb="8" eb="11">
      <t>じぎょうしゃ</t>
    </rPh>
    <rPh sb="11" eb="13">
      <t>しどう</t>
    </rPh>
    <rPh sb="16" eb="17">
      <t>しつ</t>
    </rPh>
    <phoneticPr fontId="2" type="Hiragana"/>
  </si>
  <si>
    <t>紙おむつ給付に関する業務　</t>
    <rPh sb="0" eb="1">
      <t>かみ</t>
    </rPh>
    <rPh sb="4" eb="6">
      <t>きゅうふ</t>
    </rPh>
    <rPh sb="7" eb="8">
      <t>かん</t>
    </rPh>
    <rPh sb="10" eb="12">
      <t>ぎょうむ</t>
    </rPh>
    <phoneticPr fontId="2" type="Hiragana"/>
  </si>
  <si>
    <t>緊急通報機器の設置に関する業務</t>
  </si>
  <si>
    <t>老人ホーム入所判定委員会に関する業務</t>
    <rPh sb="0" eb="2">
      <t>ろうじん</t>
    </rPh>
    <rPh sb="5" eb="7">
      <t>にゅうしょ</t>
    </rPh>
    <rPh sb="7" eb="9">
      <t>はんてい</t>
    </rPh>
    <rPh sb="9" eb="12">
      <t>いいんかい</t>
    </rPh>
    <rPh sb="13" eb="14">
      <t>かん</t>
    </rPh>
    <rPh sb="16" eb="18">
      <t>ぎょうむ</t>
    </rPh>
    <phoneticPr fontId="2" type="Hiragana"/>
  </si>
  <si>
    <t>高齢者表彰事業に関する業務</t>
    <rPh sb="0" eb="3">
      <t>こうれいしゃ</t>
    </rPh>
    <rPh sb="3" eb="5">
      <t>ひょうしょう</t>
    </rPh>
    <rPh sb="5" eb="7">
      <t>じぎょう</t>
    </rPh>
    <rPh sb="8" eb="9">
      <t>かん</t>
    </rPh>
    <rPh sb="11" eb="13">
      <t>ぎょうむ</t>
    </rPh>
    <phoneticPr fontId="2" type="Hiragana"/>
  </si>
  <si>
    <t>問い合わせ（電話）に関する業務</t>
    <rPh sb="0" eb="1">
      <t>と</t>
    </rPh>
    <rPh sb="2" eb="3">
      <t>あ</t>
    </rPh>
    <rPh sb="6" eb="8">
      <t>でんわ</t>
    </rPh>
    <rPh sb="10" eb="11">
      <t>かん</t>
    </rPh>
    <rPh sb="13" eb="15">
      <t>ぎょうむ</t>
    </rPh>
    <phoneticPr fontId="2" type="Hiragana"/>
  </si>
  <si>
    <t>総合事業に関する業務</t>
    <rPh sb="0" eb="2">
      <t>そうごう</t>
    </rPh>
    <rPh sb="2" eb="4">
      <t>じぎょう</t>
    </rPh>
    <rPh sb="5" eb="6">
      <t>かん</t>
    </rPh>
    <rPh sb="8" eb="10">
      <t>ぎょうむ</t>
    </rPh>
    <phoneticPr fontId="2" type="Hiragana"/>
  </si>
  <si>
    <t>多職種連携元気サポート会議に関する業務</t>
    <rPh sb="0" eb="1">
      <t>おお</t>
    </rPh>
    <rPh sb="1" eb="2">
      <t>たしょく</t>
    </rPh>
    <rPh sb="2" eb="3">
      <t>しゅ</t>
    </rPh>
    <rPh sb="3" eb="5">
      <t>れんけい</t>
    </rPh>
    <rPh sb="5" eb="7">
      <t>げんき</t>
    </rPh>
    <rPh sb="11" eb="13">
      <t>かいぎ</t>
    </rPh>
    <rPh sb="14" eb="15">
      <t>かん</t>
    </rPh>
    <rPh sb="17" eb="19">
      <t>ぎょうむ</t>
    </rPh>
    <phoneticPr fontId="2" type="Hiragana"/>
  </si>
  <si>
    <t>申請書の受付(窓口）にかかる業務</t>
    <rPh sb="0" eb="3">
      <t>しんせいしょ</t>
    </rPh>
    <rPh sb="4" eb="5">
      <t>う</t>
    </rPh>
    <rPh sb="5" eb="6">
      <t>つ</t>
    </rPh>
    <rPh sb="7" eb="9">
      <t>まどぐち</t>
    </rPh>
    <rPh sb="14" eb="16">
      <t>ぎょうむ</t>
    </rPh>
    <phoneticPr fontId="2" type="Hiragana"/>
  </si>
  <si>
    <t>給付決定通知書の作成にかかる業務</t>
    <rPh sb="0" eb="2">
      <t>きゅうふ</t>
    </rPh>
    <rPh sb="2" eb="4">
      <t>けってい</t>
    </rPh>
    <rPh sb="4" eb="7">
      <t>つうちしょ</t>
    </rPh>
    <rPh sb="8" eb="10">
      <t>さくせい</t>
    </rPh>
    <rPh sb="14" eb="16">
      <t>ぎょうむ</t>
    </rPh>
    <phoneticPr fontId="2" type="Hiragana"/>
  </si>
  <si>
    <t>給付決定通知書の送付にかかる業務</t>
    <rPh sb="0" eb="2">
      <t>きゅうふ</t>
    </rPh>
    <rPh sb="2" eb="4">
      <t>けってい</t>
    </rPh>
    <rPh sb="4" eb="7">
      <t>つうちしょ</t>
    </rPh>
    <rPh sb="8" eb="10">
      <t>そうふ</t>
    </rPh>
    <rPh sb="14" eb="16">
      <t>ぎょうむ</t>
    </rPh>
    <phoneticPr fontId="2" type="Hiragana"/>
  </si>
  <si>
    <t>資料提供依頼資料の準備にかかる業務</t>
    <rPh sb="0" eb="2">
      <t>しりょう</t>
    </rPh>
    <rPh sb="2" eb="4">
      <t>ていきょう</t>
    </rPh>
    <rPh sb="4" eb="6">
      <t>いらい</t>
    </rPh>
    <rPh sb="6" eb="8">
      <t>しりょう</t>
    </rPh>
    <rPh sb="9" eb="11">
      <t>じゅんび</t>
    </rPh>
    <rPh sb="15" eb="17">
      <t>ぎょうむ</t>
    </rPh>
    <phoneticPr fontId="2" type="Hiragana"/>
  </si>
  <si>
    <t>包括対応結果の入力にかかる業務</t>
    <rPh sb="0" eb="2">
      <t>ほうかつ</t>
    </rPh>
    <rPh sb="2" eb="4">
      <t>たいおう</t>
    </rPh>
    <rPh sb="4" eb="6">
      <t>けっか</t>
    </rPh>
    <rPh sb="7" eb="9">
      <t>にゅうりょく</t>
    </rPh>
    <rPh sb="13" eb="15">
      <t>ぎょうむ</t>
    </rPh>
    <phoneticPr fontId="2" type="Hiragana"/>
  </si>
  <si>
    <t>給付券の発行にかかる業務</t>
    <rPh sb="0" eb="2">
      <t>きゅうふ</t>
    </rPh>
    <rPh sb="2" eb="3">
      <t>けん</t>
    </rPh>
    <rPh sb="4" eb="6">
      <t>はっこう</t>
    </rPh>
    <rPh sb="10" eb="12">
      <t>ぎょうむ</t>
    </rPh>
    <phoneticPr fontId="2" type="Hiragana"/>
  </si>
  <si>
    <t>月次</t>
    <rPh sb="0" eb="1">
      <t>つき</t>
    </rPh>
    <rPh sb="1" eb="2">
      <t>じ</t>
    </rPh>
    <phoneticPr fontId="2" type="Hiragana"/>
  </si>
  <si>
    <t>※参考:62,923分</t>
    <rPh sb="1" eb="3">
      <t>さんこう</t>
    </rPh>
    <rPh sb="10" eb="11">
      <t>ふん</t>
    </rPh>
    <phoneticPr fontId="2" type="Hiragana"/>
  </si>
  <si>
    <t>共同募金に関する業務</t>
    <rPh sb="0" eb="2">
      <t>きょうどう</t>
    </rPh>
    <rPh sb="2" eb="4">
      <t>ぼきん</t>
    </rPh>
    <rPh sb="5" eb="6">
      <t>かん</t>
    </rPh>
    <rPh sb="8" eb="10">
      <t>ぎょうむ</t>
    </rPh>
    <phoneticPr fontId="2" type="Hiragana"/>
  </si>
  <si>
    <t>戸別募金の資材送付にかかる業務</t>
    <rPh sb="0" eb="2">
      <t>こべつ</t>
    </rPh>
    <rPh sb="2" eb="4">
      <t>ぼきん</t>
    </rPh>
    <rPh sb="5" eb="7">
      <t>しざい</t>
    </rPh>
    <rPh sb="7" eb="9">
      <t>そうふ</t>
    </rPh>
    <rPh sb="13" eb="15">
      <t>ぎょうむ</t>
    </rPh>
    <phoneticPr fontId="2" type="Hiragana"/>
  </si>
  <si>
    <t>財務会計システムに関する業務</t>
    <rPh sb="0" eb="2">
      <t>ざいむ</t>
    </rPh>
    <rPh sb="2" eb="4">
      <t>かいけい</t>
    </rPh>
    <rPh sb="9" eb="10">
      <t>かん</t>
    </rPh>
    <rPh sb="12" eb="14">
      <t>ぎょうむ</t>
    </rPh>
    <phoneticPr fontId="2" type="Hiragana"/>
  </si>
  <si>
    <t>支給決定支払（総合事業）にかかる業務</t>
    <rPh sb="0" eb="2">
      <t>しきゅう</t>
    </rPh>
    <rPh sb="2" eb="4">
      <t>けってい</t>
    </rPh>
    <rPh sb="4" eb="6">
      <t>しはら</t>
    </rPh>
    <rPh sb="7" eb="9">
      <t>そうごう</t>
    </rPh>
    <rPh sb="9" eb="11">
      <t>じぎょう</t>
    </rPh>
    <rPh sb="16" eb="18">
      <t>ぎょうむ</t>
    </rPh>
    <phoneticPr fontId="2" type="Hiragana"/>
  </si>
  <si>
    <t>請求の消し込み処理にかかる業務</t>
    <rPh sb="0" eb="2">
      <t>せいきゅう</t>
    </rPh>
    <rPh sb="3" eb="4">
      <t>け</t>
    </rPh>
    <rPh sb="5" eb="6">
      <t>こ</t>
    </rPh>
    <rPh sb="7" eb="9">
      <t>しょり</t>
    </rPh>
    <rPh sb="13" eb="15">
      <t>ぎょうむ</t>
    </rPh>
    <phoneticPr fontId="2" type="Hiragana"/>
  </si>
  <si>
    <t>決定通知書の受取にかかる業務</t>
    <rPh sb="0" eb="2">
      <t>けってい</t>
    </rPh>
    <rPh sb="2" eb="5">
      <t>つうちしょ</t>
    </rPh>
    <rPh sb="6" eb="7">
      <t>う</t>
    </rPh>
    <rPh sb="7" eb="8">
      <t>と</t>
    </rPh>
    <rPh sb="12" eb="14">
      <t>ぎょうむ</t>
    </rPh>
    <phoneticPr fontId="2" type="Hiragana"/>
  </si>
  <si>
    <t>同和更生資金貸付金に関する業務</t>
    <rPh sb="0" eb="2">
      <t>どうわ</t>
    </rPh>
    <rPh sb="2" eb="4">
      <t>こうせい</t>
    </rPh>
    <rPh sb="4" eb="6">
      <t>しきん</t>
    </rPh>
    <rPh sb="6" eb="8">
      <t>かしつけ</t>
    </rPh>
    <rPh sb="8" eb="9">
      <t>きん</t>
    </rPh>
    <rPh sb="10" eb="11">
      <t>かん</t>
    </rPh>
    <rPh sb="13" eb="15">
      <t>ぎょうむ</t>
    </rPh>
    <phoneticPr fontId="2" type="Hiragana"/>
  </si>
  <si>
    <t>専門委員会議用資料印刷・送付にかかる業務</t>
    <rPh sb="0" eb="2">
      <t>せんもん</t>
    </rPh>
    <rPh sb="2" eb="5">
      <t>いいんかい</t>
    </rPh>
    <rPh sb="5" eb="6">
      <t>ぎ</t>
    </rPh>
    <rPh sb="6" eb="7">
      <t>よう</t>
    </rPh>
    <rPh sb="7" eb="9">
      <t>しりょう</t>
    </rPh>
    <rPh sb="9" eb="11">
      <t>いんさつ</t>
    </rPh>
    <rPh sb="12" eb="14">
      <t>そうふ</t>
    </rPh>
    <rPh sb="18" eb="20">
      <t>ぎょうむ</t>
    </rPh>
    <phoneticPr fontId="2" type="Hiragana"/>
  </si>
  <si>
    <t>－</t>
  </si>
  <si>
    <t>生活援護資金に関する業務</t>
    <rPh sb="0" eb="2">
      <t>せいかつ</t>
    </rPh>
    <rPh sb="2" eb="4">
      <t>えんご</t>
    </rPh>
    <rPh sb="4" eb="6">
      <t>しきん</t>
    </rPh>
    <rPh sb="7" eb="8">
      <t>かん</t>
    </rPh>
    <rPh sb="10" eb="12">
      <t>ぎょうむ</t>
    </rPh>
    <phoneticPr fontId="2" type="Hiragana"/>
  </si>
  <si>
    <t>手帳情報の入力にかかる業務</t>
    <rPh sb="0" eb="2">
      <t>てちょう</t>
    </rPh>
    <rPh sb="2" eb="4">
      <t>じょうほう</t>
    </rPh>
    <rPh sb="5" eb="7">
      <t>にゅうりょく</t>
    </rPh>
    <rPh sb="11" eb="13">
      <t>ぎょうむ</t>
    </rPh>
    <phoneticPr fontId="2" type="Hiragana"/>
  </si>
  <si>
    <t>「口腔ケア講習会」のチラシの仕分けにかかる業務</t>
    <rPh sb="1" eb="3">
      <t>こうくう</t>
    </rPh>
    <rPh sb="5" eb="8">
      <t>こうしゅうかい</t>
    </rPh>
    <rPh sb="14" eb="16">
      <t>しわ</t>
    </rPh>
    <rPh sb="21" eb="23">
      <t>ぎょうむ</t>
    </rPh>
    <phoneticPr fontId="2" type="Hiragana"/>
  </si>
  <si>
    <t>グッズの交換にかかる業務</t>
    <rPh sb="4" eb="6">
      <t>こうかん</t>
    </rPh>
    <rPh sb="10" eb="12">
      <t>ぎょうむ</t>
    </rPh>
    <phoneticPr fontId="2" type="Hiragana"/>
  </si>
  <si>
    <t>評価専門員会議資料の印刷にかかる業務</t>
    <rPh sb="0" eb="2">
      <t>ひょうか</t>
    </rPh>
    <rPh sb="2" eb="5">
      <t>せんもんいん</t>
    </rPh>
    <rPh sb="5" eb="7">
      <t>かいぎ</t>
    </rPh>
    <rPh sb="7" eb="9">
      <t>しりょう</t>
    </rPh>
    <rPh sb="10" eb="12">
      <t>いんさつ</t>
    </rPh>
    <rPh sb="16" eb="18">
      <t>ぎょうむ</t>
    </rPh>
    <phoneticPr fontId="2" type="Hiragana"/>
  </si>
  <si>
    <t>更新案内にかかる業務</t>
    <rPh sb="0" eb="2">
      <t>こうしん</t>
    </rPh>
    <rPh sb="2" eb="4">
      <t>あんない</t>
    </rPh>
    <rPh sb="8" eb="10">
      <t>ぎょうむ</t>
    </rPh>
    <phoneticPr fontId="2" type="Hiragana"/>
  </si>
  <si>
    <t>更新申請時の要件確認にかかる業務</t>
    <rPh sb="0" eb="2">
      <t>こうしん</t>
    </rPh>
    <rPh sb="2" eb="5">
      <t>しんせいじ</t>
    </rPh>
    <rPh sb="6" eb="8">
      <t>ようけん</t>
    </rPh>
    <rPh sb="8" eb="10">
      <t>かくにん</t>
    </rPh>
    <rPh sb="14" eb="16">
      <t>ぎょうむ</t>
    </rPh>
    <phoneticPr fontId="2" type="Hiragana"/>
  </si>
  <si>
    <t>更新申請処理にかかる業務</t>
    <rPh sb="0" eb="2">
      <t>こうしん</t>
    </rPh>
    <rPh sb="2" eb="4">
      <t>しんせい</t>
    </rPh>
    <rPh sb="4" eb="6">
      <t>しょり</t>
    </rPh>
    <rPh sb="10" eb="12">
      <t>ぎょうむ</t>
    </rPh>
    <phoneticPr fontId="2" type="Hiragana"/>
  </si>
  <si>
    <t>機器設置者リストの作成にかかる業務</t>
    <rPh sb="0" eb="2">
      <t>きき</t>
    </rPh>
    <rPh sb="2" eb="5">
      <t>せっちしゃ</t>
    </rPh>
    <rPh sb="9" eb="11">
      <t>さくせい</t>
    </rPh>
    <rPh sb="15" eb="17">
      <t>ぎょうむ</t>
    </rPh>
    <phoneticPr fontId="2" type="Hiragana"/>
  </si>
  <si>
    <t>事前申請データの入力にかかる業務</t>
    <rPh sb="0" eb="2">
      <t>じぜん</t>
    </rPh>
    <rPh sb="2" eb="4">
      <t>しんせい</t>
    </rPh>
    <rPh sb="8" eb="10">
      <t>にゅうりょく</t>
    </rPh>
    <rPh sb="14" eb="16">
      <t>ぎょうむ</t>
    </rPh>
    <phoneticPr fontId="2" type="Hiragana"/>
  </si>
  <si>
    <t>未入力データの入力にかかる業務</t>
    <rPh sb="0" eb="3">
      <t>みにゅうりょく</t>
    </rPh>
    <rPh sb="7" eb="9">
      <t>にゅうりょく</t>
    </rPh>
    <rPh sb="13" eb="15">
      <t>ぎょうむ</t>
    </rPh>
    <phoneticPr fontId="2" type="Hiragana"/>
  </si>
  <si>
    <t>勧奨通知書の送付にかかる業務</t>
    <rPh sb="0" eb="2">
      <t>かんしょう</t>
    </rPh>
    <rPh sb="2" eb="5">
      <t>つうちしょ</t>
    </rPh>
    <rPh sb="6" eb="8">
      <t>そうふ</t>
    </rPh>
    <rPh sb="12" eb="14">
      <t>ぎょうむ</t>
    </rPh>
    <phoneticPr fontId="2" type="Hiragana"/>
  </si>
  <si>
    <t>案内文の印刷にかかる業務</t>
    <rPh sb="0" eb="3">
      <t>あんないぶん</t>
    </rPh>
    <rPh sb="4" eb="6">
      <t>いんさつ</t>
    </rPh>
    <rPh sb="10" eb="12">
      <t>ぎょうむ</t>
    </rPh>
    <phoneticPr fontId="2" type="Hiragana"/>
  </si>
  <si>
    <t>結果通知の作成にかかる業務</t>
    <rPh sb="0" eb="2">
      <t>けっか</t>
    </rPh>
    <rPh sb="2" eb="4">
      <t>つうち</t>
    </rPh>
    <rPh sb="5" eb="7">
      <t>さくせい</t>
    </rPh>
    <rPh sb="11" eb="13">
      <t>ぎょうむ</t>
    </rPh>
    <phoneticPr fontId="2" type="Hiragana"/>
  </si>
  <si>
    <t>受診券の抜き取りにかかる業務</t>
    <rPh sb="0" eb="2">
      <t>じゅしん</t>
    </rPh>
    <rPh sb="2" eb="3">
      <t>けん</t>
    </rPh>
    <rPh sb="4" eb="5">
      <t>ぬ</t>
    </rPh>
    <rPh sb="6" eb="7">
      <t>と</t>
    </rPh>
    <rPh sb="12" eb="14">
      <t>ぎょうむ</t>
    </rPh>
    <phoneticPr fontId="2" type="Hiragana"/>
  </si>
  <si>
    <t>受診券の送付にかかる業務</t>
    <rPh sb="0" eb="2">
      <t>じゅしん</t>
    </rPh>
    <rPh sb="2" eb="3">
      <t>けん</t>
    </rPh>
    <rPh sb="4" eb="6">
      <t>そうふ</t>
    </rPh>
    <rPh sb="10" eb="12">
      <t>ぎょうむ</t>
    </rPh>
    <phoneticPr fontId="2" type="Hiragana"/>
  </si>
  <si>
    <t>配布物の準備にかかる業務</t>
    <rPh sb="0" eb="2">
      <t>はいふ</t>
    </rPh>
    <rPh sb="2" eb="3">
      <t>ぶつ</t>
    </rPh>
    <rPh sb="4" eb="6">
      <t>じゅんび</t>
    </rPh>
    <rPh sb="10" eb="12">
      <t>ぎょうむ</t>
    </rPh>
    <phoneticPr fontId="2" type="Hiragana"/>
  </si>
  <si>
    <t>再交付申請の受付にかかる業務</t>
    <rPh sb="0" eb="3">
      <t>さいこうふ</t>
    </rPh>
    <rPh sb="3" eb="5">
      <t>しんせい</t>
    </rPh>
    <rPh sb="6" eb="8">
      <t>うけつけ</t>
    </rPh>
    <rPh sb="12" eb="14">
      <t>ぎょうむ</t>
    </rPh>
    <phoneticPr fontId="2" type="Hiragana"/>
  </si>
  <si>
    <t>クーポン券の再交付申請にかかる業務</t>
    <rPh sb="4" eb="5">
      <t>けん</t>
    </rPh>
    <rPh sb="6" eb="7">
      <t>さい</t>
    </rPh>
    <rPh sb="7" eb="9">
      <t>こうふ</t>
    </rPh>
    <rPh sb="9" eb="11">
      <t>しんせい</t>
    </rPh>
    <rPh sb="15" eb="17">
      <t>ぎょうむ</t>
    </rPh>
    <phoneticPr fontId="2" type="Hiragana"/>
  </si>
  <si>
    <t>被保険者証の送付にかかる業務</t>
    <rPh sb="0" eb="1">
      <t>ひ</t>
    </rPh>
    <rPh sb="1" eb="4">
      <t>ほけんしゃ</t>
    </rPh>
    <rPh sb="4" eb="5">
      <t>しょう</t>
    </rPh>
    <rPh sb="6" eb="8">
      <t>そうふ</t>
    </rPh>
    <rPh sb="12" eb="14">
      <t>ぎょうむ</t>
    </rPh>
    <phoneticPr fontId="2" type="Hiragana"/>
  </si>
  <si>
    <t>審査会委員への資料送付にかかる業務</t>
    <rPh sb="0" eb="3">
      <t>しんさかい</t>
    </rPh>
    <rPh sb="3" eb="5">
      <t>いいん</t>
    </rPh>
    <rPh sb="7" eb="9">
      <t>しりょう</t>
    </rPh>
    <rPh sb="9" eb="11">
      <t>そうふ</t>
    </rPh>
    <rPh sb="15" eb="17">
      <t>ぎょうむ</t>
    </rPh>
    <phoneticPr fontId="2" type="Hiragana"/>
  </si>
  <si>
    <t>認定結果通知及び被保険者証の送付にかかる業務</t>
    <rPh sb="0" eb="2">
      <t>にんてい</t>
    </rPh>
    <rPh sb="2" eb="4">
      <t>けっか</t>
    </rPh>
    <rPh sb="4" eb="6">
      <t>つうち</t>
    </rPh>
    <rPh sb="6" eb="7">
      <t>およ</t>
    </rPh>
    <rPh sb="8" eb="9">
      <t>ひ</t>
    </rPh>
    <rPh sb="9" eb="12">
      <t>ほけんしゃ</t>
    </rPh>
    <rPh sb="12" eb="13">
      <t>しょう</t>
    </rPh>
    <rPh sb="14" eb="16">
      <t>そうふ</t>
    </rPh>
    <rPh sb="20" eb="22">
      <t>ぎょうむ</t>
    </rPh>
    <phoneticPr fontId="2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</si>
</sst>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.0_ "/>
    <numFmt numFmtId="176" formatCode="#,##0_ "/>
  </numFmts>
  <fonts count="11">
    <font>
      <sz val="12"/>
      <color auto="1"/>
      <name val="HGSｺﾞｼｯｸM"/>
    </font>
    <font>
      <sz val="11"/>
      <color auto="1"/>
      <name val="ＭＳ Ｐゴシック"/>
    </font>
    <font>
      <sz val="6"/>
      <color auto="1"/>
      <name val="HGSｺﾞｼｯｸM"/>
    </font>
    <font>
      <sz val="14"/>
      <color auto="1"/>
      <name val="HGSｺﾞｼｯｸM"/>
    </font>
    <font>
      <sz val="11"/>
      <color auto="1"/>
      <name val="HGSｺﾞｼｯｸM"/>
    </font>
    <font>
      <sz val="12"/>
      <color rgb="FFFF0000"/>
      <name val="HGSｺﾞｼｯｸM"/>
    </font>
    <font>
      <sz val="12"/>
      <color theme="8" tint="0.8"/>
      <name val="HGSｺﾞｼｯｸM"/>
    </font>
    <font>
      <sz val="8"/>
      <color auto="1"/>
      <name val="HGSｺﾞｼｯｸM"/>
    </font>
    <font>
      <sz val="9"/>
      <color auto="1"/>
      <name val="HGSｺﾞｼｯｸM"/>
    </font>
    <font>
      <strike/>
      <sz val="12"/>
      <color auto="1"/>
      <name val="HGSｺﾞｼｯｸM"/>
    </font>
    <font>
      <sz val="12"/>
      <color auto="1"/>
      <name val="HGSｺﾞｼｯｸM"/>
    </font>
  </fonts>
  <fills count="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5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176" fontId="0" fillId="0" borderId="27" xfId="0" applyNumberFormat="1" applyFont="1" applyBorder="1">
      <alignment vertical="center"/>
    </xf>
    <xf numFmtId="176" fontId="0" fillId="0" borderId="28" xfId="0" applyNumberFormat="1" applyFont="1" applyBorder="1">
      <alignment vertical="center"/>
    </xf>
    <xf numFmtId="176" fontId="0" fillId="0" borderId="29" xfId="0" applyNumberFormat="1" applyFont="1" applyBorder="1">
      <alignment vertical="center"/>
    </xf>
    <xf numFmtId="176" fontId="0" fillId="0" borderId="30" xfId="0" applyNumberFormat="1" applyFont="1" applyBorder="1">
      <alignment vertical="center"/>
    </xf>
    <xf numFmtId="0" fontId="4" fillId="2" borderId="31" xfId="0" applyFont="1" applyFill="1" applyBorder="1" applyAlignment="1">
      <alignment horizontal="center" vertical="center"/>
    </xf>
    <xf numFmtId="176" fontId="0" fillId="0" borderId="32" xfId="0" applyNumberFormat="1" applyFont="1" applyBorder="1">
      <alignment vertical="center"/>
    </xf>
    <xf numFmtId="176" fontId="0" fillId="0" borderId="33" xfId="0" applyNumberFormat="1" applyFont="1" applyBorder="1">
      <alignment vertical="center"/>
    </xf>
    <xf numFmtId="176" fontId="0" fillId="0" borderId="34" xfId="0" applyNumberFormat="1" applyFont="1" applyBorder="1">
      <alignment vertical="center"/>
    </xf>
    <xf numFmtId="176" fontId="0" fillId="0" borderId="35" xfId="0" applyNumberFormat="1" applyFont="1" applyBorder="1">
      <alignment vertical="center"/>
    </xf>
    <xf numFmtId="176" fontId="0" fillId="0" borderId="33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2" borderId="31" xfId="0" applyFont="1" applyFill="1" applyBorder="1" applyAlignment="1">
      <alignment horizontal="center" vertical="center" shrinkToFit="1"/>
    </xf>
    <xf numFmtId="176" fontId="0" fillId="0" borderId="32" xfId="0" applyNumberFormat="1" applyFont="1" applyBorder="1" applyAlignment="1">
      <alignment vertical="center" shrinkToFit="1"/>
    </xf>
    <xf numFmtId="176" fontId="0" fillId="0" borderId="34" xfId="0" applyNumberFormat="1" applyFont="1" applyBorder="1" applyAlignment="1">
      <alignment vertical="center" shrinkToFit="1"/>
    </xf>
    <xf numFmtId="176" fontId="0" fillId="0" borderId="35" xfId="0" applyNumberFormat="1" applyFont="1" applyBorder="1" applyAlignment="1">
      <alignment vertical="center" shrinkToFit="1"/>
    </xf>
    <xf numFmtId="176" fontId="0" fillId="0" borderId="36" xfId="0" applyNumberFormat="1" applyFont="1" applyBorder="1">
      <alignment vertical="center"/>
    </xf>
    <xf numFmtId="176" fontId="0" fillId="0" borderId="37" xfId="0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23" xfId="0" applyNumberFormat="1" applyFont="1" applyBorder="1">
      <alignment vertical="center"/>
    </xf>
    <xf numFmtId="176" fontId="0" fillId="0" borderId="24" xfId="0" applyNumberFormat="1" applyFont="1" applyBorder="1">
      <alignment vertical="center"/>
    </xf>
    <xf numFmtId="176" fontId="0" fillId="0" borderId="25" xfId="0" applyNumberFormat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 shrinkToFit="1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45" xfId="0" applyBorder="1">
      <alignment vertical="center"/>
    </xf>
    <xf numFmtId="0" fontId="5" fillId="0" borderId="46" xfId="0" applyFont="1" applyBorder="1">
      <alignment vertical="center"/>
    </xf>
    <xf numFmtId="0" fontId="0" fillId="0" borderId="20" xfId="0" applyBorder="1">
      <alignment vertical="center"/>
    </xf>
    <xf numFmtId="0" fontId="5" fillId="0" borderId="2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35" fontId="0" fillId="0" borderId="0" xfId="0" applyNumberForma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4" fillId="2" borderId="54" xfId="0" applyFont="1" applyFill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0" fontId="4" fillId="2" borderId="54" xfId="0" applyFont="1" applyFill="1" applyBorder="1" applyAlignment="1">
      <alignment horizontal="center" vertical="center" shrinkToFit="1"/>
    </xf>
    <xf numFmtId="176" fontId="0" fillId="0" borderId="55" xfId="0" applyNumberFormat="1" applyBorder="1" applyAlignment="1">
      <alignment vertical="center" shrinkToFit="1"/>
    </xf>
    <xf numFmtId="176" fontId="0" fillId="0" borderId="56" xfId="0" applyNumberFormat="1" applyBorder="1" applyAlignment="1">
      <alignment vertical="center" shrinkToFit="1"/>
    </xf>
    <xf numFmtId="176" fontId="0" fillId="0" borderId="60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62" xfId="0" applyNumberFormat="1" applyFont="1" applyBorder="1">
      <alignment vertical="center"/>
    </xf>
    <xf numFmtId="176" fontId="0" fillId="0" borderId="50" xfId="0" applyNumberFormat="1" applyBorder="1" applyAlignment="1">
      <alignment vertical="center" shrinkToFit="1"/>
    </xf>
    <xf numFmtId="176" fontId="0" fillId="0" borderId="63" xfId="0" applyNumberFormat="1" applyBorder="1" applyAlignment="1">
      <alignment vertical="center" shrinkToFit="1"/>
    </xf>
    <xf numFmtId="176" fontId="0" fillId="0" borderId="57" xfId="0" applyNumberFormat="1" applyBorder="1" applyAlignment="1">
      <alignment vertical="center" shrinkToFit="1"/>
    </xf>
    <xf numFmtId="176" fontId="0" fillId="0" borderId="64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176" fontId="0" fillId="0" borderId="65" xfId="0" applyNumberFormat="1" applyBorder="1">
      <alignment vertical="center"/>
    </xf>
    <xf numFmtId="176" fontId="0" fillId="0" borderId="66" xfId="0" applyNumberFormat="1" applyBorder="1">
      <alignment vertical="center"/>
    </xf>
    <xf numFmtId="176" fontId="0" fillId="0" borderId="67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69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176" fontId="0" fillId="0" borderId="16" xfId="0" applyNumberFormat="1" applyBorder="1">
      <alignment vertical="center"/>
    </xf>
    <xf numFmtId="176" fontId="0" fillId="0" borderId="70" xfId="0" applyNumberFormat="1" applyBorder="1">
      <alignment vertical="center"/>
    </xf>
    <xf numFmtId="176" fontId="0" fillId="0" borderId="71" xfId="0" applyNumberFormat="1" applyBorder="1">
      <alignment vertical="center"/>
    </xf>
    <xf numFmtId="176" fontId="0" fillId="0" borderId="72" xfId="0" applyNumberFormat="1" applyBorder="1">
      <alignment vertical="center"/>
    </xf>
    <xf numFmtId="176" fontId="0" fillId="0" borderId="0" xfId="0" applyNumberFormat="1" applyFont="1">
      <alignment vertical="center"/>
    </xf>
    <xf numFmtId="0" fontId="0" fillId="0" borderId="0" xfId="0" applyFill="1">
      <alignment vertical="center"/>
    </xf>
    <xf numFmtId="38" fontId="0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Fill="1" applyBorder="1" applyAlignment="1">
      <alignment vertical="center" wrapText="1" shrinkToFit="1"/>
    </xf>
    <xf numFmtId="0" fontId="0" fillId="0" borderId="24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28" xfId="0" applyFont="1" applyFill="1" applyBorder="1">
      <alignment vertical="center"/>
    </xf>
    <xf numFmtId="0" fontId="0" fillId="0" borderId="30" xfId="0" applyBorder="1">
      <alignment vertical="center"/>
    </xf>
    <xf numFmtId="0" fontId="0" fillId="0" borderId="33" xfId="0" applyFont="1" applyFill="1" applyBorder="1">
      <alignment vertical="center"/>
    </xf>
    <xf numFmtId="0" fontId="0" fillId="0" borderId="35" xfId="0" applyBorder="1">
      <alignment vertical="center"/>
    </xf>
    <xf numFmtId="0" fontId="0" fillId="0" borderId="33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7" xfId="0" applyFont="1" applyFill="1" applyBorder="1">
      <alignment vertical="center"/>
    </xf>
    <xf numFmtId="0" fontId="0" fillId="0" borderId="39" xfId="0" applyBorder="1">
      <alignment vertical="center"/>
    </xf>
    <xf numFmtId="0" fontId="4" fillId="2" borderId="26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8" fontId="3" fillId="0" borderId="0" xfId="1" applyFont="1">
      <alignment vertical="center"/>
    </xf>
    <xf numFmtId="38" fontId="0" fillId="0" borderId="55" xfId="1" applyFont="1" applyBorder="1" applyAlignment="1">
      <alignment vertical="center" wrapText="1"/>
    </xf>
    <xf numFmtId="38" fontId="0" fillId="3" borderId="55" xfId="1" applyFont="1" applyFill="1" applyBorder="1">
      <alignment vertical="center"/>
    </xf>
    <xf numFmtId="38" fontId="0" fillId="0" borderId="55" xfId="1" applyFont="1" applyBorder="1">
      <alignment vertical="center"/>
    </xf>
    <xf numFmtId="38" fontId="5" fillId="0" borderId="0" xfId="1" applyFo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3" xfId="0" applyFont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" xfId="0" applyBorder="1">
      <alignment vertical="center"/>
    </xf>
    <xf numFmtId="176" fontId="0" fillId="0" borderId="74" xfId="0" applyNumberFormat="1" applyBorder="1">
      <alignment vertical="center"/>
    </xf>
    <xf numFmtId="176" fontId="0" fillId="0" borderId="74" xfId="0" applyNumberFormat="1" applyBorder="1" applyAlignment="1">
      <alignment vertical="center" shrinkToFit="1"/>
    </xf>
    <xf numFmtId="176" fontId="0" fillId="0" borderId="75" xfId="0" applyNumberFormat="1" applyBorder="1">
      <alignment vertical="center"/>
    </xf>
    <xf numFmtId="176" fontId="0" fillId="0" borderId="4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 wrapText="1" shrinkToFit="1"/>
    </xf>
    <xf numFmtId="177" fontId="0" fillId="0" borderId="33" xfId="0" applyNumberFormat="1" applyFont="1" applyBorder="1" applyAlignment="1">
      <alignment vertical="center" shrinkToFit="1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0" fillId="0" borderId="77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5" fillId="0" borderId="78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79" xfId="0" applyBorder="1">
      <alignment vertical="center"/>
    </xf>
    <xf numFmtId="176" fontId="0" fillId="0" borderId="80" xfId="0" applyNumberFormat="1" applyFont="1" applyBorder="1">
      <alignment vertical="center"/>
    </xf>
    <xf numFmtId="176" fontId="5" fillId="0" borderId="29" xfId="0" applyNumberFormat="1" applyFont="1" applyBorder="1">
      <alignment vertical="center"/>
    </xf>
    <xf numFmtId="176" fontId="5" fillId="0" borderId="81" xfId="0" applyNumberFormat="1" applyFont="1" applyBorder="1">
      <alignment vertical="center"/>
    </xf>
    <xf numFmtId="176" fontId="5" fillId="0" borderId="80" xfId="0" applyNumberFormat="1" applyFont="1" applyBorder="1">
      <alignment vertical="center"/>
    </xf>
    <xf numFmtId="0" fontId="5" fillId="0" borderId="81" xfId="0" applyFont="1" applyBorder="1">
      <alignment vertical="center"/>
    </xf>
    <xf numFmtId="176" fontId="0" fillId="0" borderId="82" xfId="0" applyNumberFormat="1" applyFont="1" applyBorder="1">
      <alignment vertical="center"/>
    </xf>
    <xf numFmtId="177" fontId="0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83" xfId="0" applyNumberFormat="1" applyFont="1" applyBorder="1">
      <alignment vertical="center"/>
    </xf>
    <xf numFmtId="176" fontId="5" fillId="0" borderId="74" xfId="0" applyNumberFormat="1" applyFont="1" applyBorder="1">
      <alignment vertical="center"/>
    </xf>
    <xf numFmtId="0" fontId="5" fillId="0" borderId="83" xfId="0" applyFont="1" applyBorder="1">
      <alignment vertical="center"/>
    </xf>
    <xf numFmtId="176" fontId="0" fillId="0" borderId="84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0" fontId="5" fillId="0" borderId="83" xfId="0" applyFont="1" applyBorder="1" applyAlignment="1">
      <alignment vertical="center" shrinkToFit="1"/>
    </xf>
    <xf numFmtId="176" fontId="0" fillId="0" borderId="84" xfId="0" applyNumberFormat="1" applyFont="1" applyBorder="1" applyAlignment="1">
      <alignment vertical="center" shrinkToFit="1"/>
    </xf>
    <xf numFmtId="0" fontId="5" fillId="0" borderId="85" xfId="0" applyFont="1" applyBorder="1">
      <alignment vertical="center"/>
    </xf>
    <xf numFmtId="176" fontId="0" fillId="0" borderId="86" xfId="0" applyNumberFormat="1" applyBorder="1">
      <alignment vertical="center"/>
    </xf>
    <xf numFmtId="177" fontId="0" fillId="0" borderId="24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24" xfId="0" applyNumberFormat="1" applyFont="1" applyBorder="1">
      <alignment vertical="center"/>
    </xf>
    <xf numFmtId="176" fontId="5" fillId="0" borderId="78" xfId="0" applyNumberFormat="1" applyFont="1" applyBorder="1">
      <alignment vertical="center"/>
    </xf>
    <xf numFmtId="176" fontId="0" fillId="0" borderId="79" xfId="0" applyNumberFormat="1" applyFont="1" applyBorder="1">
      <alignment vertical="center"/>
    </xf>
    <xf numFmtId="0" fontId="5" fillId="0" borderId="24" xfId="0" applyFont="1" applyBorder="1" applyAlignment="1">
      <alignment vertical="center" shrinkToFit="1"/>
    </xf>
    <xf numFmtId="176" fontId="0" fillId="0" borderId="87" xfId="0" applyNumberFormat="1" applyBorder="1">
      <alignment vertical="center"/>
    </xf>
    <xf numFmtId="176" fontId="0" fillId="0" borderId="88" xfId="0" applyNumberFormat="1" applyBorder="1">
      <alignment vertical="center"/>
    </xf>
    <xf numFmtId="176" fontId="0" fillId="0" borderId="89" xfId="0" applyNumberFormat="1" applyBorder="1">
      <alignment vertical="center"/>
    </xf>
    <xf numFmtId="176" fontId="0" fillId="0" borderId="90" xfId="0" applyNumberFormat="1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91" xfId="0" applyBorder="1" applyAlignment="1">
      <alignment vertical="center" wrapText="1"/>
    </xf>
    <xf numFmtId="176" fontId="0" fillId="0" borderId="28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 shrinkToFit="1"/>
    </xf>
    <xf numFmtId="176" fontId="0" fillId="0" borderId="30" xfId="0" applyNumberFormat="1" applyFont="1" applyBorder="1" applyAlignment="1">
      <alignment vertical="center" shrinkToFit="1"/>
    </xf>
    <xf numFmtId="176" fontId="0" fillId="0" borderId="36" xfId="0" applyNumberFormat="1" applyFont="1" applyBorder="1" applyAlignment="1">
      <alignment vertical="center" shrinkToFit="1"/>
    </xf>
    <xf numFmtId="176" fontId="0" fillId="0" borderId="37" xfId="0" applyNumberFormat="1" applyFont="1" applyBorder="1" applyAlignment="1">
      <alignment vertical="center" shrinkToFit="1"/>
    </xf>
    <xf numFmtId="176" fontId="0" fillId="0" borderId="39" xfId="0" applyNumberFormat="1" applyFont="1" applyBorder="1" applyAlignment="1">
      <alignment vertical="center" shrinkToFit="1"/>
    </xf>
  </cellXfs>
  <cellStyles count="2">
    <cellStyle name="桁区切り_「障害福祉課６．２７」委託業務一覧表" xfId="1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1837690</xdr:colOff>
      <xdr:row>39</xdr:row>
      <xdr:rowOff>0</xdr:rowOff>
    </xdr:to>
    <xdr:sp macro="" textlink="">
      <xdr:nvSpPr>
        <xdr:cNvPr id="1025" name="直線 23"/>
        <xdr:cNvSpPr/>
      </xdr:nvSpPr>
      <xdr:spPr>
        <a:xfrm>
          <a:off x="3684270" y="12973050"/>
          <a:ext cx="237998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1858645</xdr:colOff>
      <xdr:row>39</xdr:row>
      <xdr:rowOff>0</xdr:rowOff>
    </xdr:to>
    <xdr:sp macro="" textlink="">
      <xdr:nvSpPr>
        <xdr:cNvPr id="1026" name="直線 24"/>
        <xdr:cNvSpPr/>
      </xdr:nvSpPr>
      <xdr:spPr>
        <a:xfrm>
          <a:off x="3684270" y="12973050"/>
          <a:ext cx="240093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2520315</xdr:colOff>
      <xdr:row>39</xdr:row>
      <xdr:rowOff>0</xdr:rowOff>
    </xdr:to>
    <xdr:sp macro="" textlink="">
      <xdr:nvSpPr>
        <xdr:cNvPr id="1027" name="直線 25"/>
        <xdr:cNvSpPr/>
      </xdr:nvSpPr>
      <xdr:spPr>
        <a:xfrm>
          <a:off x="3684270" y="12973050"/>
          <a:ext cx="306260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2555875</xdr:colOff>
      <xdr:row>39</xdr:row>
      <xdr:rowOff>0</xdr:rowOff>
    </xdr:to>
    <xdr:sp macro="" textlink="">
      <xdr:nvSpPr>
        <xdr:cNvPr id="1028" name="直線 26"/>
        <xdr:cNvSpPr/>
      </xdr:nvSpPr>
      <xdr:spPr>
        <a:xfrm flipV="1">
          <a:off x="3684270" y="12973050"/>
          <a:ext cx="309816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1849755</xdr:colOff>
      <xdr:row>39</xdr:row>
      <xdr:rowOff>0</xdr:rowOff>
    </xdr:to>
    <xdr:sp macro="" textlink="">
      <xdr:nvSpPr>
        <xdr:cNvPr id="1029" name="直線 27"/>
        <xdr:cNvSpPr/>
      </xdr:nvSpPr>
      <xdr:spPr>
        <a:xfrm>
          <a:off x="3684270" y="12973050"/>
          <a:ext cx="239204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1882775</xdr:colOff>
      <xdr:row>39</xdr:row>
      <xdr:rowOff>0</xdr:rowOff>
    </xdr:to>
    <xdr:sp macro="" textlink="">
      <xdr:nvSpPr>
        <xdr:cNvPr id="1030" name="直線 28"/>
        <xdr:cNvSpPr/>
      </xdr:nvSpPr>
      <xdr:spPr>
        <a:xfrm>
          <a:off x="3684270" y="12973050"/>
          <a:ext cx="242506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1992630</xdr:colOff>
      <xdr:row>39</xdr:row>
      <xdr:rowOff>0</xdr:rowOff>
    </xdr:to>
    <xdr:sp macro="" textlink="">
      <xdr:nvSpPr>
        <xdr:cNvPr id="1031" name="直線 29"/>
        <xdr:cNvSpPr/>
      </xdr:nvSpPr>
      <xdr:spPr>
        <a:xfrm flipV="1">
          <a:off x="3684270" y="12973050"/>
          <a:ext cx="253492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1569720</xdr:colOff>
      <xdr:row>39</xdr:row>
      <xdr:rowOff>0</xdr:rowOff>
    </xdr:to>
    <xdr:sp macro="" textlink="">
      <xdr:nvSpPr>
        <xdr:cNvPr id="1032" name="直線 30"/>
        <xdr:cNvSpPr/>
      </xdr:nvSpPr>
      <xdr:spPr>
        <a:xfrm>
          <a:off x="3684270" y="12973050"/>
          <a:ext cx="211201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2588895</xdr:colOff>
      <xdr:row>39</xdr:row>
      <xdr:rowOff>0</xdr:rowOff>
    </xdr:to>
    <xdr:sp macro="" textlink="">
      <xdr:nvSpPr>
        <xdr:cNvPr id="1033" name="直線 31"/>
        <xdr:cNvSpPr/>
      </xdr:nvSpPr>
      <xdr:spPr>
        <a:xfrm>
          <a:off x="3684270" y="12973050"/>
          <a:ext cx="313118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39</xdr:row>
      <xdr:rowOff>0</xdr:rowOff>
    </xdr:from>
    <xdr:to xmlns:xdr="http://schemas.openxmlformats.org/drawingml/2006/spreadsheetDrawing">
      <xdr:col>5</xdr:col>
      <xdr:colOff>2531745</xdr:colOff>
      <xdr:row>39</xdr:row>
      <xdr:rowOff>0</xdr:rowOff>
    </xdr:to>
    <xdr:sp macro="" textlink="">
      <xdr:nvSpPr>
        <xdr:cNvPr id="1034" name="直線 32"/>
        <xdr:cNvSpPr/>
      </xdr:nvSpPr>
      <xdr:spPr>
        <a:xfrm flipV="1">
          <a:off x="3684270" y="12973050"/>
          <a:ext cx="307403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1837690</xdr:colOff>
      <xdr:row>40</xdr:row>
      <xdr:rowOff>0</xdr:rowOff>
    </xdr:to>
    <xdr:sp macro="" textlink="">
      <xdr:nvSpPr>
        <xdr:cNvPr id="1035" name="直線 12"/>
        <xdr:cNvSpPr/>
      </xdr:nvSpPr>
      <xdr:spPr>
        <a:xfrm>
          <a:off x="3684270" y="13315950"/>
          <a:ext cx="237998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1858645</xdr:colOff>
      <xdr:row>40</xdr:row>
      <xdr:rowOff>0</xdr:rowOff>
    </xdr:to>
    <xdr:sp macro="" textlink="">
      <xdr:nvSpPr>
        <xdr:cNvPr id="1036" name="直線 13"/>
        <xdr:cNvSpPr/>
      </xdr:nvSpPr>
      <xdr:spPr>
        <a:xfrm>
          <a:off x="3684270" y="13315950"/>
          <a:ext cx="240093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2520315</xdr:colOff>
      <xdr:row>40</xdr:row>
      <xdr:rowOff>0</xdr:rowOff>
    </xdr:to>
    <xdr:sp macro="" textlink="">
      <xdr:nvSpPr>
        <xdr:cNvPr id="1037" name="直線 14"/>
        <xdr:cNvSpPr/>
      </xdr:nvSpPr>
      <xdr:spPr>
        <a:xfrm>
          <a:off x="3684270" y="13315950"/>
          <a:ext cx="306260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2555875</xdr:colOff>
      <xdr:row>40</xdr:row>
      <xdr:rowOff>0</xdr:rowOff>
    </xdr:to>
    <xdr:sp macro="" textlink="">
      <xdr:nvSpPr>
        <xdr:cNvPr id="1038" name="直線 15"/>
        <xdr:cNvSpPr/>
      </xdr:nvSpPr>
      <xdr:spPr>
        <a:xfrm flipV="1">
          <a:off x="3684270" y="13315950"/>
          <a:ext cx="309816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1849755</xdr:colOff>
      <xdr:row>40</xdr:row>
      <xdr:rowOff>0</xdr:rowOff>
    </xdr:to>
    <xdr:sp macro="" textlink="">
      <xdr:nvSpPr>
        <xdr:cNvPr id="1039" name="直線 16"/>
        <xdr:cNvSpPr/>
      </xdr:nvSpPr>
      <xdr:spPr>
        <a:xfrm>
          <a:off x="3684270" y="13315950"/>
          <a:ext cx="239204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1882775</xdr:colOff>
      <xdr:row>40</xdr:row>
      <xdr:rowOff>0</xdr:rowOff>
    </xdr:to>
    <xdr:sp macro="" textlink="">
      <xdr:nvSpPr>
        <xdr:cNvPr id="1040" name="直線 17"/>
        <xdr:cNvSpPr/>
      </xdr:nvSpPr>
      <xdr:spPr>
        <a:xfrm>
          <a:off x="3684270" y="13315950"/>
          <a:ext cx="242506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1992630</xdr:colOff>
      <xdr:row>40</xdr:row>
      <xdr:rowOff>0</xdr:rowOff>
    </xdr:to>
    <xdr:sp macro="" textlink="">
      <xdr:nvSpPr>
        <xdr:cNvPr id="1041" name="直線 18"/>
        <xdr:cNvSpPr/>
      </xdr:nvSpPr>
      <xdr:spPr>
        <a:xfrm flipV="1">
          <a:off x="3684270" y="13315950"/>
          <a:ext cx="253492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1569720</xdr:colOff>
      <xdr:row>40</xdr:row>
      <xdr:rowOff>0</xdr:rowOff>
    </xdr:to>
    <xdr:sp macro="" textlink="">
      <xdr:nvSpPr>
        <xdr:cNvPr id="1042" name="直線 19"/>
        <xdr:cNvSpPr/>
      </xdr:nvSpPr>
      <xdr:spPr>
        <a:xfrm>
          <a:off x="3684270" y="13315950"/>
          <a:ext cx="211201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2588895</xdr:colOff>
      <xdr:row>40</xdr:row>
      <xdr:rowOff>0</xdr:rowOff>
    </xdr:to>
    <xdr:sp macro="" textlink="">
      <xdr:nvSpPr>
        <xdr:cNvPr id="1043" name="直線 20"/>
        <xdr:cNvSpPr/>
      </xdr:nvSpPr>
      <xdr:spPr>
        <a:xfrm>
          <a:off x="3684270" y="13315950"/>
          <a:ext cx="313118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40</xdr:row>
      <xdr:rowOff>0</xdr:rowOff>
    </xdr:from>
    <xdr:to xmlns:xdr="http://schemas.openxmlformats.org/drawingml/2006/spreadsheetDrawing">
      <xdr:col>5</xdr:col>
      <xdr:colOff>2531745</xdr:colOff>
      <xdr:row>40</xdr:row>
      <xdr:rowOff>0</xdr:rowOff>
    </xdr:to>
    <xdr:sp macro="" textlink="">
      <xdr:nvSpPr>
        <xdr:cNvPr id="1044" name="直線 21"/>
        <xdr:cNvSpPr/>
      </xdr:nvSpPr>
      <xdr:spPr>
        <a:xfrm flipV="1">
          <a:off x="3684270" y="13315950"/>
          <a:ext cx="307403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1837690</xdr:colOff>
      <xdr:row>41</xdr:row>
      <xdr:rowOff>0</xdr:rowOff>
    </xdr:to>
    <xdr:sp macro="" textlink="">
      <xdr:nvSpPr>
        <xdr:cNvPr id="1045" name="直線 22"/>
        <xdr:cNvSpPr/>
      </xdr:nvSpPr>
      <xdr:spPr>
        <a:xfrm>
          <a:off x="3684270" y="13658850"/>
          <a:ext cx="237998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1858645</xdr:colOff>
      <xdr:row>41</xdr:row>
      <xdr:rowOff>0</xdr:rowOff>
    </xdr:to>
    <xdr:sp macro="" textlink="">
      <xdr:nvSpPr>
        <xdr:cNvPr id="1046" name="直線 23"/>
        <xdr:cNvSpPr/>
      </xdr:nvSpPr>
      <xdr:spPr>
        <a:xfrm>
          <a:off x="3684270" y="13658850"/>
          <a:ext cx="240093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2520315</xdr:colOff>
      <xdr:row>41</xdr:row>
      <xdr:rowOff>0</xdr:rowOff>
    </xdr:to>
    <xdr:sp macro="" textlink="">
      <xdr:nvSpPr>
        <xdr:cNvPr id="1047" name="直線 24"/>
        <xdr:cNvSpPr/>
      </xdr:nvSpPr>
      <xdr:spPr>
        <a:xfrm>
          <a:off x="3684270" y="13658850"/>
          <a:ext cx="306260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2555875</xdr:colOff>
      <xdr:row>41</xdr:row>
      <xdr:rowOff>0</xdr:rowOff>
    </xdr:to>
    <xdr:sp macro="" textlink="">
      <xdr:nvSpPr>
        <xdr:cNvPr id="1048" name="直線 25"/>
        <xdr:cNvSpPr/>
      </xdr:nvSpPr>
      <xdr:spPr>
        <a:xfrm flipV="1">
          <a:off x="3684270" y="13658850"/>
          <a:ext cx="309816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1849755</xdr:colOff>
      <xdr:row>41</xdr:row>
      <xdr:rowOff>0</xdr:rowOff>
    </xdr:to>
    <xdr:sp macro="" textlink="">
      <xdr:nvSpPr>
        <xdr:cNvPr id="1049" name="直線 26"/>
        <xdr:cNvSpPr/>
      </xdr:nvSpPr>
      <xdr:spPr>
        <a:xfrm>
          <a:off x="3684270" y="13658850"/>
          <a:ext cx="239204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1882775</xdr:colOff>
      <xdr:row>41</xdr:row>
      <xdr:rowOff>0</xdr:rowOff>
    </xdr:to>
    <xdr:sp macro="" textlink="">
      <xdr:nvSpPr>
        <xdr:cNvPr id="1050" name="直線 27"/>
        <xdr:cNvSpPr/>
      </xdr:nvSpPr>
      <xdr:spPr>
        <a:xfrm>
          <a:off x="3684270" y="13658850"/>
          <a:ext cx="242506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1992630</xdr:colOff>
      <xdr:row>41</xdr:row>
      <xdr:rowOff>0</xdr:rowOff>
    </xdr:to>
    <xdr:sp macro="" textlink="">
      <xdr:nvSpPr>
        <xdr:cNvPr id="1051" name="直線 28"/>
        <xdr:cNvSpPr/>
      </xdr:nvSpPr>
      <xdr:spPr>
        <a:xfrm flipV="1">
          <a:off x="3684270" y="13658850"/>
          <a:ext cx="253492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1569720</xdr:colOff>
      <xdr:row>41</xdr:row>
      <xdr:rowOff>0</xdr:rowOff>
    </xdr:to>
    <xdr:sp macro="" textlink="">
      <xdr:nvSpPr>
        <xdr:cNvPr id="1052" name="直線 29"/>
        <xdr:cNvSpPr/>
      </xdr:nvSpPr>
      <xdr:spPr>
        <a:xfrm>
          <a:off x="3684270" y="13658850"/>
          <a:ext cx="211201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2588895</xdr:colOff>
      <xdr:row>41</xdr:row>
      <xdr:rowOff>0</xdr:rowOff>
    </xdr:to>
    <xdr:sp macro="" textlink="">
      <xdr:nvSpPr>
        <xdr:cNvPr id="1053" name="直線 30"/>
        <xdr:cNvSpPr/>
      </xdr:nvSpPr>
      <xdr:spPr>
        <a:xfrm>
          <a:off x="3684270" y="13658850"/>
          <a:ext cx="313118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41</xdr:row>
      <xdr:rowOff>0</xdr:rowOff>
    </xdr:from>
    <xdr:to xmlns:xdr="http://schemas.openxmlformats.org/drawingml/2006/spreadsheetDrawing">
      <xdr:col>5</xdr:col>
      <xdr:colOff>2531745</xdr:colOff>
      <xdr:row>41</xdr:row>
      <xdr:rowOff>0</xdr:rowOff>
    </xdr:to>
    <xdr:sp macro="" textlink="">
      <xdr:nvSpPr>
        <xdr:cNvPr id="1054" name="直線 31"/>
        <xdr:cNvSpPr/>
      </xdr:nvSpPr>
      <xdr:spPr>
        <a:xfrm flipV="1">
          <a:off x="3684270" y="13658850"/>
          <a:ext cx="307403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1837690</xdr:colOff>
      <xdr:row>42</xdr:row>
      <xdr:rowOff>0</xdr:rowOff>
    </xdr:to>
    <xdr:sp macro="" textlink="">
      <xdr:nvSpPr>
        <xdr:cNvPr id="1055" name="直線 32"/>
        <xdr:cNvSpPr/>
      </xdr:nvSpPr>
      <xdr:spPr>
        <a:xfrm>
          <a:off x="3684270" y="14001750"/>
          <a:ext cx="237998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1858645</xdr:colOff>
      <xdr:row>42</xdr:row>
      <xdr:rowOff>0</xdr:rowOff>
    </xdr:to>
    <xdr:sp macro="" textlink="">
      <xdr:nvSpPr>
        <xdr:cNvPr id="1056" name="直線 33"/>
        <xdr:cNvSpPr/>
      </xdr:nvSpPr>
      <xdr:spPr>
        <a:xfrm>
          <a:off x="3684270" y="14001750"/>
          <a:ext cx="240093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2520315</xdr:colOff>
      <xdr:row>42</xdr:row>
      <xdr:rowOff>0</xdr:rowOff>
    </xdr:to>
    <xdr:sp macro="" textlink="">
      <xdr:nvSpPr>
        <xdr:cNvPr id="1057" name="直線 34"/>
        <xdr:cNvSpPr/>
      </xdr:nvSpPr>
      <xdr:spPr>
        <a:xfrm>
          <a:off x="3684270" y="14001750"/>
          <a:ext cx="306260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2555875</xdr:colOff>
      <xdr:row>42</xdr:row>
      <xdr:rowOff>0</xdr:rowOff>
    </xdr:to>
    <xdr:sp macro="" textlink="">
      <xdr:nvSpPr>
        <xdr:cNvPr id="1058" name="直線 35"/>
        <xdr:cNvSpPr/>
      </xdr:nvSpPr>
      <xdr:spPr>
        <a:xfrm flipV="1">
          <a:off x="3684270" y="14001750"/>
          <a:ext cx="309816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1849755</xdr:colOff>
      <xdr:row>42</xdr:row>
      <xdr:rowOff>0</xdr:rowOff>
    </xdr:to>
    <xdr:sp macro="" textlink="">
      <xdr:nvSpPr>
        <xdr:cNvPr id="1059" name="直線 36"/>
        <xdr:cNvSpPr/>
      </xdr:nvSpPr>
      <xdr:spPr>
        <a:xfrm>
          <a:off x="3684270" y="14001750"/>
          <a:ext cx="239204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1882775</xdr:colOff>
      <xdr:row>42</xdr:row>
      <xdr:rowOff>0</xdr:rowOff>
    </xdr:to>
    <xdr:sp macro="" textlink="">
      <xdr:nvSpPr>
        <xdr:cNvPr id="1060" name="直線 37"/>
        <xdr:cNvSpPr/>
      </xdr:nvSpPr>
      <xdr:spPr>
        <a:xfrm>
          <a:off x="3684270" y="14001750"/>
          <a:ext cx="242506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1992630</xdr:colOff>
      <xdr:row>42</xdr:row>
      <xdr:rowOff>0</xdr:rowOff>
    </xdr:to>
    <xdr:sp macro="" textlink="">
      <xdr:nvSpPr>
        <xdr:cNvPr id="1061" name="直線 38"/>
        <xdr:cNvSpPr/>
      </xdr:nvSpPr>
      <xdr:spPr>
        <a:xfrm flipV="1">
          <a:off x="3684270" y="14001750"/>
          <a:ext cx="253492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1569720</xdr:colOff>
      <xdr:row>42</xdr:row>
      <xdr:rowOff>0</xdr:rowOff>
    </xdr:to>
    <xdr:sp macro="" textlink="">
      <xdr:nvSpPr>
        <xdr:cNvPr id="1062" name="直線 39"/>
        <xdr:cNvSpPr/>
      </xdr:nvSpPr>
      <xdr:spPr>
        <a:xfrm>
          <a:off x="3684270" y="14001750"/>
          <a:ext cx="2112010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2588895</xdr:colOff>
      <xdr:row>42</xdr:row>
      <xdr:rowOff>0</xdr:rowOff>
    </xdr:to>
    <xdr:sp macro="" textlink="">
      <xdr:nvSpPr>
        <xdr:cNvPr id="1063" name="直線 40"/>
        <xdr:cNvSpPr/>
      </xdr:nvSpPr>
      <xdr:spPr>
        <a:xfrm>
          <a:off x="3684270" y="14001750"/>
          <a:ext cx="313118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5</xdr:col>
      <xdr:colOff>2531745</xdr:colOff>
      <xdr:row>42</xdr:row>
      <xdr:rowOff>0</xdr:rowOff>
    </xdr:to>
    <xdr:sp macro="" textlink="">
      <xdr:nvSpPr>
        <xdr:cNvPr id="1064" name="直線 41"/>
        <xdr:cNvSpPr/>
      </xdr:nvSpPr>
      <xdr:spPr>
        <a:xfrm flipV="1">
          <a:off x="3684270" y="14001750"/>
          <a:ext cx="3074035" cy="0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1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X46"/>
  <sheetViews>
    <sheetView tabSelected="1" view="pageBreakPreview" topLeftCell="A19" zoomScale="55" zoomScaleSheetLayoutView="55" workbookViewId="0">
      <selection activeCell="AA40" sqref="AA40"/>
    </sheetView>
  </sheetViews>
  <sheetFormatPr defaultRowHeight="14.25"/>
  <cols>
    <col min="1" max="1" width="1.5546875" customWidth="1"/>
    <col min="2" max="2" width="10.77734375" customWidth="1"/>
    <col min="3" max="3" width="3.6640625" bestFit="1" customWidth="1"/>
    <col min="4" max="4" width="28.21875" style="1" customWidth="1"/>
    <col min="5" max="5" width="6.33203125" style="2" bestFit="1" customWidth="1"/>
    <col min="6" max="6" width="35.5546875" style="3" customWidth="1"/>
    <col min="7" max="7" width="7.77734375" style="2" bestFit="1" customWidth="1"/>
    <col min="8" max="8" width="8.77734375" bestFit="1" customWidth="1"/>
    <col min="9" max="9" width="5.21875" bestFit="1" customWidth="1"/>
    <col min="10" max="10" width="5" bestFit="1" customWidth="1"/>
    <col min="11" max="12" width="5.21875" bestFit="1" customWidth="1"/>
    <col min="13" max="14" width="5" customWidth="1"/>
    <col min="15" max="17" width="5" style="3" customWidth="1"/>
    <col min="18" max="20" width="5" bestFit="1" customWidth="1"/>
    <col min="21" max="21" width="7.77734375" customWidth="1"/>
    <col min="22" max="22" width="8.88671875" customWidth="1"/>
  </cols>
  <sheetData>
    <row r="1" spans="2:24" ht="10.5" customHeight="1"/>
    <row r="2" spans="2:24" s="4" customFormat="1" ht="20.25" customHeight="1">
      <c r="B2" s="5" t="s">
        <v>14</v>
      </c>
      <c r="C2" s="5"/>
      <c r="D2" s="5"/>
      <c r="E2" s="5"/>
      <c r="F2" s="5"/>
      <c r="G2" s="37"/>
      <c r="O2" s="56"/>
      <c r="P2" s="56"/>
      <c r="Q2" s="56"/>
    </row>
    <row r="3" spans="2:24" ht="9" customHeight="1"/>
    <row r="4" spans="2:24" ht="36.75" customHeight="1">
      <c r="B4" s="6" t="s">
        <v>1</v>
      </c>
      <c r="C4" s="12"/>
      <c r="D4" s="21" t="s">
        <v>5</v>
      </c>
      <c r="E4" s="28" t="s">
        <v>7</v>
      </c>
      <c r="F4" s="32" t="s">
        <v>17</v>
      </c>
      <c r="G4" s="28" t="s">
        <v>3</v>
      </c>
      <c r="H4" s="39" t="s">
        <v>21</v>
      </c>
      <c r="I4" s="45" t="s">
        <v>13</v>
      </c>
      <c r="J4" s="50" t="s">
        <v>22</v>
      </c>
      <c r="K4" s="50" t="s">
        <v>23</v>
      </c>
      <c r="L4" s="50" t="s">
        <v>26</v>
      </c>
      <c r="M4" s="50" t="s">
        <v>32</v>
      </c>
      <c r="N4" s="50" t="s">
        <v>33</v>
      </c>
      <c r="O4" s="57" t="s">
        <v>12</v>
      </c>
      <c r="P4" s="57" t="s">
        <v>41</v>
      </c>
      <c r="Q4" s="57" t="s">
        <v>43</v>
      </c>
      <c r="R4" s="50" t="s">
        <v>45</v>
      </c>
      <c r="S4" s="50" t="s">
        <v>37</v>
      </c>
      <c r="T4" s="45" t="s">
        <v>47</v>
      </c>
      <c r="U4" s="39" t="s">
        <v>170</v>
      </c>
      <c r="V4" s="69" t="s">
        <v>6</v>
      </c>
    </row>
    <row r="5" spans="2:24" ht="27" customHeight="1">
      <c r="B5" s="7" t="s">
        <v>111</v>
      </c>
      <c r="C5" s="13">
        <v>1</v>
      </c>
      <c r="D5" s="22" t="s">
        <v>113</v>
      </c>
      <c r="E5" s="29">
        <v>1</v>
      </c>
      <c r="F5" s="33" t="s">
        <v>100</v>
      </c>
      <c r="G5" s="29" t="s">
        <v>27</v>
      </c>
      <c r="H5" s="40">
        <v>20</v>
      </c>
      <c r="I5" s="46">
        <v>1</v>
      </c>
      <c r="J5" s="51">
        <v>1</v>
      </c>
      <c r="K5" s="51">
        <v>1</v>
      </c>
      <c r="L5" s="51">
        <v>1</v>
      </c>
      <c r="M5" s="51">
        <v>1</v>
      </c>
      <c r="N5" s="51">
        <v>1</v>
      </c>
      <c r="O5" s="58">
        <v>1</v>
      </c>
      <c r="P5" s="58">
        <v>1</v>
      </c>
      <c r="Q5" s="58">
        <v>1</v>
      </c>
      <c r="R5" s="51">
        <v>1</v>
      </c>
      <c r="S5" s="51">
        <v>1</v>
      </c>
      <c r="T5" s="61">
        <v>1</v>
      </c>
      <c r="U5" s="65">
        <f t="shared" ref="U5:U45" si="0">SUM(I5:T5)</f>
        <v>12</v>
      </c>
      <c r="V5" s="65">
        <f>U5*H5</f>
        <v>240</v>
      </c>
      <c r="X5" s="72" t="s">
        <v>35</v>
      </c>
    </row>
    <row r="6" spans="2:24" ht="27" customHeight="1">
      <c r="B6" s="8"/>
      <c r="C6" s="14"/>
      <c r="D6" s="23"/>
      <c r="E6" s="30">
        <v>2</v>
      </c>
      <c r="F6" s="34" t="s">
        <v>136</v>
      </c>
      <c r="G6" s="30" t="s">
        <v>27</v>
      </c>
      <c r="H6" s="41">
        <v>15</v>
      </c>
      <c r="I6" s="47">
        <v>1</v>
      </c>
      <c r="J6" s="52">
        <v>1</v>
      </c>
      <c r="K6" s="52">
        <v>1</v>
      </c>
      <c r="L6" s="52">
        <v>1</v>
      </c>
      <c r="M6" s="52">
        <v>1</v>
      </c>
      <c r="N6" s="52">
        <v>1</v>
      </c>
      <c r="O6" s="55">
        <v>1</v>
      </c>
      <c r="P6" s="55">
        <v>1</v>
      </c>
      <c r="Q6" s="55">
        <v>1</v>
      </c>
      <c r="R6" s="52">
        <v>1</v>
      </c>
      <c r="S6" s="52">
        <v>1</v>
      </c>
      <c r="T6" s="62">
        <v>1</v>
      </c>
      <c r="U6" s="66">
        <f t="shared" si="0"/>
        <v>12</v>
      </c>
      <c r="V6" s="66">
        <f t="shared" ref="V6:V43" si="1">H6*U6</f>
        <v>180</v>
      </c>
      <c r="X6" s="72" t="s">
        <v>52</v>
      </c>
    </row>
    <row r="7" spans="2:24" ht="27" customHeight="1">
      <c r="B7" s="8"/>
      <c r="C7" s="14">
        <v>2</v>
      </c>
      <c r="D7" s="24" t="s">
        <v>74</v>
      </c>
      <c r="E7" s="30">
        <v>3</v>
      </c>
      <c r="F7" s="34" t="s">
        <v>137</v>
      </c>
      <c r="G7" s="30" t="s">
        <v>35</v>
      </c>
      <c r="H7" s="41">
        <v>240</v>
      </c>
      <c r="I7" s="47"/>
      <c r="J7" s="52"/>
      <c r="K7" s="52"/>
      <c r="L7" s="52">
        <v>1</v>
      </c>
      <c r="M7" s="52"/>
      <c r="N7" s="52"/>
      <c r="O7" s="55"/>
      <c r="P7" s="55"/>
      <c r="Q7" s="55">
        <v>1</v>
      </c>
      <c r="R7" s="52"/>
      <c r="S7" s="52"/>
      <c r="T7" s="62"/>
      <c r="U7" s="66">
        <f t="shared" si="0"/>
        <v>2</v>
      </c>
      <c r="V7" s="66">
        <f t="shared" si="1"/>
        <v>480</v>
      </c>
      <c r="X7" s="72" t="s">
        <v>27</v>
      </c>
    </row>
    <row r="8" spans="2:24" ht="27" customHeight="1">
      <c r="B8" s="8"/>
      <c r="C8" s="15">
        <v>3</v>
      </c>
      <c r="D8" s="24" t="s">
        <v>115</v>
      </c>
      <c r="E8" s="30">
        <v>4</v>
      </c>
      <c r="F8" s="34" t="s">
        <v>138</v>
      </c>
      <c r="G8" s="30" t="s">
        <v>35</v>
      </c>
      <c r="H8" s="41">
        <v>5</v>
      </c>
      <c r="I8" s="47">
        <v>14</v>
      </c>
      <c r="J8" s="52">
        <v>14</v>
      </c>
      <c r="K8" s="52">
        <v>14</v>
      </c>
      <c r="L8" s="52">
        <v>14</v>
      </c>
      <c r="M8" s="52">
        <v>14</v>
      </c>
      <c r="N8" s="52">
        <v>14</v>
      </c>
      <c r="O8" s="55">
        <v>14</v>
      </c>
      <c r="P8" s="55">
        <v>14</v>
      </c>
      <c r="Q8" s="55">
        <v>14</v>
      </c>
      <c r="R8" s="52">
        <v>14</v>
      </c>
      <c r="S8" s="52">
        <v>14</v>
      </c>
      <c r="T8" s="62">
        <v>14</v>
      </c>
      <c r="U8" s="66">
        <f t="shared" si="0"/>
        <v>168</v>
      </c>
      <c r="V8" s="66">
        <f t="shared" si="1"/>
        <v>840</v>
      </c>
      <c r="X8" s="72" t="s">
        <v>172</v>
      </c>
    </row>
    <row r="9" spans="2:24" ht="27" customHeight="1">
      <c r="B9" s="8"/>
      <c r="C9" s="16"/>
      <c r="D9" s="25"/>
      <c r="E9" s="30">
        <v>5</v>
      </c>
      <c r="F9" s="34" t="s">
        <v>139</v>
      </c>
      <c r="G9" s="30" t="s">
        <v>27</v>
      </c>
      <c r="H9" s="41">
        <v>15</v>
      </c>
      <c r="I9" s="47">
        <v>1</v>
      </c>
      <c r="J9" s="52">
        <v>1</v>
      </c>
      <c r="K9" s="52">
        <v>1</v>
      </c>
      <c r="L9" s="52">
        <v>1</v>
      </c>
      <c r="M9" s="52">
        <v>1</v>
      </c>
      <c r="N9" s="52">
        <v>1</v>
      </c>
      <c r="O9" s="55">
        <v>1</v>
      </c>
      <c r="P9" s="55">
        <v>1</v>
      </c>
      <c r="Q9" s="55">
        <v>1</v>
      </c>
      <c r="R9" s="52">
        <v>1</v>
      </c>
      <c r="S9" s="52">
        <v>1</v>
      </c>
      <c r="T9" s="62">
        <v>1</v>
      </c>
      <c r="U9" s="66">
        <f t="shared" si="0"/>
        <v>12</v>
      </c>
      <c r="V9" s="66">
        <f t="shared" si="1"/>
        <v>180</v>
      </c>
    </row>
    <row r="10" spans="2:24" ht="27" customHeight="1">
      <c r="B10" s="8"/>
      <c r="C10" s="16"/>
      <c r="D10" s="25"/>
      <c r="E10" s="30">
        <v>6</v>
      </c>
      <c r="F10" s="34" t="s">
        <v>140</v>
      </c>
      <c r="G10" s="30" t="s">
        <v>35</v>
      </c>
      <c r="H10" s="41">
        <v>5</v>
      </c>
      <c r="I10" s="47">
        <v>20</v>
      </c>
      <c r="J10" s="52">
        <v>20</v>
      </c>
      <c r="K10" s="52">
        <v>20</v>
      </c>
      <c r="L10" s="52">
        <v>20</v>
      </c>
      <c r="M10" s="52">
        <v>20</v>
      </c>
      <c r="N10" s="52">
        <v>20</v>
      </c>
      <c r="O10" s="55">
        <v>20</v>
      </c>
      <c r="P10" s="55">
        <v>20</v>
      </c>
      <c r="Q10" s="55">
        <v>20</v>
      </c>
      <c r="R10" s="52">
        <v>20</v>
      </c>
      <c r="S10" s="52">
        <v>20</v>
      </c>
      <c r="T10" s="62">
        <v>20</v>
      </c>
      <c r="U10" s="66">
        <f t="shared" si="0"/>
        <v>240</v>
      </c>
      <c r="V10" s="66">
        <f t="shared" si="1"/>
        <v>1200</v>
      </c>
    </row>
    <row r="11" spans="2:24" ht="27" customHeight="1">
      <c r="B11" s="8"/>
      <c r="C11" s="16"/>
      <c r="D11" s="25"/>
      <c r="E11" s="30">
        <v>7</v>
      </c>
      <c r="F11" s="34" t="s">
        <v>11</v>
      </c>
      <c r="G11" s="30" t="s">
        <v>35</v>
      </c>
      <c r="H11" s="41">
        <v>0.2</v>
      </c>
      <c r="I11" s="47">
        <v>320</v>
      </c>
      <c r="J11" s="52">
        <v>320</v>
      </c>
      <c r="K11" s="52">
        <v>320</v>
      </c>
      <c r="L11" s="52">
        <v>320</v>
      </c>
      <c r="M11" s="52">
        <v>320</v>
      </c>
      <c r="N11" s="52">
        <v>320</v>
      </c>
      <c r="O11" s="55">
        <v>320</v>
      </c>
      <c r="P11" s="55">
        <v>320</v>
      </c>
      <c r="Q11" s="55">
        <v>320</v>
      </c>
      <c r="R11" s="52">
        <v>320</v>
      </c>
      <c r="S11" s="52">
        <v>320</v>
      </c>
      <c r="T11" s="62">
        <v>320</v>
      </c>
      <c r="U11" s="66">
        <f t="shared" si="0"/>
        <v>3840</v>
      </c>
      <c r="V11" s="66">
        <f t="shared" si="1"/>
        <v>768</v>
      </c>
    </row>
    <row r="12" spans="2:24" ht="27" customHeight="1">
      <c r="B12" s="8"/>
      <c r="C12" s="17"/>
      <c r="D12" s="23"/>
      <c r="E12" s="30">
        <v>8</v>
      </c>
      <c r="F12" s="34" t="s">
        <v>141</v>
      </c>
      <c r="G12" s="30" t="s">
        <v>35</v>
      </c>
      <c r="H12" s="41">
        <v>5</v>
      </c>
      <c r="I12" s="47">
        <v>1</v>
      </c>
      <c r="J12" s="52">
        <v>1</v>
      </c>
      <c r="K12" s="52">
        <v>1</v>
      </c>
      <c r="L12" s="52">
        <v>1</v>
      </c>
      <c r="M12" s="52">
        <v>1</v>
      </c>
      <c r="N12" s="52">
        <v>1</v>
      </c>
      <c r="O12" s="55">
        <v>1</v>
      </c>
      <c r="P12" s="55">
        <v>1</v>
      </c>
      <c r="Q12" s="55">
        <v>1</v>
      </c>
      <c r="R12" s="52">
        <v>1</v>
      </c>
      <c r="S12" s="52">
        <v>1</v>
      </c>
      <c r="T12" s="62">
        <v>1</v>
      </c>
      <c r="U12" s="66">
        <f t="shared" si="0"/>
        <v>12</v>
      </c>
      <c r="V12" s="66">
        <f t="shared" si="1"/>
        <v>60</v>
      </c>
    </row>
    <row r="13" spans="2:24" ht="27" customHeight="1">
      <c r="B13" s="8"/>
      <c r="C13" s="14">
        <v>4</v>
      </c>
      <c r="D13" s="24" t="s">
        <v>116</v>
      </c>
      <c r="E13" s="30">
        <v>9</v>
      </c>
      <c r="F13" s="34" t="s">
        <v>87</v>
      </c>
      <c r="G13" s="30" t="s">
        <v>35</v>
      </c>
      <c r="H13" s="41">
        <v>15</v>
      </c>
      <c r="I13" s="47">
        <v>15</v>
      </c>
      <c r="J13" s="52">
        <v>15</v>
      </c>
      <c r="K13" s="52">
        <v>15</v>
      </c>
      <c r="L13" s="52">
        <v>15</v>
      </c>
      <c r="M13" s="52">
        <v>15</v>
      </c>
      <c r="N13" s="52">
        <v>15</v>
      </c>
      <c r="O13" s="55">
        <v>15</v>
      </c>
      <c r="P13" s="55">
        <v>15</v>
      </c>
      <c r="Q13" s="55">
        <v>15</v>
      </c>
      <c r="R13" s="52">
        <v>15</v>
      </c>
      <c r="S13" s="52">
        <v>15</v>
      </c>
      <c r="T13" s="62">
        <v>15</v>
      </c>
      <c r="U13" s="66">
        <f t="shared" si="0"/>
        <v>180</v>
      </c>
      <c r="V13" s="66">
        <f t="shared" si="1"/>
        <v>2700</v>
      </c>
    </row>
    <row r="14" spans="2:24" ht="27" customHeight="1">
      <c r="B14" s="8"/>
      <c r="C14" s="14"/>
      <c r="D14" s="23"/>
      <c r="E14" s="30">
        <v>10</v>
      </c>
      <c r="F14" s="34" t="s">
        <v>50</v>
      </c>
      <c r="G14" s="30" t="s">
        <v>35</v>
      </c>
      <c r="H14" s="41">
        <v>15</v>
      </c>
      <c r="I14" s="47">
        <v>1</v>
      </c>
      <c r="J14" s="52">
        <v>1</v>
      </c>
      <c r="K14" s="52">
        <v>1</v>
      </c>
      <c r="L14" s="52">
        <v>1</v>
      </c>
      <c r="M14" s="52">
        <v>1</v>
      </c>
      <c r="N14" s="52">
        <v>1</v>
      </c>
      <c r="O14" s="55">
        <v>1</v>
      </c>
      <c r="P14" s="55">
        <v>1</v>
      </c>
      <c r="Q14" s="55">
        <v>1</v>
      </c>
      <c r="R14" s="52">
        <v>1</v>
      </c>
      <c r="S14" s="52">
        <v>1</v>
      </c>
      <c r="T14" s="62">
        <v>1</v>
      </c>
      <c r="U14" s="66">
        <f t="shared" si="0"/>
        <v>12</v>
      </c>
      <c r="V14" s="66">
        <f t="shared" si="1"/>
        <v>180</v>
      </c>
    </row>
    <row r="15" spans="2:24" ht="27" customHeight="1">
      <c r="B15" s="8"/>
      <c r="C15" s="14">
        <v>5</v>
      </c>
      <c r="D15" s="24" t="s">
        <v>9</v>
      </c>
      <c r="E15" s="30">
        <v>11</v>
      </c>
      <c r="F15" s="34" t="s">
        <v>142</v>
      </c>
      <c r="G15" s="30" t="s">
        <v>35</v>
      </c>
      <c r="H15" s="41">
        <v>10</v>
      </c>
      <c r="I15" s="47">
        <v>1</v>
      </c>
      <c r="J15" s="52">
        <v>1</v>
      </c>
      <c r="K15" s="52">
        <v>1</v>
      </c>
      <c r="L15" s="52">
        <v>1</v>
      </c>
      <c r="M15" s="52">
        <v>1</v>
      </c>
      <c r="N15" s="52">
        <v>1</v>
      </c>
      <c r="O15" s="55">
        <v>1</v>
      </c>
      <c r="P15" s="55">
        <v>1</v>
      </c>
      <c r="Q15" s="55">
        <v>1</v>
      </c>
      <c r="R15" s="52">
        <v>1</v>
      </c>
      <c r="S15" s="52">
        <v>1</v>
      </c>
      <c r="T15" s="62">
        <v>1</v>
      </c>
      <c r="U15" s="66">
        <f t="shared" si="0"/>
        <v>12</v>
      </c>
      <c r="V15" s="66">
        <f t="shared" si="1"/>
        <v>120</v>
      </c>
    </row>
    <row r="16" spans="2:24" ht="27" customHeight="1">
      <c r="B16" s="8"/>
      <c r="C16" s="14">
        <v>6</v>
      </c>
      <c r="D16" s="26" t="s">
        <v>117</v>
      </c>
      <c r="E16" s="30">
        <v>12</v>
      </c>
      <c r="F16" s="34" t="s">
        <v>87</v>
      </c>
      <c r="G16" s="30" t="s">
        <v>35</v>
      </c>
      <c r="H16" s="41">
        <v>1</v>
      </c>
      <c r="I16" s="47">
        <v>1</v>
      </c>
      <c r="J16" s="52">
        <v>1</v>
      </c>
      <c r="K16" s="52">
        <v>1</v>
      </c>
      <c r="L16" s="52">
        <v>1</v>
      </c>
      <c r="M16" s="52">
        <v>1</v>
      </c>
      <c r="N16" s="52">
        <v>1</v>
      </c>
      <c r="O16" s="55">
        <v>1</v>
      </c>
      <c r="P16" s="55">
        <v>1</v>
      </c>
      <c r="Q16" s="55">
        <v>1</v>
      </c>
      <c r="R16" s="52">
        <v>1</v>
      </c>
      <c r="S16" s="52">
        <v>1</v>
      </c>
      <c r="T16" s="62">
        <v>1</v>
      </c>
      <c r="U16" s="66">
        <f t="shared" si="0"/>
        <v>12</v>
      </c>
      <c r="V16" s="66">
        <f t="shared" si="1"/>
        <v>12</v>
      </c>
    </row>
    <row r="17" spans="2:22" ht="36" customHeight="1">
      <c r="B17" s="8"/>
      <c r="C17" s="14">
        <v>7</v>
      </c>
      <c r="D17" s="24" t="s">
        <v>119</v>
      </c>
      <c r="E17" s="30">
        <v>13</v>
      </c>
      <c r="F17" s="34" t="s">
        <v>68</v>
      </c>
      <c r="G17" s="30" t="s">
        <v>35</v>
      </c>
      <c r="H17" s="41">
        <v>15</v>
      </c>
      <c r="I17" s="47">
        <v>1</v>
      </c>
      <c r="J17" s="52">
        <v>1</v>
      </c>
      <c r="K17" s="52">
        <v>1</v>
      </c>
      <c r="L17" s="52">
        <v>1</v>
      </c>
      <c r="M17" s="52">
        <v>1</v>
      </c>
      <c r="N17" s="52">
        <v>1</v>
      </c>
      <c r="O17" s="55">
        <v>1</v>
      </c>
      <c r="P17" s="55">
        <v>1</v>
      </c>
      <c r="Q17" s="55">
        <v>1</v>
      </c>
      <c r="R17" s="52">
        <v>1</v>
      </c>
      <c r="S17" s="52">
        <v>1</v>
      </c>
      <c r="T17" s="62">
        <v>1</v>
      </c>
      <c r="U17" s="66">
        <f t="shared" si="0"/>
        <v>12</v>
      </c>
      <c r="V17" s="66">
        <f t="shared" si="1"/>
        <v>180</v>
      </c>
    </row>
    <row r="18" spans="2:22" ht="27" customHeight="1">
      <c r="B18" s="8"/>
      <c r="C18" s="14">
        <v>8</v>
      </c>
      <c r="D18" s="24" t="s">
        <v>120</v>
      </c>
      <c r="E18" s="30">
        <v>14</v>
      </c>
      <c r="F18" s="34" t="s">
        <v>145</v>
      </c>
      <c r="G18" s="30" t="s">
        <v>35</v>
      </c>
      <c r="H18" s="41">
        <v>10</v>
      </c>
      <c r="I18" s="47">
        <v>4</v>
      </c>
      <c r="J18" s="52">
        <v>4</v>
      </c>
      <c r="K18" s="52">
        <v>4</v>
      </c>
      <c r="L18" s="52">
        <v>4</v>
      </c>
      <c r="M18" s="52">
        <v>4</v>
      </c>
      <c r="N18" s="52">
        <v>4</v>
      </c>
      <c r="O18" s="55">
        <v>4</v>
      </c>
      <c r="P18" s="55">
        <v>4</v>
      </c>
      <c r="Q18" s="55">
        <v>4</v>
      </c>
      <c r="R18" s="52">
        <v>4</v>
      </c>
      <c r="S18" s="52">
        <v>4</v>
      </c>
      <c r="T18" s="62">
        <v>4</v>
      </c>
      <c r="U18" s="66">
        <f t="shared" si="0"/>
        <v>48</v>
      </c>
      <c r="V18" s="66">
        <f t="shared" si="1"/>
        <v>480</v>
      </c>
    </row>
    <row r="19" spans="2:22" ht="27" customHeight="1">
      <c r="B19" s="8"/>
      <c r="C19" s="14"/>
      <c r="D19" s="25"/>
      <c r="E19" s="30">
        <v>15</v>
      </c>
      <c r="F19" s="34" t="s">
        <v>91</v>
      </c>
      <c r="G19" s="30" t="s">
        <v>35</v>
      </c>
      <c r="H19" s="41">
        <v>5</v>
      </c>
      <c r="I19" s="47">
        <v>4</v>
      </c>
      <c r="J19" s="52">
        <v>4</v>
      </c>
      <c r="K19" s="52">
        <v>4</v>
      </c>
      <c r="L19" s="52">
        <v>4</v>
      </c>
      <c r="M19" s="52">
        <v>4</v>
      </c>
      <c r="N19" s="52">
        <v>4</v>
      </c>
      <c r="O19" s="55">
        <v>4</v>
      </c>
      <c r="P19" s="55">
        <v>4</v>
      </c>
      <c r="Q19" s="55">
        <v>4</v>
      </c>
      <c r="R19" s="52">
        <v>4</v>
      </c>
      <c r="S19" s="52">
        <v>4</v>
      </c>
      <c r="T19" s="62">
        <v>4</v>
      </c>
      <c r="U19" s="66">
        <f t="shared" si="0"/>
        <v>48</v>
      </c>
      <c r="V19" s="66">
        <f t="shared" si="1"/>
        <v>240</v>
      </c>
    </row>
    <row r="20" spans="2:22" ht="27" customHeight="1">
      <c r="B20" s="8"/>
      <c r="C20" s="15">
        <v>9</v>
      </c>
      <c r="D20" s="24" t="s">
        <v>69</v>
      </c>
      <c r="E20" s="30">
        <v>16</v>
      </c>
      <c r="F20" s="34" t="s">
        <v>146</v>
      </c>
      <c r="G20" s="30" t="s">
        <v>35</v>
      </c>
      <c r="H20" s="41">
        <v>5</v>
      </c>
      <c r="I20" s="47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5">
        <v>1</v>
      </c>
      <c r="P20" s="55">
        <v>1</v>
      </c>
      <c r="Q20" s="55">
        <v>1</v>
      </c>
      <c r="R20" s="52">
        <v>1</v>
      </c>
      <c r="S20" s="52">
        <v>1</v>
      </c>
      <c r="T20" s="62">
        <v>1</v>
      </c>
      <c r="U20" s="66">
        <f t="shared" si="0"/>
        <v>12</v>
      </c>
      <c r="V20" s="66">
        <f t="shared" si="1"/>
        <v>60</v>
      </c>
    </row>
    <row r="21" spans="2:22" ht="27" customHeight="1">
      <c r="B21" s="8"/>
      <c r="C21" s="17"/>
      <c r="D21" s="25"/>
      <c r="E21" s="30">
        <v>17</v>
      </c>
      <c r="F21" s="34" t="s">
        <v>147</v>
      </c>
      <c r="G21" s="30" t="s">
        <v>35</v>
      </c>
      <c r="H21" s="41">
        <v>15</v>
      </c>
      <c r="I21" s="47">
        <v>1</v>
      </c>
      <c r="J21" s="52">
        <v>1</v>
      </c>
      <c r="K21" s="52">
        <v>1</v>
      </c>
      <c r="L21" s="52">
        <v>1</v>
      </c>
      <c r="M21" s="52">
        <v>1</v>
      </c>
      <c r="N21" s="52">
        <v>1</v>
      </c>
      <c r="O21" s="55">
        <v>1</v>
      </c>
      <c r="P21" s="55">
        <v>1</v>
      </c>
      <c r="Q21" s="55">
        <v>1</v>
      </c>
      <c r="R21" s="52">
        <v>1</v>
      </c>
      <c r="S21" s="52">
        <v>1</v>
      </c>
      <c r="T21" s="62">
        <v>1</v>
      </c>
      <c r="U21" s="66">
        <f t="shared" si="0"/>
        <v>12</v>
      </c>
      <c r="V21" s="66">
        <f t="shared" si="1"/>
        <v>180</v>
      </c>
    </row>
    <row r="22" spans="2:22" ht="27" customHeight="1">
      <c r="B22" s="8"/>
      <c r="C22" s="14">
        <v>10</v>
      </c>
      <c r="D22" s="24" t="s">
        <v>73</v>
      </c>
      <c r="E22" s="30">
        <v>18</v>
      </c>
      <c r="F22" s="34" t="s">
        <v>149</v>
      </c>
      <c r="G22" s="30" t="s">
        <v>35</v>
      </c>
      <c r="H22" s="41">
        <v>10</v>
      </c>
      <c r="I22" s="47"/>
      <c r="J22" s="52"/>
      <c r="K22" s="52">
        <v>1</v>
      </c>
      <c r="L22" s="52"/>
      <c r="M22" s="52"/>
      <c r="N22" s="52">
        <v>1</v>
      </c>
      <c r="O22" s="55"/>
      <c r="P22" s="55"/>
      <c r="Q22" s="55">
        <v>1</v>
      </c>
      <c r="R22" s="52"/>
      <c r="S22" s="52"/>
      <c r="T22" s="62">
        <v>1</v>
      </c>
      <c r="U22" s="66">
        <f t="shared" si="0"/>
        <v>4</v>
      </c>
      <c r="V22" s="66">
        <f t="shared" si="1"/>
        <v>40</v>
      </c>
    </row>
    <row r="23" spans="2:22" ht="36" customHeight="1">
      <c r="B23" s="8"/>
      <c r="C23" s="14">
        <v>11</v>
      </c>
      <c r="D23" s="26" t="s">
        <v>309</v>
      </c>
      <c r="E23" s="30">
        <v>19</v>
      </c>
      <c r="F23" s="34" t="s">
        <v>150</v>
      </c>
      <c r="G23" s="30" t="s">
        <v>52</v>
      </c>
      <c r="H23" s="41">
        <v>3</v>
      </c>
      <c r="I23" s="47"/>
      <c r="J23" s="52"/>
      <c r="K23" s="52"/>
      <c r="L23" s="52">
        <v>5</v>
      </c>
      <c r="M23" s="52"/>
      <c r="N23" s="52"/>
      <c r="O23" s="55"/>
      <c r="P23" s="55"/>
      <c r="Q23" s="55">
        <v>5</v>
      </c>
      <c r="R23" s="52"/>
      <c r="S23" s="52"/>
      <c r="T23" s="62"/>
      <c r="U23" s="66">
        <f t="shared" si="0"/>
        <v>10</v>
      </c>
      <c r="V23" s="66">
        <f t="shared" si="1"/>
        <v>30</v>
      </c>
    </row>
    <row r="24" spans="2:22" ht="27" customHeight="1">
      <c r="B24" s="8"/>
      <c r="C24" s="14">
        <v>12</v>
      </c>
      <c r="D24" s="24" t="s">
        <v>122</v>
      </c>
      <c r="E24" s="30">
        <v>20</v>
      </c>
      <c r="F24" s="34" t="s">
        <v>151</v>
      </c>
      <c r="G24" s="30" t="s">
        <v>35</v>
      </c>
      <c r="H24" s="41">
        <v>2</v>
      </c>
      <c r="I24" s="47">
        <v>2</v>
      </c>
      <c r="J24" s="52">
        <v>2</v>
      </c>
      <c r="K24" s="52">
        <v>2</v>
      </c>
      <c r="L24" s="52">
        <v>2</v>
      </c>
      <c r="M24" s="52">
        <v>2</v>
      </c>
      <c r="N24" s="52">
        <v>2</v>
      </c>
      <c r="O24" s="55">
        <v>2</v>
      </c>
      <c r="P24" s="55">
        <v>2</v>
      </c>
      <c r="Q24" s="55">
        <v>2</v>
      </c>
      <c r="R24" s="52">
        <v>2</v>
      </c>
      <c r="S24" s="52">
        <v>2</v>
      </c>
      <c r="T24" s="62">
        <v>2</v>
      </c>
      <c r="U24" s="66">
        <f t="shared" si="0"/>
        <v>24</v>
      </c>
      <c r="V24" s="66">
        <f t="shared" si="1"/>
        <v>48</v>
      </c>
    </row>
    <row r="25" spans="2:22" ht="27" customHeight="1">
      <c r="B25" s="8"/>
      <c r="C25" s="14"/>
      <c r="D25" s="25"/>
      <c r="E25" s="30">
        <v>21</v>
      </c>
      <c r="F25" s="34" t="s">
        <v>153</v>
      </c>
      <c r="G25" s="30" t="s">
        <v>35</v>
      </c>
      <c r="H25" s="41">
        <v>5</v>
      </c>
      <c r="I25" s="47">
        <v>2</v>
      </c>
      <c r="J25" s="52">
        <v>2</v>
      </c>
      <c r="K25" s="52">
        <v>2</v>
      </c>
      <c r="L25" s="52">
        <v>2</v>
      </c>
      <c r="M25" s="52">
        <v>2</v>
      </c>
      <c r="N25" s="52">
        <v>2</v>
      </c>
      <c r="O25" s="55">
        <v>2</v>
      </c>
      <c r="P25" s="55">
        <v>2</v>
      </c>
      <c r="Q25" s="55">
        <v>2</v>
      </c>
      <c r="R25" s="52">
        <v>2</v>
      </c>
      <c r="S25" s="52">
        <v>2</v>
      </c>
      <c r="T25" s="62">
        <v>2</v>
      </c>
      <c r="U25" s="66">
        <f t="shared" si="0"/>
        <v>24</v>
      </c>
      <c r="V25" s="66">
        <f t="shared" si="1"/>
        <v>120</v>
      </c>
    </row>
    <row r="26" spans="2:22" ht="27" customHeight="1">
      <c r="B26" s="8"/>
      <c r="C26" s="14"/>
      <c r="D26" s="23"/>
      <c r="E26" s="30">
        <v>22</v>
      </c>
      <c r="F26" s="34" t="s">
        <v>154</v>
      </c>
      <c r="G26" s="30" t="s">
        <v>35</v>
      </c>
      <c r="H26" s="41">
        <v>5</v>
      </c>
      <c r="I26" s="47">
        <v>2</v>
      </c>
      <c r="J26" s="52">
        <v>2</v>
      </c>
      <c r="K26" s="52">
        <v>2</v>
      </c>
      <c r="L26" s="52">
        <v>2</v>
      </c>
      <c r="M26" s="52">
        <v>2</v>
      </c>
      <c r="N26" s="52">
        <v>2</v>
      </c>
      <c r="O26" s="55">
        <v>2</v>
      </c>
      <c r="P26" s="55">
        <v>2</v>
      </c>
      <c r="Q26" s="55">
        <v>2</v>
      </c>
      <c r="R26" s="52">
        <v>2</v>
      </c>
      <c r="S26" s="52">
        <v>2</v>
      </c>
      <c r="T26" s="62">
        <v>2</v>
      </c>
      <c r="U26" s="66">
        <f t="shared" si="0"/>
        <v>24</v>
      </c>
      <c r="V26" s="66">
        <f t="shared" si="1"/>
        <v>120</v>
      </c>
    </row>
    <row r="27" spans="2:22" ht="27" customHeight="1">
      <c r="B27" s="8"/>
      <c r="C27" s="14">
        <v>13</v>
      </c>
      <c r="D27" s="24" t="s">
        <v>124</v>
      </c>
      <c r="E27" s="30">
        <v>23</v>
      </c>
      <c r="F27" s="34" t="s">
        <v>156</v>
      </c>
      <c r="G27" s="30" t="s">
        <v>35</v>
      </c>
      <c r="H27" s="41">
        <v>10</v>
      </c>
      <c r="I27" s="47">
        <v>20</v>
      </c>
      <c r="J27" s="52">
        <v>20</v>
      </c>
      <c r="K27" s="52">
        <v>20</v>
      </c>
      <c r="L27" s="52">
        <v>20</v>
      </c>
      <c r="M27" s="52">
        <v>20</v>
      </c>
      <c r="N27" s="52">
        <v>20</v>
      </c>
      <c r="O27" s="55">
        <v>20</v>
      </c>
      <c r="P27" s="55">
        <v>20</v>
      </c>
      <c r="Q27" s="55">
        <v>20</v>
      </c>
      <c r="R27" s="52">
        <v>20</v>
      </c>
      <c r="S27" s="52">
        <v>20</v>
      </c>
      <c r="T27" s="62">
        <v>20</v>
      </c>
      <c r="U27" s="66">
        <f t="shared" si="0"/>
        <v>240</v>
      </c>
      <c r="V27" s="66">
        <f t="shared" si="1"/>
        <v>2400</v>
      </c>
    </row>
    <row r="28" spans="2:22" ht="27" customHeight="1">
      <c r="B28" s="8"/>
      <c r="C28" s="14"/>
      <c r="D28" s="23"/>
      <c r="E28" s="30">
        <v>24</v>
      </c>
      <c r="F28" s="34" t="s">
        <v>157</v>
      </c>
      <c r="G28" s="30" t="s">
        <v>35</v>
      </c>
      <c r="H28" s="41">
        <v>20</v>
      </c>
      <c r="I28" s="47">
        <v>20</v>
      </c>
      <c r="J28" s="52">
        <v>20</v>
      </c>
      <c r="K28" s="52">
        <v>20</v>
      </c>
      <c r="L28" s="52">
        <v>20</v>
      </c>
      <c r="M28" s="52">
        <v>20</v>
      </c>
      <c r="N28" s="52">
        <v>20</v>
      </c>
      <c r="O28" s="55">
        <v>20</v>
      </c>
      <c r="P28" s="55">
        <v>20</v>
      </c>
      <c r="Q28" s="55">
        <v>20</v>
      </c>
      <c r="R28" s="52">
        <v>20</v>
      </c>
      <c r="S28" s="52">
        <v>20</v>
      </c>
      <c r="T28" s="62">
        <v>20</v>
      </c>
      <c r="U28" s="66">
        <f t="shared" si="0"/>
        <v>240</v>
      </c>
      <c r="V28" s="66">
        <f t="shared" si="1"/>
        <v>4800</v>
      </c>
    </row>
    <row r="29" spans="2:22" ht="27" customHeight="1">
      <c r="B29" s="8"/>
      <c r="C29" s="14">
        <v>14</v>
      </c>
      <c r="D29" s="26" t="s">
        <v>125</v>
      </c>
      <c r="E29" s="30">
        <v>25</v>
      </c>
      <c r="F29" s="34" t="s">
        <v>158</v>
      </c>
      <c r="G29" s="30" t="s">
        <v>35</v>
      </c>
      <c r="H29" s="41">
        <v>120</v>
      </c>
      <c r="I29" s="47">
        <v>1</v>
      </c>
      <c r="J29" s="52"/>
      <c r="K29" s="52"/>
      <c r="L29" s="52"/>
      <c r="M29" s="52">
        <v>1</v>
      </c>
      <c r="N29" s="52"/>
      <c r="O29" s="55"/>
      <c r="P29" s="55"/>
      <c r="Q29" s="55">
        <v>1</v>
      </c>
      <c r="R29" s="52"/>
      <c r="S29" s="52"/>
      <c r="T29" s="62"/>
      <c r="U29" s="66">
        <f t="shared" si="0"/>
        <v>3</v>
      </c>
      <c r="V29" s="66">
        <f t="shared" si="1"/>
        <v>360</v>
      </c>
    </row>
    <row r="30" spans="2:22" ht="36" customHeight="1">
      <c r="B30" s="8"/>
      <c r="C30" s="14">
        <v>15</v>
      </c>
      <c r="D30" s="24" t="s">
        <v>112</v>
      </c>
      <c r="E30" s="30">
        <v>26</v>
      </c>
      <c r="F30" s="34" t="s">
        <v>159</v>
      </c>
      <c r="G30" s="30" t="s">
        <v>35</v>
      </c>
      <c r="H30" s="41">
        <v>30</v>
      </c>
      <c r="I30" s="47"/>
      <c r="J30" s="52"/>
      <c r="K30" s="52"/>
      <c r="L30" s="52"/>
      <c r="M30" s="52"/>
      <c r="N30" s="52"/>
      <c r="O30" s="55"/>
      <c r="P30" s="55">
        <v>1</v>
      </c>
      <c r="Q30" s="55"/>
      <c r="R30" s="52"/>
      <c r="S30" s="52"/>
      <c r="T30" s="62">
        <v>1</v>
      </c>
      <c r="U30" s="66">
        <f t="shared" si="0"/>
        <v>2</v>
      </c>
      <c r="V30" s="66">
        <f t="shared" si="1"/>
        <v>60</v>
      </c>
    </row>
    <row r="31" spans="2:22" ht="36" customHeight="1">
      <c r="B31" s="8"/>
      <c r="C31" s="14">
        <v>16</v>
      </c>
      <c r="D31" s="26" t="s">
        <v>126</v>
      </c>
      <c r="E31" s="30">
        <v>27</v>
      </c>
      <c r="F31" s="34" t="s">
        <v>160</v>
      </c>
      <c r="G31" s="30" t="s">
        <v>52</v>
      </c>
      <c r="H31" s="41">
        <v>20</v>
      </c>
      <c r="I31" s="47"/>
      <c r="J31" s="52"/>
      <c r="K31" s="52"/>
      <c r="L31" s="52"/>
      <c r="M31" s="52"/>
      <c r="N31" s="52"/>
      <c r="O31" s="55"/>
      <c r="P31" s="55"/>
      <c r="Q31" s="55"/>
      <c r="R31" s="52">
        <v>1</v>
      </c>
      <c r="S31" s="52"/>
      <c r="T31" s="62"/>
      <c r="U31" s="66">
        <f t="shared" si="0"/>
        <v>1</v>
      </c>
      <c r="V31" s="66">
        <f t="shared" si="1"/>
        <v>20</v>
      </c>
    </row>
    <row r="32" spans="2:22" ht="27" customHeight="1">
      <c r="B32" s="8"/>
      <c r="C32" s="14">
        <v>17</v>
      </c>
      <c r="D32" s="24" t="s">
        <v>127</v>
      </c>
      <c r="E32" s="30">
        <v>28</v>
      </c>
      <c r="F32" s="34" t="s">
        <v>161</v>
      </c>
      <c r="G32" s="30" t="s">
        <v>35</v>
      </c>
      <c r="H32" s="41">
        <v>50</v>
      </c>
      <c r="I32" s="47">
        <v>1</v>
      </c>
      <c r="J32" s="52">
        <v>1</v>
      </c>
      <c r="K32" s="52">
        <v>1</v>
      </c>
      <c r="L32" s="52">
        <v>1</v>
      </c>
      <c r="M32" s="52">
        <v>1</v>
      </c>
      <c r="N32" s="52">
        <v>1</v>
      </c>
      <c r="O32" s="55">
        <v>1</v>
      </c>
      <c r="P32" s="55">
        <v>1</v>
      </c>
      <c r="Q32" s="55">
        <v>1</v>
      </c>
      <c r="R32" s="52">
        <v>1</v>
      </c>
      <c r="S32" s="52">
        <v>1</v>
      </c>
      <c r="T32" s="62">
        <v>1</v>
      </c>
      <c r="U32" s="66">
        <f t="shared" si="0"/>
        <v>12</v>
      </c>
      <c r="V32" s="66">
        <f t="shared" si="1"/>
        <v>600</v>
      </c>
    </row>
    <row r="33" spans="2:23" ht="27" customHeight="1">
      <c r="B33" s="8"/>
      <c r="C33" s="14"/>
      <c r="D33" s="25"/>
      <c r="E33" s="30">
        <v>29</v>
      </c>
      <c r="F33" s="34" t="s">
        <v>310</v>
      </c>
      <c r="G33" s="30" t="s">
        <v>169</v>
      </c>
      <c r="H33" s="41">
        <v>60</v>
      </c>
      <c r="I33" s="47"/>
      <c r="J33" s="52"/>
      <c r="K33" s="52"/>
      <c r="L33" s="52">
        <v>1</v>
      </c>
      <c r="M33" s="52"/>
      <c r="N33" s="52"/>
      <c r="O33" s="55"/>
      <c r="P33" s="55"/>
      <c r="Q33" s="55"/>
      <c r="R33" s="52"/>
      <c r="S33" s="52">
        <v>1</v>
      </c>
      <c r="T33" s="62"/>
      <c r="U33" s="66">
        <f t="shared" si="0"/>
        <v>2</v>
      </c>
      <c r="V33" s="66">
        <f t="shared" si="1"/>
        <v>120</v>
      </c>
    </row>
    <row r="34" spans="2:23" ht="27" customHeight="1">
      <c r="B34" s="9"/>
      <c r="C34" s="14"/>
      <c r="D34" s="23"/>
      <c r="E34" s="30">
        <v>30</v>
      </c>
      <c r="F34" s="34" t="s">
        <v>102</v>
      </c>
      <c r="G34" s="30" t="s">
        <v>169</v>
      </c>
      <c r="H34" s="41">
        <v>120</v>
      </c>
      <c r="I34" s="47"/>
      <c r="J34" s="52"/>
      <c r="K34" s="52"/>
      <c r="L34" s="52"/>
      <c r="M34" s="52"/>
      <c r="N34" s="52">
        <v>1</v>
      </c>
      <c r="O34" s="55"/>
      <c r="P34" s="55"/>
      <c r="Q34" s="55"/>
      <c r="R34" s="52"/>
      <c r="S34" s="52"/>
      <c r="T34" s="62"/>
      <c r="U34" s="66">
        <f t="shared" si="0"/>
        <v>1</v>
      </c>
      <c r="V34" s="66">
        <f t="shared" si="1"/>
        <v>120</v>
      </c>
    </row>
    <row r="35" spans="2:23" ht="27" customHeight="1">
      <c r="B35" s="10" t="s">
        <v>111</v>
      </c>
      <c r="C35" s="14">
        <v>18</v>
      </c>
      <c r="D35" s="24" t="s">
        <v>129</v>
      </c>
      <c r="E35" s="30">
        <v>31</v>
      </c>
      <c r="F35" s="34" t="s">
        <v>162</v>
      </c>
      <c r="G35" s="30" t="s">
        <v>35</v>
      </c>
      <c r="H35" s="41">
        <v>30</v>
      </c>
      <c r="I35" s="47"/>
      <c r="J35" s="52"/>
      <c r="K35" s="52">
        <v>1</v>
      </c>
      <c r="L35" s="52"/>
      <c r="M35" s="52"/>
      <c r="N35" s="52">
        <v>1</v>
      </c>
      <c r="O35" s="55"/>
      <c r="P35" s="55">
        <v>1</v>
      </c>
      <c r="Q35" s="55"/>
      <c r="R35" s="52"/>
      <c r="S35" s="52">
        <v>1</v>
      </c>
      <c r="T35" s="62"/>
      <c r="U35" s="66">
        <f t="shared" si="0"/>
        <v>4</v>
      </c>
      <c r="V35" s="66">
        <f t="shared" si="1"/>
        <v>120</v>
      </c>
    </row>
    <row r="36" spans="2:23" ht="27" customHeight="1">
      <c r="B36" s="8"/>
      <c r="C36" s="14"/>
      <c r="D36" s="25"/>
      <c r="E36" s="30">
        <v>32</v>
      </c>
      <c r="F36" s="34" t="s">
        <v>163</v>
      </c>
      <c r="G36" s="30" t="s">
        <v>35</v>
      </c>
      <c r="H36" s="41">
        <v>60</v>
      </c>
      <c r="I36" s="47"/>
      <c r="J36" s="52"/>
      <c r="K36" s="52"/>
      <c r="L36" s="52">
        <v>1</v>
      </c>
      <c r="M36" s="52"/>
      <c r="N36" s="52"/>
      <c r="O36" s="55">
        <v>1</v>
      </c>
      <c r="P36" s="55"/>
      <c r="Q36" s="55">
        <v>1</v>
      </c>
      <c r="R36" s="52"/>
      <c r="S36" s="52"/>
      <c r="T36" s="62">
        <v>1</v>
      </c>
      <c r="U36" s="66">
        <f t="shared" si="0"/>
        <v>4</v>
      </c>
      <c r="V36" s="66">
        <f t="shared" si="1"/>
        <v>240</v>
      </c>
    </row>
    <row r="37" spans="2:23" ht="27" customHeight="1">
      <c r="B37" s="8"/>
      <c r="C37" s="14"/>
      <c r="D37" s="25"/>
      <c r="E37" s="30">
        <v>33</v>
      </c>
      <c r="F37" s="34" t="s">
        <v>88</v>
      </c>
      <c r="G37" s="30" t="s">
        <v>35</v>
      </c>
      <c r="H37" s="41">
        <v>40</v>
      </c>
      <c r="I37" s="47">
        <v>1</v>
      </c>
      <c r="J37" s="52"/>
      <c r="K37" s="52"/>
      <c r="L37" s="52"/>
      <c r="M37" s="52">
        <v>1</v>
      </c>
      <c r="N37" s="52"/>
      <c r="O37" s="55"/>
      <c r="P37" s="55">
        <v>1</v>
      </c>
      <c r="Q37" s="55"/>
      <c r="R37" s="52">
        <v>1</v>
      </c>
      <c r="S37" s="52"/>
      <c r="T37" s="62"/>
      <c r="U37" s="66">
        <f t="shared" si="0"/>
        <v>4</v>
      </c>
      <c r="V37" s="66">
        <f t="shared" si="1"/>
        <v>160</v>
      </c>
    </row>
    <row r="38" spans="2:23" ht="27" customHeight="1">
      <c r="B38" s="8"/>
      <c r="C38" s="14"/>
      <c r="D38" s="23"/>
      <c r="E38" s="30">
        <v>34</v>
      </c>
      <c r="F38" s="34" t="s">
        <v>160</v>
      </c>
      <c r="G38" s="30" t="s">
        <v>35</v>
      </c>
      <c r="H38" s="41">
        <v>20</v>
      </c>
      <c r="I38" s="47"/>
      <c r="J38" s="52"/>
      <c r="K38" s="52"/>
      <c r="L38" s="52"/>
      <c r="M38" s="52"/>
      <c r="N38" s="52"/>
      <c r="O38" s="55"/>
      <c r="P38" s="55"/>
      <c r="Q38" s="55"/>
      <c r="R38" s="52">
        <v>1</v>
      </c>
      <c r="S38" s="52"/>
      <c r="T38" s="62"/>
      <c r="U38" s="66">
        <f t="shared" si="0"/>
        <v>1</v>
      </c>
      <c r="V38" s="66">
        <f t="shared" si="1"/>
        <v>20</v>
      </c>
    </row>
    <row r="39" spans="2:23" ht="27" customHeight="1">
      <c r="B39" s="8"/>
      <c r="C39" s="14">
        <v>19</v>
      </c>
      <c r="D39" s="24" t="s">
        <v>133</v>
      </c>
      <c r="E39" s="30">
        <v>35</v>
      </c>
      <c r="F39" s="34" t="s">
        <v>164</v>
      </c>
      <c r="G39" s="30" t="s">
        <v>35</v>
      </c>
      <c r="H39" s="41">
        <v>20</v>
      </c>
      <c r="I39" s="47"/>
      <c r="J39" s="52"/>
      <c r="K39" s="52">
        <v>1</v>
      </c>
      <c r="L39" s="52"/>
      <c r="M39" s="52"/>
      <c r="N39" s="52"/>
      <c r="O39" s="55"/>
      <c r="P39" s="55">
        <v>1</v>
      </c>
      <c r="Q39" s="55"/>
      <c r="R39" s="52"/>
      <c r="S39" s="52"/>
      <c r="T39" s="62"/>
      <c r="U39" s="66">
        <f t="shared" si="0"/>
        <v>2</v>
      </c>
      <c r="V39" s="66">
        <f t="shared" si="1"/>
        <v>40</v>
      </c>
    </row>
    <row r="40" spans="2:23" ht="27" customHeight="1">
      <c r="B40" s="8"/>
      <c r="C40" s="14">
        <v>20</v>
      </c>
      <c r="D40" s="24" t="s">
        <v>134</v>
      </c>
      <c r="E40" s="30">
        <v>36</v>
      </c>
      <c r="F40" s="34" t="s">
        <v>165</v>
      </c>
      <c r="G40" s="30" t="s">
        <v>52</v>
      </c>
      <c r="H40" s="41">
        <v>120</v>
      </c>
      <c r="I40" s="47"/>
      <c r="J40" s="52"/>
      <c r="K40" s="52">
        <v>1</v>
      </c>
      <c r="L40" s="52"/>
      <c r="M40" s="52"/>
      <c r="N40" s="52"/>
      <c r="O40" s="55"/>
      <c r="P40" s="55"/>
      <c r="Q40" s="55"/>
      <c r="R40" s="52"/>
      <c r="S40" s="52"/>
      <c r="T40" s="62"/>
      <c r="U40" s="66">
        <f t="shared" si="0"/>
        <v>1</v>
      </c>
      <c r="V40" s="66">
        <f t="shared" si="1"/>
        <v>120</v>
      </c>
    </row>
    <row r="41" spans="2:23" ht="27" customHeight="1">
      <c r="B41" s="8"/>
      <c r="C41" s="15"/>
      <c r="D41" s="25"/>
      <c r="E41" s="30">
        <v>37</v>
      </c>
      <c r="F41" s="35" t="s">
        <v>167</v>
      </c>
      <c r="G41" s="38" t="s">
        <v>52</v>
      </c>
      <c r="H41" s="42">
        <v>60</v>
      </c>
      <c r="I41" s="48"/>
      <c r="J41" s="53"/>
      <c r="K41" s="53">
        <v>1</v>
      </c>
      <c r="L41" s="53"/>
      <c r="M41" s="53"/>
      <c r="N41" s="53"/>
      <c r="O41" s="59"/>
      <c r="P41" s="59"/>
      <c r="Q41" s="59"/>
      <c r="R41" s="53"/>
      <c r="S41" s="53"/>
      <c r="T41" s="63"/>
      <c r="U41" s="66">
        <f t="shared" si="0"/>
        <v>1</v>
      </c>
      <c r="V41" s="66">
        <f t="shared" si="1"/>
        <v>60</v>
      </c>
    </row>
    <row r="42" spans="2:23" ht="27" customHeight="1">
      <c r="B42" s="8"/>
      <c r="C42" s="18"/>
      <c r="D42" s="27"/>
      <c r="E42" s="31">
        <v>38</v>
      </c>
      <c r="F42" s="36" t="s">
        <v>56</v>
      </c>
      <c r="G42" s="31" t="s">
        <v>52</v>
      </c>
      <c r="H42" s="43">
        <v>180</v>
      </c>
      <c r="I42" s="49"/>
      <c r="J42" s="54"/>
      <c r="K42" s="54"/>
      <c r="L42" s="54"/>
      <c r="M42" s="54">
        <v>1</v>
      </c>
      <c r="N42" s="54"/>
      <c r="O42" s="60"/>
      <c r="P42" s="60"/>
      <c r="Q42" s="60"/>
      <c r="R42" s="54"/>
      <c r="S42" s="54"/>
      <c r="T42" s="64"/>
      <c r="U42" s="67">
        <f t="shared" si="0"/>
        <v>1</v>
      </c>
      <c r="V42" s="67">
        <f t="shared" si="1"/>
        <v>180</v>
      </c>
    </row>
    <row r="43" spans="2:23" ht="27" customHeight="1">
      <c r="B43" s="8"/>
      <c r="C43" s="19">
        <v>21</v>
      </c>
      <c r="D43" s="22" t="s">
        <v>303</v>
      </c>
      <c r="E43" s="30">
        <v>39</v>
      </c>
      <c r="F43" s="34" t="s">
        <v>130</v>
      </c>
      <c r="G43" s="30" t="s">
        <v>52</v>
      </c>
      <c r="H43" s="41">
        <v>300</v>
      </c>
      <c r="I43" s="47"/>
      <c r="J43" s="52"/>
      <c r="K43" s="52"/>
      <c r="L43" s="52">
        <v>1</v>
      </c>
      <c r="M43" s="52">
        <v>1</v>
      </c>
      <c r="N43" s="52"/>
      <c r="O43" s="55"/>
      <c r="P43" s="55"/>
      <c r="Q43" s="55"/>
      <c r="R43" s="52"/>
      <c r="S43" s="52"/>
      <c r="T43" s="62"/>
      <c r="U43" s="66">
        <f t="shared" si="0"/>
        <v>2</v>
      </c>
      <c r="V43" s="66">
        <f t="shared" si="1"/>
        <v>600</v>
      </c>
    </row>
    <row r="44" spans="2:23" ht="27" customHeight="1">
      <c r="B44" s="8"/>
      <c r="C44" s="16"/>
      <c r="D44" s="25"/>
      <c r="E44" s="30">
        <v>40</v>
      </c>
      <c r="F44" s="34" t="s">
        <v>304</v>
      </c>
      <c r="G44" s="30" t="s">
        <v>52</v>
      </c>
      <c r="H44" s="44" t="s">
        <v>311</v>
      </c>
      <c r="I44" s="47"/>
      <c r="J44" s="52"/>
      <c r="K44" s="52"/>
      <c r="L44" s="52"/>
      <c r="M44" s="55">
        <v>1500</v>
      </c>
      <c r="N44" s="55">
        <v>1500</v>
      </c>
      <c r="O44" s="55">
        <v>1000</v>
      </c>
      <c r="P44" s="55"/>
      <c r="Q44" s="55"/>
      <c r="R44" s="52"/>
      <c r="S44" s="52"/>
      <c r="T44" s="62"/>
      <c r="U44" s="66">
        <f t="shared" si="0"/>
        <v>4000</v>
      </c>
      <c r="V44" s="66">
        <f>U44</f>
        <v>4000</v>
      </c>
    </row>
    <row r="45" spans="2:23" ht="27" customHeight="1">
      <c r="B45" s="11"/>
      <c r="C45" s="20"/>
      <c r="D45" s="27"/>
      <c r="E45" s="31">
        <v>41</v>
      </c>
      <c r="F45" s="36" t="s">
        <v>266</v>
      </c>
      <c r="G45" s="31" t="s">
        <v>52</v>
      </c>
      <c r="H45" s="43">
        <v>3</v>
      </c>
      <c r="I45" s="49"/>
      <c r="J45" s="54"/>
      <c r="K45" s="54"/>
      <c r="L45" s="54"/>
      <c r="M45" s="54"/>
      <c r="N45" s="54"/>
      <c r="O45" s="60">
        <v>100</v>
      </c>
      <c r="P45" s="60">
        <v>100</v>
      </c>
      <c r="Q45" s="60">
        <v>100</v>
      </c>
      <c r="R45" s="54"/>
      <c r="S45" s="54"/>
      <c r="T45" s="64"/>
      <c r="U45" s="67">
        <f t="shared" si="0"/>
        <v>300</v>
      </c>
      <c r="V45" s="67">
        <f>H45*U45</f>
        <v>900</v>
      </c>
    </row>
    <row r="46" spans="2:23" ht="33.75" customHeight="1">
      <c r="U46" s="68" t="s">
        <v>57</v>
      </c>
      <c r="V46" s="70">
        <f>SUM(V5:V45)</f>
        <v>23378</v>
      </c>
      <c r="W46" s="71"/>
    </row>
  </sheetData>
  <mergeCells count="25">
    <mergeCell ref="B2:F2"/>
    <mergeCell ref="C5:C6"/>
    <mergeCell ref="D5:D6"/>
    <mergeCell ref="C8:C12"/>
    <mergeCell ref="D8:D12"/>
    <mergeCell ref="C13:C14"/>
    <mergeCell ref="D13:D14"/>
    <mergeCell ref="C18:C19"/>
    <mergeCell ref="D18:D19"/>
    <mergeCell ref="C20:C21"/>
    <mergeCell ref="D20:D21"/>
    <mergeCell ref="C24:C26"/>
    <mergeCell ref="D24:D26"/>
    <mergeCell ref="C27:C28"/>
    <mergeCell ref="D27:D28"/>
    <mergeCell ref="C32:C34"/>
    <mergeCell ref="D32:D34"/>
    <mergeCell ref="C35:C38"/>
    <mergeCell ref="D35:D38"/>
    <mergeCell ref="C40:C42"/>
    <mergeCell ref="D40:D42"/>
    <mergeCell ref="C43:C45"/>
    <mergeCell ref="D43:D45"/>
    <mergeCell ref="B5:B34"/>
    <mergeCell ref="B35:B45"/>
  </mergeCells>
  <phoneticPr fontId="2" type="Hiragana"/>
  <dataValidations count="1">
    <dataValidation type="list" allowBlank="1" showDropDown="0" showInputMessage="1" showErrorMessage="1" sqref="G5:G45">
      <formula1>$X$5:$X$7</formula1>
    </dataValidation>
  </dataValidations>
  <pageMargins left="0.78740157480314943" right="0.78740157480314943" top="0.59055118110236215" bottom="0.59055118110236215" header="0.51181102362204722" footer="0.51181102362204722"/>
  <pageSetup paperSize="8" scale="86" fitToWidth="1" fitToHeight="0" orientation="landscape" usePrinterDefaults="1" r:id="rId1"/>
  <headerFooter>
    <oddHeader>&amp;R【委託業務量一覧表】</oddHeader>
    <evenHeader>&amp;R【委託業務量一覧表】</evenHeader>
    <firstHeader>&amp;R【委託業務量一覧表】</firstHeader>
  </headerFooter>
  <rowBreaks count="1" manualBreakCount="1">
    <brk id="34" min="1" max="21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X18"/>
  <sheetViews>
    <sheetView tabSelected="1" view="pageBreakPreview" zoomScale="60" workbookViewId="0">
      <selection activeCell="AA40" sqref="AA40"/>
    </sheetView>
  </sheetViews>
  <sheetFormatPr defaultRowHeight="14.25"/>
  <cols>
    <col min="1" max="1" width="1.5546875" customWidth="1"/>
    <col min="2" max="2" width="10.77734375" customWidth="1"/>
    <col min="3" max="3" width="4.5546875" style="2" customWidth="1"/>
    <col min="4" max="4" width="26.6640625" customWidth="1"/>
    <col min="5" max="5" width="6.33203125" style="2" customWidth="1"/>
    <col min="6" max="6" width="35.5546875" customWidth="1"/>
    <col min="7" max="7" width="7.77734375" style="2" bestFit="1" customWidth="1"/>
    <col min="8" max="8" width="8.77734375" bestFit="1" customWidth="1"/>
    <col min="9" max="9" width="5.21875" bestFit="1" customWidth="1"/>
    <col min="10" max="13" width="5" bestFit="1" customWidth="1"/>
    <col min="14" max="14" width="5.21875" bestFit="1" customWidth="1"/>
    <col min="15" max="17" width="5" style="3" customWidth="1"/>
    <col min="18" max="20" width="5" bestFit="1" customWidth="1"/>
    <col min="21" max="21" width="7.77734375" customWidth="1"/>
    <col min="22" max="22" width="8.88671875" customWidth="1"/>
  </cols>
  <sheetData>
    <row r="1" spans="2:24" ht="10.5" customHeight="1"/>
    <row r="2" spans="2:24" s="4" customFormat="1" ht="20.25" customHeight="1">
      <c r="B2" s="5" t="s">
        <v>14</v>
      </c>
      <c r="C2" s="5"/>
      <c r="D2" s="5"/>
      <c r="E2" s="5"/>
      <c r="F2" s="5"/>
      <c r="G2" s="37"/>
      <c r="O2" s="56"/>
      <c r="P2" s="56"/>
      <c r="Q2" s="56"/>
    </row>
    <row r="3" spans="2:24" ht="9" customHeight="1"/>
    <row r="4" spans="2:24" ht="36.75" customHeight="1">
      <c r="B4" s="6" t="s">
        <v>1</v>
      </c>
      <c r="C4" s="6"/>
      <c r="D4" s="76" t="s">
        <v>5</v>
      </c>
      <c r="E4" s="28" t="s">
        <v>7</v>
      </c>
      <c r="F4" s="89" t="s">
        <v>17</v>
      </c>
      <c r="G4" s="28" t="s">
        <v>3</v>
      </c>
      <c r="H4" s="39" t="s">
        <v>21</v>
      </c>
      <c r="I4" s="101" t="s">
        <v>13</v>
      </c>
      <c r="J4" s="106" t="s">
        <v>22</v>
      </c>
      <c r="K4" s="106" t="s">
        <v>23</v>
      </c>
      <c r="L4" s="106" t="s">
        <v>26</v>
      </c>
      <c r="M4" s="106" t="s">
        <v>32</v>
      </c>
      <c r="N4" s="106" t="s">
        <v>33</v>
      </c>
      <c r="O4" s="112" t="s">
        <v>12</v>
      </c>
      <c r="P4" s="112" t="s">
        <v>41</v>
      </c>
      <c r="Q4" s="112" t="s">
        <v>43</v>
      </c>
      <c r="R4" s="106" t="s">
        <v>45</v>
      </c>
      <c r="S4" s="106" t="s">
        <v>37</v>
      </c>
      <c r="T4" s="101" t="s">
        <v>47</v>
      </c>
      <c r="U4" s="122" t="s">
        <v>49</v>
      </c>
      <c r="V4" s="69" t="s">
        <v>6</v>
      </c>
    </row>
    <row r="5" spans="2:24" ht="27" customHeight="1">
      <c r="B5" s="7" t="s">
        <v>51</v>
      </c>
      <c r="C5" s="19">
        <v>1</v>
      </c>
      <c r="D5" s="77" t="s">
        <v>58</v>
      </c>
      <c r="E5" s="29">
        <v>1</v>
      </c>
      <c r="F5" s="40" t="s">
        <v>62</v>
      </c>
      <c r="G5" s="29" t="s">
        <v>27</v>
      </c>
      <c r="H5" s="40">
        <v>0.5</v>
      </c>
      <c r="I5" s="102">
        <v>300</v>
      </c>
      <c r="J5" s="107">
        <v>300</v>
      </c>
      <c r="K5" s="107">
        <v>300</v>
      </c>
      <c r="L5" s="107">
        <v>300</v>
      </c>
      <c r="M5" s="107">
        <v>300</v>
      </c>
      <c r="N5" s="107">
        <v>300</v>
      </c>
      <c r="O5" s="107">
        <v>300</v>
      </c>
      <c r="P5" s="107">
        <v>300</v>
      </c>
      <c r="Q5" s="107">
        <v>300</v>
      </c>
      <c r="R5" s="107">
        <v>300</v>
      </c>
      <c r="S5" s="107">
        <v>300</v>
      </c>
      <c r="T5" s="110">
        <v>300</v>
      </c>
      <c r="U5" s="123">
        <f t="shared" ref="U5:U13" si="0">SUM(I5:T5)</f>
        <v>3600</v>
      </c>
      <c r="V5" s="129">
        <f>U5*H5</f>
        <v>1800</v>
      </c>
      <c r="X5" s="72" t="s">
        <v>35</v>
      </c>
    </row>
    <row r="6" spans="2:24" ht="32.25" customHeight="1">
      <c r="B6" s="8"/>
      <c r="C6" s="16"/>
      <c r="D6" s="78"/>
      <c r="E6" s="83">
        <v>2</v>
      </c>
      <c r="F6" s="90" t="s">
        <v>15</v>
      </c>
      <c r="G6" s="38" t="s">
        <v>27</v>
      </c>
      <c r="H6" s="41">
        <v>0.5</v>
      </c>
      <c r="I6" s="102">
        <v>100</v>
      </c>
      <c r="J6" s="107">
        <v>100</v>
      </c>
      <c r="K6" s="107">
        <v>100</v>
      </c>
      <c r="L6" s="107">
        <v>100</v>
      </c>
      <c r="M6" s="107">
        <v>100</v>
      </c>
      <c r="N6" s="107">
        <v>100</v>
      </c>
      <c r="O6" s="107">
        <v>100</v>
      </c>
      <c r="P6" s="107">
        <v>100</v>
      </c>
      <c r="Q6" s="107">
        <v>100</v>
      </c>
      <c r="R6" s="107">
        <v>100</v>
      </c>
      <c r="S6" s="107">
        <v>100</v>
      </c>
      <c r="T6" s="110">
        <v>100</v>
      </c>
      <c r="U6" s="124">
        <f t="shared" si="0"/>
        <v>1200</v>
      </c>
      <c r="V6" s="130">
        <f t="shared" ref="V6:V13" si="1">H6*U6</f>
        <v>600</v>
      </c>
      <c r="X6" s="72" t="s">
        <v>52</v>
      </c>
    </row>
    <row r="7" spans="2:24" ht="32.25" customHeight="1">
      <c r="B7" s="8"/>
      <c r="C7" s="17"/>
      <c r="D7" s="79"/>
      <c r="E7" s="84">
        <v>3</v>
      </c>
      <c r="F7" s="91" t="s">
        <v>174</v>
      </c>
      <c r="G7" s="97" t="s">
        <v>27</v>
      </c>
      <c r="H7" s="41">
        <v>0.2</v>
      </c>
      <c r="I7" s="102">
        <v>200</v>
      </c>
      <c r="J7" s="107">
        <v>200</v>
      </c>
      <c r="K7" s="107">
        <v>200</v>
      </c>
      <c r="L7" s="107">
        <v>900</v>
      </c>
      <c r="M7" s="107">
        <v>200</v>
      </c>
      <c r="N7" s="107">
        <v>200</v>
      </c>
      <c r="O7" s="107">
        <v>200</v>
      </c>
      <c r="P7" s="107">
        <v>900</v>
      </c>
      <c r="Q7" s="107">
        <v>900</v>
      </c>
      <c r="R7" s="107">
        <v>200</v>
      </c>
      <c r="S7" s="107">
        <v>200</v>
      </c>
      <c r="T7" s="110">
        <v>900</v>
      </c>
      <c r="U7" s="124">
        <f t="shared" si="0"/>
        <v>5200</v>
      </c>
      <c r="V7" s="130">
        <f t="shared" si="1"/>
        <v>1040</v>
      </c>
      <c r="X7" s="72"/>
    </row>
    <row r="8" spans="2:24" ht="27" customHeight="1">
      <c r="B8" s="8"/>
      <c r="C8" s="73">
        <v>2</v>
      </c>
      <c r="D8" s="80" t="s">
        <v>312</v>
      </c>
      <c r="E8" s="85">
        <v>4</v>
      </c>
      <c r="F8" s="92" t="s">
        <v>64</v>
      </c>
      <c r="G8" s="30" t="s">
        <v>52</v>
      </c>
      <c r="H8" s="41">
        <v>5</v>
      </c>
      <c r="I8" s="102">
        <v>20</v>
      </c>
      <c r="J8" s="107"/>
      <c r="K8" s="107"/>
      <c r="L8" s="107"/>
      <c r="M8" s="107"/>
      <c r="N8" s="107"/>
      <c r="O8" s="113">
        <v>20</v>
      </c>
      <c r="P8" s="113"/>
      <c r="Q8" s="113"/>
      <c r="R8" s="107"/>
      <c r="S8" s="107"/>
      <c r="T8" s="110"/>
      <c r="U8" s="124">
        <f t="shared" si="0"/>
        <v>40</v>
      </c>
      <c r="V8" s="130">
        <f t="shared" si="1"/>
        <v>200</v>
      </c>
      <c r="X8" s="72" t="s">
        <v>27</v>
      </c>
    </row>
    <row r="9" spans="2:24" ht="27" customHeight="1">
      <c r="B9" s="8"/>
      <c r="C9" s="74"/>
      <c r="D9" s="81"/>
      <c r="E9" s="2">
        <v>5</v>
      </c>
      <c r="F9" s="41" t="s">
        <v>29</v>
      </c>
      <c r="G9" s="30" t="s">
        <v>52</v>
      </c>
      <c r="H9" s="41">
        <v>0.5</v>
      </c>
      <c r="I9" s="103">
        <v>20</v>
      </c>
      <c r="J9" s="107"/>
      <c r="K9" s="107"/>
      <c r="L9" s="107"/>
      <c r="M9" s="107"/>
      <c r="N9" s="107"/>
      <c r="O9" s="113">
        <v>20</v>
      </c>
      <c r="P9" s="113"/>
      <c r="Q9" s="113"/>
      <c r="R9" s="107"/>
      <c r="S9" s="107"/>
      <c r="T9" s="110"/>
      <c r="U9" s="124">
        <f t="shared" si="0"/>
        <v>40</v>
      </c>
      <c r="V9" s="130">
        <f t="shared" si="1"/>
        <v>20</v>
      </c>
      <c r="X9" s="72"/>
    </row>
    <row r="10" spans="2:24" ht="27" customHeight="1">
      <c r="B10" s="8"/>
      <c r="C10" s="74"/>
      <c r="D10" s="81"/>
      <c r="E10" s="38">
        <v>6</v>
      </c>
      <c r="F10" s="42" t="s">
        <v>53</v>
      </c>
      <c r="G10" s="38" t="s">
        <v>52</v>
      </c>
      <c r="H10" s="42">
        <v>0.5</v>
      </c>
      <c r="I10" s="104">
        <v>20</v>
      </c>
      <c r="J10" s="108"/>
      <c r="K10" s="108"/>
      <c r="L10" s="108"/>
      <c r="M10" s="108"/>
      <c r="N10" s="108"/>
      <c r="O10" s="114">
        <v>20</v>
      </c>
      <c r="P10" s="114"/>
      <c r="Q10" s="114"/>
      <c r="R10" s="108"/>
      <c r="S10" s="108"/>
      <c r="T10" s="121"/>
      <c r="U10" s="125">
        <f t="shared" si="0"/>
        <v>40</v>
      </c>
      <c r="V10" s="131">
        <f t="shared" si="1"/>
        <v>20</v>
      </c>
    </row>
    <row r="11" spans="2:24" ht="27" customHeight="1">
      <c r="B11" s="8"/>
      <c r="C11" s="73">
        <v>3</v>
      </c>
      <c r="D11" s="80" t="s">
        <v>212</v>
      </c>
      <c r="E11" s="86">
        <v>7</v>
      </c>
      <c r="F11" s="93" t="s">
        <v>64</v>
      </c>
      <c r="G11" s="98" t="s">
        <v>52</v>
      </c>
      <c r="H11" s="42">
        <v>5</v>
      </c>
      <c r="I11" s="104">
        <v>20</v>
      </c>
      <c r="J11" s="107"/>
      <c r="K11" s="107"/>
      <c r="L11" s="107"/>
      <c r="M11" s="107"/>
      <c r="N11" s="110"/>
      <c r="O11" s="115">
        <v>20</v>
      </c>
      <c r="P11" s="118"/>
      <c r="Q11" s="113"/>
      <c r="R11" s="107"/>
      <c r="S11" s="107"/>
      <c r="T11" s="110"/>
      <c r="U11" s="126">
        <f t="shared" si="0"/>
        <v>40</v>
      </c>
      <c r="V11" s="131">
        <f t="shared" si="1"/>
        <v>200</v>
      </c>
      <c r="X11" s="72" t="s">
        <v>27</v>
      </c>
    </row>
    <row r="12" spans="2:24" ht="27" customHeight="1">
      <c r="B12" s="8"/>
      <c r="C12" s="74"/>
      <c r="D12" s="81"/>
      <c r="E12" s="87">
        <v>8</v>
      </c>
      <c r="F12" s="94" t="s">
        <v>29</v>
      </c>
      <c r="G12" s="98" t="s">
        <v>52</v>
      </c>
      <c r="H12" s="42">
        <v>0.5</v>
      </c>
      <c r="I12" s="104">
        <v>20</v>
      </c>
      <c r="J12" s="107"/>
      <c r="K12" s="107"/>
      <c r="L12" s="107"/>
      <c r="M12" s="107"/>
      <c r="N12" s="110"/>
      <c r="O12" s="116">
        <v>20</v>
      </c>
      <c r="P12" s="118"/>
      <c r="Q12" s="113"/>
      <c r="R12" s="107"/>
      <c r="S12" s="107"/>
      <c r="T12" s="110"/>
      <c r="U12" s="124">
        <f t="shared" si="0"/>
        <v>40</v>
      </c>
      <c r="V12" s="131">
        <f t="shared" si="1"/>
        <v>20</v>
      </c>
      <c r="X12" s="72"/>
    </row>
    <row r="13" spans="2:24" ht="27" customHeight="1">
      <c r="B13" s="11"/>
      <c r="C13" s="75"/>
      <c r="D13" s="82"/>
      <c r="E13" s="88">
        <v>9</v>
      </c>
      <c r="F13" s="95" t="s">
        <v>53</v>
      </c>
      <c r="G13" s="99" t="s">
        <v>52</v>
      </c>
      <c r="H13" s="100">
        <v>0.5</v>
      </c>
      <c r="I13" s="105">
        <v>20</v>
      </c>
      <c r="J13" s="109"/>
      <c r="K13" s="109"/>
      <c r="L13" s="109"/>
      <c r="M13" s="109"/>
      <c r="N13" s="111"/>
      <c r="O13" s="117">
        <v>20</v>
      </c>
      <c r="P13" s="119"/>
      <c r="Q13" s="120"/>
      <c r="R13" s="109"/>
      <c r="S13" s="109"/>
      <c r="T13" s="111"/>
      <c r="U13" s="127">
        <f t="shared" si="0"/>
        <v>40</v>
      </c>
      <c r="V13" s="132">
        <f t="shared" si="1"/>
        <v>20</v>
      </c>
    </row>
    <row r="14" spans="2:24" ht="28.5">
      <c r="U14" s="128" t="s">
        <v>57</v>
      </c>
      <c r="V14" s="133">
        <f>SUM(V5:V10)</f>
        <v>3680</v>
      </c>
      <c r="W14" s="71"/>
    </row>
    <row r="18" spans="6:6">
      <c r="F18" s="96"/>
    </row>
  </sheetData>
  <mergeCells count="8">
    <mergeCell ref="B2:F2"/>
    <mergeCell ref="C5:C7"/>
    <mergeCell ref="D5:D7"/>
    <mergeCell ref="C8:C10"/>
    <mergeCell ref="D8:D10"/>
    <mergeCell ref="C11:C13"/>
    <mergeCell ref="D11:D13"/>
    <mergeCell ref="B5:B13"/>
  </mergeCells>
  <phoneticPr fontId="2" type="Hiragana"/>
  <dataValidations count="1">
    <dataValidation type="list" allowBlank="1" showDropDown="0" showInputMessage="1" showErrorMessage="1" sqref="G5:G13">
      <formula1>$X$5:$X$8</formula1>
    </dataValidation>
  </dataValidations>
  <pageMargins left="0.78740157480314943" right="0.78740157480314943" top="0.59055118110236215" bottom="0.59055118110236215" header="0.51181102362204722" footer="0.51181102362204722"/>
  <pageSetup paperSize="8" scale="86" fitToWidth="1" fitToHeight="0" orientation="landscape" usePrinterDefaults="1" r:id="rId1"/>
  <headerFooter>
    <oddHeader>&amp;R【委託業務量一覧表】</oddHead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Y67"/>
  <sheetViews>
    <sheetView tabSelected="1" view="pageBreakPreview" zoomScaleNormal="85" zoomScaleSheetLayoutView="100" workbookViewId="0">
      <pane ySplit="4" topLeftCell="A44" activePane="bottomLeft" state="frozen"/>
      <selection pane="bottomLeft" activeCell="AA40" sqref="AA40"/>
    </sheetView>
  </sheetViews>
  <sheetFormatPr defaultRowHeight="14.25"/>
  <cols>
    <col min="1" max="1" width="1.5546875" customWidth="1"/>
    <col min="2" max="2" width="10.77734375" customWidth="1"/>
    <col min="3" max="3" width="4" style="2" customWidth="1"/>
    <col min="4" max="4" width="26.6640625" style="1" customWidth="1"/>
    <col min="5" max="5" width="6.33203125" style="2" bestFit="1" customWidth="1"/>
    <col min="6" max="6" width="35.5546875" style="3" customWidth="1"/>
    <col min="7" max="7" width="7.77734375" style="2" bestFit="1" customWidth="1"/>
    <col min="8" max="8" width="8.77734375" bestFit="1" customWidth="1"/>
    <col min="9" max="14" width="5" bestFit="1" customWidth="1"/>
    <col min="15" max="17" width="5" style="3" customWidth="1"/>
    <col min="18" max="20" width="5" bestFit="1" customWidth="1"/>
    <col min="21" max="21" width="7.77734375" customWidth="1"/>
    <col min="22" max="22" width="8.88671875" customWidth="1"/>
    <col min="23" max="23" width="1.21875" style="134" customWidth="1"/>
    <col min="24" max="24" width="8.21875" style="135" bestFit="1" customWidth="1"/>
    <col min="25" max="25" width="8.88671875" style="135" customWidth="1"/>
  </cols>
  <sheetData>
    <row r="1" spans="2:25" ht="10.5" customHeight="1"/>
    <row r="2" spans="2:25" s="4" customFormat="1" ht="20.25" customHeight="1">
      <c r="B2" s="137" t="s">
        <v>14</v>
      </c>
      <c r="C2" s="137"/>
      <c r="D2" s="137"/>
      <c r="E2" s="137"/>
      <c r="F2" s="137"/>
      <c r="G2" s="37"/>
      <c r="O2" s="56"/>
      <c r="P2" s="56"/>
      <c r="Q2" s="56"/>
      <c r="X2" s="157"/>
      <c r="Y2" s="134"/>
    </row>
    <row r="3" spans="2:25" ht="9" customHeight="1">
      <c r="C3" s="138"/>
    </row>
    <row r="4" spans="2:25" ht="36.75" customHeight="1">
      <c r="B4" s="6" t="s">
        <v>1</v>
      </c>
      <c r="C4" s="6"/>
      <c r="D4" s="21" t="s">
        <v>5</v>
      </c>
      <c r="E4" s="28" t="s">
        <v>7</v>
      </c>
      <c r="F4" s="32" t="s">
        <v>17</v>
      </c>
      <c r="G4" s="28" t="s">
        <v>3</v>
      </c>
      <c r="H4" s="39" t="s">
        <v>21</v>
      </c>
      <c r="I4" s="45" t="s">
        <v>13</v>
      </c>
      <c r="J4" s="50" t="s">
        <v>22</v>
      </c>
      <c r="K4" s="50" t="s">
        <v>23</v>
      </c>
      <c r="L4" s="50" t="s">
        <v>26</v>
      </c>
      <c r="M4" s="50" t="s">
        <v>32</v>
      </c>
      <c r="N4" s="50" t="s">
        <v>33</v>
      </c>
      <c r="O4" s="57" t="s">
        <v>12</v>
      </c>
      <c r="P4" s="57" t="s">
        <v>41</v>
      </c>
      <c r="Q4" s="57" t="s">
        <v>43</v>
      </c>
      <c r="R4" s="50" t="s">
        <v>45</v>
      </c>
      <c r="S4" s="50" t="s">
        <v>37</v>
      </c>
      <c r="T4" s="45" t="s">
        <v>47</v>
      </c>
      <c r="U4" s="155" t="s">
        <v>49</v>
      </c>
      <c r="V4" s="69" t="s">
        <v>6</v>
      </c>
      <c r="X4" s="158" t="s">
        <v>264</v>
      </c>
    </row>
    <row r="5" spans="2:25" ht="27" customHeight="1">
      <c r="B5" s="7" t="s">
        <v>268</v>
      </c>
      <c r="C5" s="139">
        <v>1</v>
      </c>
      <c r="D5" s="22" t="s">
        <v>89</v>
      </c>
      <c r="E5" s="29">
        <v>1</v>
      </c>
      <c r="F5" s="33" t="s">
        <v>230</v>
      </c>
      <c r="G5" s="30" t="s">
        <v>35</v>
      </c>
      <c r="H5" s="145">
        <v>10</v>
      </c>
      <c r="I5" s="147">
        <v>200</v>
      </c>
      <c r="J5" s="149">
        <v>200</v>
      </c>
      <c r="K5" s="149">
        <v>200</v>
      </c>
      <c r="L5" s="149">
        <v>200</v>
      </c>
      <c r="M5" s="149">
        <v>200</v>
      </c>
      <c r="N5" s="149">
        <v>200</v>
      </c>
      <c r="O5" s="151">
        <v>200</v>
      </c>
      <c r="P5" s="151">
        <v>200</v>
      </c>
      <c r="Q5" s="151">
        <v>200</v>
      </c>
      <c r="R5" s="149">
        <v>200</v>
      </c>
      <c r="S5" s="149">
        <v>200</v>
      </c>
      <c r="T5" s="153">
        <v>200</v>
      </c>
      <c r="U5" s="66">
        <f t="shared" ref="U5:U65" si="0">SUM(I5:T5)</f>
        <v>2400</v>
      </c>
      <c r="V5" s="66">
        <f t="shared" ref="V5:V65" si="1">H5*U5</f>
        <v>24000</v>
      </c>
      <c r="X5" s="159">
        <v>9600</v>
      </c>
    </row>
    <row r="6" spans="2:25" ht="27" customHeight="1">
      <c r="B6" s="8"/>
      <c r="C6" s="140"/>
      <c r="D6" s="23"/>
      <c r="E6" s="30">
        <v>2</v>
      </c>
      <c r="F6" s="34" t="s">
        <v>65</v>
      </c>
      <c r="G6" s="30" t="s">
        <v>35</v>
      </c>
      <c r="H6" s="145">
        <v>1</v>
      </c>
      <c r="I6" s="147">
        <v>400</v>
      </c>
      <c r="J6" s="149">
        <v>400</v>
      </c>
      <c r="K6" s="149">
        <v>400</v>
      </c>
      <c r="L6" s="149">
        <v>400</v>
      </c>
      <c r="M6" s="149">
        <v>400</v>
      </c>
      <c r="N6" s="149">
        <v>400</v>
      </c>
      <c r="O6" s="151">
        <v>400</v>
      </c>
      <c r="P6" s="151">
        <v>400</v>
      </c>
      <c r="Q6" s="151">
        <v>400</v>
      </c>
      <c r="R6" s="149">
        <v>400</v>
      </c>
      <c r="S6" s="149">
        <v>400</v>
      </c>
      <c r="T6" s="153">
        <v>400</v>
      </c>
      <c r="U6" s="66">
        <f t="shared" si="0"/>
        <v>4800</v>
      </c>
      <c r="V6" s="66">
        <f t="shared" si="1"/>
        <v>4800</v>
      </c>
      <c r="X6" s="159">
        <v>1920</v>
      </c>
    </row>
    <row r="7" spans="2:25" ht="27" customHeight="1">
      <c r="B7" s="8"/>
      <c r="C7" s="73">
        <v>2</v>
      </c>
      <c r="D7" s="24" t="s">
        <v>211</v>
      </c>
      <c r="E7" s="30">
        <v>3</v>
      </c>
      <c r="F7" s="34" t="s">
        <v>94</v>
      </c>
      <c r="G7" s="30" t="s">
        <v>35</v>
      </c>
      <c r="H7" s="145">
        <v>6</v>
      </c>
      <c r="I7" s="47">
        <v>20</v>
      </c>
      <c r="J7" s="52">
        <v>20</v>
      </c>
      <c r="K7" s="52">
        <v>20</v>
      </c>
      <c r="L7" s="52">
        <v>20</v>
      </c>
      <c r="M7" s="52">
        <v>20</v>
      </c>
      <c r="N7" s="52">
        <v>20</v>
      </c>
      <c r="O7" s="52">
        <v>20</v>
      </c>
      <c r="P7" s="52">
        <v>20</v>
      </c>
      <c r="Q7" s="52">
        <v>20</v>
      </c>
      <c r="R7" s="52">
        <v>20</v>
      </c>
      <c r="S7" s="52">
        <v>20</v>
      </c>
      <c r="T7" s="62">
        <v>20</v>
      </c>
      <c r="U7" s="66">
        <f t="shared" si="0"/>
        <v>240</v>
      </c>
      <c r="V7" s="66">
        <f t="shared" si="1"/>
        <v>1440</v>
      </c>
      <c r="X7" s="160"/>
    </row>
    <row r="8" spans="2:25" ht="27" customHeight="1">
      <c r="B8" s="8"/>
      <c r="C8" s="74" t="e">
        <f>#REF!+1</f>
        <v>#REF!</v>
      </c>
      <c r="D8" s="25"/>
      <c r="E8" s="30">
        <v>4</v>
      </c>
      <c r="F8" s="34" t="s">
        <v>87</v>
      </c>
      <c r="G8" s="30" t="s">
        <v>35</v>
      </c>
      <c r="H8" s="145">
        <v>10</v>
      </c>
      <c r="I8" s="47">
        <v>40</v>
      </c>
      <c r="J8" s="52">
        <v>40</v>
      </c>
      <c r="K8" s="52">
        <v>40</v>
      </c>
      <c r="L8" s="52">
        <v>40</v>
      </c>
      <c r="M8" s="52">
        <v>40</v>
      </c>
      <c r="N8" s="52">
        <v>40</v>
      </c>
      <c r="O8" s="52">
        <v>40</v>
      </c>
      <c r="P8" s="52">
        <v>40</v>
      </c>
      <c r="Q8" s="52">
        <v>40</v>
      </c>
      <c r="R8" s="52">
        <v>40</v>
      </c>
      <c r="S8" s="52">
        <v>40</v>
      </c>
      <c r="T8" s="52">
        <v>40</v>
      </c>
      <c r="U8" s="66">
        <f t="shared" si="0"/>
        <v>480</v>
      </c>
      <c r="V8" s="66">
        <f t="shared" si="1"/>
        <v>4800</v>
      </c>
      <c r="X8" s="160"/>
    </row>
    <row r="9" spans="2:25" ht="27" customHeight="1">
      <c r="B9" s="8"/>
      <c r="C9" s="74">
        <f>C7+1</f>
        <v>3</v>
      </c>
      <c r="D9" s="25"/>
      <c r="E9" s="30">
        <v>5</v>
      </c>
      <c r="F9" s="34" t="s">
        <v>232</v>
      </c>
      <c r="G9" s="30" t="s">
        <v>35</v>
      </c>
      <c r="H9" s="145">
        <v>10</v>
      </c>
      <c r="I9" s="47">
        <v>15</v>
      </c>
      <c r="J9" s="52">
        <v>15</v>
      </c>
      <c r="K9" s="52">
        <v>15</v>
      </c>
      <c r="L9" s="52">
        <v>15</v>
      </c>
      <c r="M9" s="52">
        <v>15</v>
      </c>
      <c r="N9" s="52">
        <v>15</v>
      </c>
      <c r="O9" s="52">
        <v>15</v>
      </c>
      <c r="P9" s="52">
        <v>15</v>
      </c>
      <c r="Q9" s="52">
        <v>15</v>
      </c>
      <c r="R9" s="52">
        <v>15</v>
      </c>
      <c r="S9" s="52">
        <v>15</v>
      </c>
      <c r="T9" s="52">
        <v>15</v>
      </c>
      <c r="U9" s="66">
        <f t="shared" si="0"/>
        <v>180</v>
      </c>
      <c r="V9" s="66">
        <f t="shared" si="1"/>
        <v>1800</v>
      </c>
      <c r="X9" s="160"/>
    </row>
    <row r="10" spans="2:25" ht="27" customHeight="1">
      <c r="B10" s="8"/>
      <c r="C10" s="74"/>
      <c r="D10" s="25"/>
      <c r="E10" s="30">
        <v>6</v>
      </c>
      <c r="F10" s="34" t="s">
        <v>233</v>
      </c>
      <c r="G10" s="30" t="s">
        <v>35</v>
      </c>
      <c r="H10" s="145">
        <v>5</v>
      </c>
      <c r="I10" s="47">
        <v>40</v>
      </c>
      <c r="J10" s="52">
        <v>40</v>
      </c>
      <c r="K10" s="52">
        <v>40</v>
      </c>
      <c r="L10" s="52">
        <v>40</v>
      </c>
      <c r="M10" s="52">
        <v>40</v>
      </c>
      <c r="N10" s="52">
        <v>40</v>
      </c>
      <c r="O10" s="52">
        <v>40</v>
      </c>
      <c r="P10" s="52">
        <v>40</v>
      </c>
      <c r="Q10" s="52">
        <v>40</v>
      </c>
      <c r="R10" s="52">
        <v>40</v>
      </c>
      <c r="S10" s="52">
        <v>40</v>
      </c>
      <c r="T10" s="52">
        <v>40</v>
      </c>
      <c r="U10" s="66">
        <f t="shared" si="0"/>
        <v>480</v>
      </c>
      <c r="V10" s="66">
        <f t="shared" si="1"/>
        <v>2400</v>
      </c>
      <c r="X10" s="160"/>
    </row>
    <row r="11" spans="2:25" ht="27" customHeight="1">
      <c r="B11" s="8"/>
      <c r="C11" s="74"/>
      <c r="D11" s="25"/>
      <c r="E11" s="30">
        <v>7</v>
      </c>
      <c r="F11" s="34" t="s">
        <v>234</v>
      </c>
      <c r="G11" s="30" t="s">
        <v>35</v>
      </c>
      <c r="H11" s="145">
        <v>10</v>
      </c>
      <c r="I11" s="47">
        <v>2</v>
      </c>
      <c r="J11" s="52">
        <v>3</v>
      </c>
      <c r="K11" s="52">
        <v>2</v>
      </c>
      <c r="L11" s="52">
        <v>3</v>
      </c>
      <c r="M11" s="52">
        <v>2</v>
      </c>
      <c r="N11" s="52">
        <v>3</v>
      </c>
      <c r="O11" s="55">
        <v>2</v>
      </c>
      <c r="P11" s="55">
        <v>3</v>
      </c>
      <c r="Q11" s="55">
        <v>2</v>
      </c>
      <c r="R11" s="52">
        <v>3</v>
      </c>
      <c r="S11" s="52">
        <v>2</v>
      </c>
      <c r="T11" s="62">
        <v>3</v>
      </c>
      <c r="U11" s="66">
        <f t="shared" si="0"/>
        <v>30</v>
      </c>
      <c r="V11" s="66">
        <f t="shared" si="1"/>
        <v>300</v>
      </c>
      <c r="X11" s="160"/>
    </row>
    <row r="12" spans="2:25" ht="27" customHeight="1">
      <c r="B12" s="8"/>
      <c r="C12" s="74" t="e">
        <f>C8+1</f>
        <v>#REF!</v>
      </c>
      <c r="D12" s="25"/>
      <c r="E12" s="30">
        <v>8</v>
      </c>
      <c r="F12" s="34" t="s">
        <v>39</v>
      </c>
      <c r="G12" s="30" t="s">
        <v>35</v>
      </c>
      <c r="H12" s="145">
        <v>10</v>
      </c>
      <c r="I12" s="47">
        <v>40</v>
      </c>
      <c r="J12" s="52">
        <v>40</v>
      </c>
      <c r="K12" s="52">
        <v>40</v>
      </c>
      <c r="L12" s="52">
        <v>40</v>
      </c>
      <c r="M12" s="52">
        <v>40</v>
      </c>
      <c r="N12" s="52">
        <v>40</v>
      </c>
      <c r="O12" s="55">
        <v>40</v>
      </c>
      <c r="P12" s="55">
        <v>40</v>
      </c>
      <c r="Q12" s="55">
        <v>40</v>
      </c>
      <c r="R12" s="52">
        <v>40</v>
      </c>
      <c r="S12" s="52">
        <v>40</v>
      </c>
      <c r="T12" s="62">
        <v>40</v>
      </c>
      <c r="U12" s="66">
        <f t="shared" si="0"/>
        <v>480</v>
      </c>
      <c r="V12" s="66">
        <f t="shared" si="1"/>
        <v>4800</v>
      </c>
      <c r="X12" s="160"/>
    </row>
    <row r="13" spans="2:25" ht="27" customHeight="1">
      <c r="B13" s="8"/>
      <c r="C13" s="74">
        <f>C9+1</f>
        <v>4</v>
      </c>
      <c r="D13" s="25"/>
      <c r="E13" s="30">
        <v>9</v>
      </c>
      <c r="F13" s="34" t="s">
        <v>235</v>
      </c>
      <c r="G13" s="30" t="s">
        <v>35</v>
      </c>
      <c r="H13" s="145">
        <v>8</v>
      </c>
      <c r="I13" s="47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>
        <v>2</v>
      </c>
      <c r="P13" s="52">
        <v>2</v>
      </c>
      <c r="Q13" s="52">
        <v>2</v>
      </c>
      <c r="R13" s="52">
        <v>2</v>
      </c>
      <c r="S13" s="52">
        <v>2</v>
      </c>
      <c r="T13" s="52">
        <v>2</v>
      </c>
      <c r="U13" s="66">
        <f t="shared" si="0"/>
        <v>24</v>
      </c>
      <c r="V13" s="66">
        <f t="shared" si="1"/>
        <v>192</v>
      </c>
      <c r="X13" s="160"/>
    </row>
    <row r="14" spans="2:25" ht="27" customHeight="1">
      <c r="B14" s="8"/>
      <c r="C14" s="74" t="e">
        <f>C12+1</f>
        <v>#REF!</v>
      </c>
      <c r="D14" s="25"/>
      <c r="E14" s="30">
        <v>10</v>
      </c>
      <c r="F14" s="34" t="s">
        <v>238</v>
      </c>
      <c r="G14" s="30" t="s">
        <v>35</v>
      </c>
      <c r="H14" s="145">
        <v>5</v>
      </c>
      <c r="I14" s="47">
        <v>5</v>
      </c>
      <c r="J14" s="52">
        <v>5</v>
      </c>
      <c r="K14" s="52">
        <v>5</v>
      </c>
      <c r="L14" s="52">
        <v>5</v>
      </c>
      <c r="M14" s="52">
        <v>5</v>
      </c>
      <c r="N14" s="52">
        <v>5</v>
      </c>
      <c r="O14" s="52">
        <v>5</v>
      </c>
      <c r="P14" s="52">
        <v>5</v>
      </c>
      <c r="Q14" s="52">
        <v>5</v>
      </c>
      <c r="R14" s="52">
        <v>5</v>
      </c>
      <c r="S14" s="52">
        <v>5</v>
      </c>
      <c r="T14" s="52">
        <v>5</v>
      </c>
      <c r="U14" s="66">
        <f t="shared" si="0"/>
        <v>60</v>
      </c>
      <c r="V14" s="66">
        <f t="shared" si="1"/>
        <v>300</v>
      </c>
      <c r="X14" s="160"/>
    </row>
    <row r="15" spans="2:25" ht="27" customHeight="1">
      <c r="B15" s="8"/>
      <c r="C15" s="74">
        <f>C13+1</f>
        <v>5</v>
      </c>
      <c r="D15" s="25"/>
      <c r="E15" s="30">
        <v>11</v>
      </c>
      <c r="F15" s="34" t="s">
        <v>42</v>
      </c>
      <c r="G15" s="30" t="s">
        <v>35</v>
      </c>
      <c r="H15" s="145">
        <v>5</v>
      </c>
      <c r="I15" s="47">
        <v>1</v>
      </c>
      <c r="J15" s="52">
        <v>1</v>
      </c>
      <c r="K15" s="52">
        <v>1</v>
      </c>
      <c r="L15" s="52">
        <v>1</v>
      </c>
      <c r="M15" s="52">
        <v>1</v>
      </c>
      <c r="N15" s="52">
        <v>1</v>
      </c>
      <c r="O15" s="52">
        <v>1</v>
      </c>
      <c r="P15" s="52">
        <v>1</v>
      </c>
      <c r="Q15" s="52">
        <v>1</v>
      </c>
      <c r="R15" s="52">
        <v>1</v>
      </c>
      <c r="S15" s="52">
        <v>1</v>
      </c>
      <c r="T15" s="52">
        <v>1</v>
      </c>
      <c r="U15" s="66">
        <f t="shared" si="0"/>
        <v>12</v>
      </c>
      <c r="V15" s="66">
        <f t="shared" si="1"/>
        <v>60</v>
      </c>
      <c r="X15" s="160"/>
    </row>
    <row r="16" spans="2:25" ht="27" customHeight="1">
      <c r="B16" s="8"/>
      <c r="C16" s="74" t="e">
        <f>#REF!+1</f>
        <v>#REF!</v>
      </c>
      <c r="D16" s="25"/>
      <c r="E16" s="30">
        <v>12</v>
      </c>
      <c r="F16" s="34" t="s">
        <v>236</v>
      </c>
      <c r="G16" s="30" t="s">
        <v>35</v>
      </c>
      <c r="H16" s="145">
        <v>30</v>
      </c>
      <c r="I16" s="47">
        <v>1</v>
      </c>
      <c r="J16" s="52">
        <v>1</v>
      </c>
      <c r="K16" s="52">
        <v>1</v>
      </c>
      <c r="L16" s="52">
        <v>1</v>
      </c>
      <c r="M16" s="52">
        <v>1</v>
      </c>
      <c r="N16" s="52">
        <v>1</v>
      </c>
      <c r="O16" s="52">
        <v>1</v>
      </c>
      <c r="P16" s="52">
        <v>1</v>
      </c>
      <c r="Q16" s="52">
        <v>1</v>
      </c>
      <c r="R16" s="52">
        <v>1</v>
      </c>
      <c r="S16" s="52">
        <v>1</v>
      </c>
      <c r="T16" s="52">
        <v>1</v>
      </c>
      <c r="U16" s="66">
        <f t="shared" si="0"/>
        <v>12</v>
      </c>
      <c r="V16" s="66">
        <f t="shared" si="1"/>
        <v>360</v>
      </c>
      <c r="X16" s="160"/>
    </row>
    <row r="17" spans="2:24" ht="27" customHeight="1">
      <c r="B17" s="8"/>
      <c r="C17" s="73">
        <v>3</v>
      </c>
      <c r="D17" s="24" t="s">
        <v>182</v>
      </c>
      <c r="E17" s="30">
        <v>13</v>
      </c>
      <c r="F17" s="34" t="s">
        <v>87</v>
      </c>
      <c r="G17" s="30" t="s">
        <v>35</v>
      </c>
      <c r="H17" s="145">
        <v>5</v>
      </c>
      <c r="I17" s="47">
        <v>20</v>
      </c>
      <c r="J17" s="52">
        <v>20</v>
      </c>
      <c r="K17" s="52">
        <v>20</v>
      </c>
      <c r="L17" s="52">
        <v>20</v>
      </c>
      <c r="M17" s="52">
        <v>20</v>
      </c>
      <c r="N17" s="52">
        <v>20</v>
      </c>
      <c r="O17" s="52">
        <v>20</v>
      </c>
      <c r="P17" s="52">
        <v>20</v>
      </c>
      <c r="Q17" s="52">
        <v>20</v>
      </c>
      <c r="R17" s="52">
        <v>20</v>
      </c>
      <c r="S17" s="52">
        <v>20</v>
      </c>
      <c r="T17" s="52">
        <v>20</v>
      </c>
      <c r="U17" s="66">
        <f t="shared" si="0"/>
        <v>240</v>
      </c>
      <c r="V17" s="66">
        <f t="shared" si="1"/>
        <v>1200</v>
      </c>
      <c r="X17" s="160"/>
    </row>
    <row r="18" spans="2:24" ht="27" customHeight="1">
      <c r="B18" s="8"/>
      <c r="C18" s="74"/>
      <c r="D18" s="25"/>
      <c r="E18" s="30">
        <v>14</v>
      </c>
      <c r="F18" s="34" t="s">
        <v>237</v>
      </c>
      <c r="G18" s="30" t="s">
        <v>35</v>
      </c>
      <c r="H18" s="145">
        <v>10</v>
      </c>
      <c r="I18" s="47">
        <v>5</v>
      </c>
      <c r="J18" s="52">
        <v>5</v>
      </c>
      <c r="K18" s="52">
        <v>5</v>
      </c>
      <c r="L18" s="52">
        <v>5</v>
      </c>
      <c r="M18" s="52">
        <v>5</v>
      </c>
      <c r="N18" s="52">
        <v>5</v>
      </c>
      <c r="O18" s="55">
        <v>5</v>
      </c>
      <c r="P18" s="55">
        <v>5</v>
      </c>
      <c r="Q18" s="55">
        <v>5</v>
      </c>
      <c r="R18" s="52">
        <v>5</v>
      </c>
      <c r="S18" s="52">
        <v>5</v>
      </c>
      <c r="T18" s="62">
        <v>5</v>
      </c>
      <c r="U18" s="66">
        <f t="shared" si="0"/>
        <v>60</v>
      </c>
      <c r="V18" s="66">
        <f t="shared" si="1"/>
        <v>600</v>
      </c>
      <c r="X18" s="160"/>
    </row>
    <row r="19" spans="2:24" ht="27" customHeight="1">
      <c r="B19" s="8"/>
      <c r="C19" s="74" t="e">
        <f>#REF!+1</f>
        <v>#REF!</v>
      </c>
      <c r="D19" s="25"/>
      <c r="E19" s="30">
        <v>15</v>
      </c>
      <c r="F19" s="34" t="s">
        <v>233</v>
      </c>
      <c r="G19" s="30" t="s">
        <v>35</v>
      </c>
      <c r="H19" s="145">
        <v>5</v>
      </c>
      <c r="I19" s="47">
        <v>20</v>
      </c>
      <c r="J19" s="52">
        <v>20</v>
      </c>
      <c r="K19" s="52">
        <v>20</v>
      </c>
      <c r="L19" s="52">
        <v>20</v>
      </c>
      <c r="M19" s="52">
        <v>20</v>
      </c>
      <c r="N19" s="52">
        <v>20</v>
      </c>
      <c r="O19" s="52">
        <v>20</v>
      </c>
      <c r="P19" s="52">
        <v>20</v>
      </c>
      <c r="Q19" s="52">
        <v>20</v>
      </c>
      <c r="R19" s="52">
        <v>20</v>
      </c>
      <c r="S19" s="52">
        <v>20</v>
      </c>
      <c r="T19" s="52">
        <v>20</v>
      </c>
      <c r="U19" s="66">
        <f t="shared" si="0"/>
        <v>240</v>
      </c>
      <c r="V19" s="66">
        <f t="shared" si="1"/>
        <v>1200</v>
      </c>
      <c r="X19" s="160"/>
    </row>
    <row r="20" spans="2:24" ht="27" customHeight="1">
      <c r="B20" s="8"/>
      <c r="C20" s="74">
        <f>C17+1</f>
        <v>4</v>
      </c>
      <c r="D20" s="25"/>
      <c r="E20" s="30">
        <v>16</v>
      </c>
      <c r="F20" s="34" t="s">
        <v>39</v>
      </c>
      <c r="G20" s="30" t="s">
        <v>35</v>
      </c>
      <c r="H20" s="145">
        <v>10</v>
      </c>
      <c r="I20" s="47">
        <v>20</v>
      </c>
      <c r="J20" s="52">
        <v>20</v>
      </c>
      <c r="K20" s="52">
        <v>20</v>
      </c>
      <c r="L20" s="52">
        <v>20</v>
      </c>
      <c r="M20" s="52">
        <v>20</v>
      </c>
      <c r="N20" s="52">
        <v>20</v>
      </c>
      <c r="O20" s="52">
        <v>20</v>
      </c>
      <c r="P20" s="52">
        <v>20</v>
      </c>
      <c r="Q20" s="52">
        <v>20</v>
      </c>
      <c r="R20" s="52">
        <v>20</v>
      </c>
      <c r="S20" s="52">
        <v>20</v>
      </c>
      <c r="T20" s="62">
        <v>20</v>
      </c>
      <c r="U20" s="66">
        <f t="shared" si="0"/>
        <v>240</v>
      </c>
      <c r="V20" s="66">
        <f t="shared" si="1"/>
        <v>2400</v>
      </c>
      <c r="X20" s="160"/>
    </row>
    <row r="21" spans="2:24" ht="27" customHeight="1">
      <c r="B21" s="8"/>
      <c r="C21" s="74">
        <f>C20+1</f>
        <v>5</v>
      </c>
      <c r="D21" s="25"/>
      <c r="E21" s="30">
        <v>17</v>
      </c>
      <c r="F21" s="34" t="s">
        <v>238</v>
      </c>
      <c r="G21" s="30" t="s">
        <v>35</v>
      </c>
      <c r="H21" s="145">
        <v>5</v>
      </c>
      <c r="I21" s="47">
        <v>2</v>
      </c>
      <c r="J21" s="52">
        <v>2</v>
      </c>
      <c r="K21" s="52">
        <v>2</v>
      </c>
      <c r="L21" s="52">
        <v>2</v>
      </c>
      <c r="M21" s="52">
        <v>2</v>
      </c>
      <c r="N21" s="52">
        <v>2</v>
      </c>
      <c r="O21" s="52">
        <v>2</v>
      </c>
      <c r="P21" s="52">
        <v>2</v>
      </c>
      <c r="Q21" s="52">
        <v>2</v>
      </c>
      <c r="R21" s="52">
        <v>2</v>
      </c>
      <c r="S21" s="52">
        <v>2</v>
      </c>
      <c r="T21" s="52">
        <v>2</v>
      </c>
      <c r="U21" s="66">
        <f t="shared" si="0"/>
        <v>24</v>
      </c>
      <c r="V21" s="66">
        <f t="shared" si="1"/>
        <v>120</v>
      </c>
      <c r="X21" s="160"/>
    </row>
    <row r="22" spans="2:24" ht="27" customHeight="1">
      <c r="B22" s="8"/>
      <c r="C22" s="74" t="e">
        <f>#REF!+1</f>
        <v>#REF!</v>
      </c>
      <c r="D22" s="25"/>
      <c r="E22" s="30">
        <v>18</v>
      </c>
      <c r="F22" s="34" t="s">
        <v>93</v>
      </c>
      <c r="G22" s="30" t="s">
        <v>35</v>
      </c>
      <c r="H22" s="145">
        <v>30</v>
      </c>
      <c r="I22" s="47">
        <v>1</v>
      </c>
      <c r="J22" s="52">
        <v>1</v>
      </c>
      <c r="K22" s="52">
        <v>1</v>
      </c>
      <c r="L22" s="52">
        <v>1</v>
      </c>
      <c r="M22" s="52">
        <v>1</v>
      </c>
      <c r="N22" s="52">
        <v>1</v>
      </c>
      <c r="O22" s="52">
        <v>1</v>
      </c>
      <c r="P22" s="52">
        <v>1</v>
      </c>
      <c r="Q22" s="52">
        <v>1</v>
      </c>
      <c r="R22" s="52">
        <v>1</v>
      </c>
      <c r="S22" s="52">
        <v>1</v>
      </c>
      <c r="T22" s="52">
        <v>1</v>
      </c>
      <c r="U22" s="66">
        <f t="shared" si="0"/>
        <v>12</v>
      </c>
      <c r="V22" s="66">
        <f t="shared" si="1"/>
        <v>360</v>
      </c>
      <c r="X22" s="160"/>
    </row>
    <row r="23" spans="2:24" ht="27" customHeight="1">
      <c r="B23" s="8"/>
      <c r="C23" s="73">
        <v>4</v>
      </c>
      <c r="D23" s="24" t="s">
        <v>231</v>
      </c>
      <c r="E23" s="30">
        <v>19</v>
      </c>
      <c r="F23" s="34" t="s">
        <v>239</v>
      </c>
      <c r="G23" s="30" t="s">
        <v>35</v>
      </c>
      <c r="H23" s="145">
        <v>10</v>
      </c>
      <c r="I23" s="147">
        <v>20</v>
      </c>
      <c r="J23" s="149">
        <v>20</v>
      </c>
      <c r="K23" s="149">
        <v>20</v>
      </c>
      <c r="L23" s="149">
        <v>20</v>
      </c>
      <c r="M23" s="149">
        <v>20</v>
      </c>
      <c r="N23" s="149">
        <v>20</v>
      </c>
      <c r="O23" s="149">
        <v>20</v>
      </c>
      <c r="P23" s="149">
        <v>20</v>
      </c>
      <c r="Q23" s="149">
        <v>20</v>
      </c>
      <c r="R23" s="149">
        <v>20</v>
      </c>
      <c r="S23" s="149">
        <v>20</v>
      </c>
      <c r="T23" s="149">
        <v>20</v>
      </c>
      <c r="U23" s="66">
        <f t="shared" si="0"/>
        <v>240</v>
      </c>
      <c r="V23" s="66">
        <f t="shared" si="1"/>
        <v>2400</v>
      </c>
      <c r="X23" s="159">
        <v>1200</v>
      </c>
    </row>
    <row r="24" spans="2:24" ht="27" customHeight="1">
      <c r="B24" s="8"/>
      <c r="C24" s="74"/>
      <c r="D24" s="25"/>
      <c r="E24" s="30">
        <v>20</v>
      </c>
      <c r="F24" s="34" t="s">
        <v>237</v>
      </c>
      <c r="G24" s="30" t="s">
        <v>35</v>
      </c>
      <c r="H24" s="145">
        <v>10</v>
      </c>
      <c r="I24" s="47">
        <v>5</v>
      </c>
      <c r="J24" s="52">
        <v>5</v>
      </c>
      <c r="K24" s="52">
        <v>5</v>
      </c>
      <c r="L24" s="52">
        <v>5</v>
      </c>
      <c r="M24" s="52">
        <v>5</v>
      </c>
      <c r="N24" s="52">
        <v>5</v>
      </c>
      <c r="O24" s="55">
        <v>5</v>
      </c>
      <c r="P24" s="55">
        <v>5</v>
      </c>
      <c r="Q24" s="55">
        <v>5</v>
      </c>
      <c r="R24" s="52">
        <v>5</v>
      </c>
      <c r="S24" s="52">
        <v>5</v>
      </c>
      <c r="T24" s="62">
        <v>5</v>
      </c>
      <c r="U24" s="66">
        <f t="shared" si="0"/>
        <v>60</v>
      </c>
      <c r="V24" s="66">
        <f t="shared" si="1"/>
        <v>600</v>
      </c>
      <c r="X24" s="159">
        <v>600</v>
      </c>
    </row>
    <row r="25" spans="2:24" ht="27" customHeight="1">
      <c r="B25" s="8"/>
      <c r="C25" s="74">
        <f>C23+1</f>
        <v>5</v>
      </c>
      <c r="D25" s="25"/>
      <c r="E25" s="30">
        <v>21</v>
      </c>
      <c r="F25" s="34" t="s">
        <v>241</v>
      </c>
      <c r="G25" s="30" t="s">
        <v>35</v>
      </c>
      <c r="H25" s="145">
        <v>13</v>
      </c>
      <c r="I25" s="147">
        <v>20</v>
      </c>
      <c r="J25" s="149">
        <v>20</v>
      </c>
      <c r="K25" s="149">
        <v>20</v>
      </c>
      <c r="L25" s="149">
        <v>20</v>
      </c>
      <c r="M25" s="149">
        <v>20</v>
      </c>
      <c r="N25" s="149">
        <v>20</v>
      </c>
      <c r="O25" s="149">
        <v>20</v>
      </c>
      <c r="P25" s="149">
        <v>20</v>
      </c>
      <c r="Q25" s="149">
        <v>20</v>
      </c>
      <c r="R25" s="149">
        <v>20</v>
      </c>
      <c r="S25" s="149">
        <v>20</v>
      </c>
      <c r="T25" s="149">
        <v>20</v>
      </c>
      <c r="U25" s="66">
        <f t="shared" si="0"/>
        <v>240</v>
      </c>
      <c r="V25" s="66">
        <f t="shared" si="1"/>
        <v>3120</v>
      </c>
      <c r="X25" s="159">
        <v>3120</v>
      </c>
    </row>
    <row r="26" spans="2:24" ht="27" customHeight="1">
      <c r="B26" s="8"/>
      <c r="C26" s="74"/>
      <c r="D26" s="25"/>
      <c r="E26" s="30">
        <v>22</v>
      </c>
      <c r="F26" s="34" t="s">
        <v>313</v>
      </c>
      <c r="G26" s="30" t="s">
        <v>35</v>
      </c>
      <c r="H26" s="145">
        <v>15</v>
      </c>
      <c r="I26" s="147">
        <v>40</v>
      </c>
      <c r="J26" s="149">
        <v>40</v>
      </c>
      <c r="K26" s="149">
        <v>40</v>
      </c>
      <c r="L26" s="149">
        <v>40</v>
      </c>
      <c r="M26" s="149">
        <v>40</v>
      </c>
      <c r="N26" s="149">
        <v>40</v>
      </c>
      <c r="O26" s="151">
        <v>40</v>
      </c>
      <c r="P26" s="151">
        <v>40</v>
      </c>
      <c r="Q26" s="151">
        <v>40</v>
      </c>
      <c r="R26" s="149">
        <v>40</v>
      </c>
      <c r="S26" s="149">
        <v>40</v>
      </c>
      <c r="T26" s="153">
        <v>40</v>
      </c>
      <c r="U26" s="66">
        <f t="shared" si="0"/>
        <v>480</v>
      </c>
      <c r="V26" s="66">
        <f t="shared" si="1"/>
        <v>7200</v>
      </c>
      <c r="X26" s="160"/>
    </row>
    <row r="27" spans="2:24" ht="27" customHeight="1">
      <c r="B27" s="8"/>
      <c r="C27" s="74" t="e">
        <f>#REF!+1</f>
        <v>#REF!</v>
      </c>
      <c r="D27" s="25"/>
      <c r="E27" s="30">
        <v>23</v>
      </c>
      <c r="F27" s="34" t="s">
        <v>244</v>
      </c>
      <c r="G27" s="30" t="s">
        <v>35</v>
      </c>
      <c r="H27" s="145">
        <v>10</v>
      </c>
      <c r="I27" s="47">
        <v>1</v>
      </c>
      <c r="J27" s="52">
        <v>1</v>
      </c>
      <c r="K27" s="52">
        <v>1</v>
      </c>
      <c r="L27" s="52">
        <v>1</v>
      </c>
      <c r="M27" s="52">
        <v>1</v>
      </c>
      <c r="N27" s="52">
        <v>1</v>
      </c>
      <c r="O27" s="52">
        <v>1</v>
      </c>
      <c r="P27" s="52">
        <v>1</v>
      </c>
      <c r="Q27" s="52">
        <v>1</v>
      </c>
      <c r="R27" s="52">
        <v>1</v>
      </c>
      <c r="S27" s="52">
        <v>1</v>
      </c>
      <c r="T27" s="52">
        <v>1</v>
      </c>
      <c r="U27" s="66">
        <f t="shared" si="0"/>
        <v>12</v>
      </c>
      <c r="V27" s="66">
        <f t="shared" si="1"/>
        <v>120</v>
      </c>
      <c r="X27" s="160"/>
    </row>
    <row r="28" spans="2:24" ht="27" customHeight="1">
      <c r="B28" s="8"/>
      <c r="C28" s="74">
        <f>C25+1</f>
        <v>6</v>
      </c>
      <c r="D28" s="25"/>
      <c r="E28" s="30">
        <v>24</v>
      </c>
      <c r="F28" s="34" t="s">
        <v>265</v>
      </c>
      <c r="G28" s="30" t="s">
        <v>35</v>
      </c>
      <c r="H28" s="145">
        <v>10</v>
      </c>
      <c r="I28" s="147">
        <v>41</v>
      </c>
      <c r="J28" s="149">
        <v>41</v>
      </c>
      <c r="K28" s="149">
        <v>41</v>
      </c>
      <c r="L28" s="149">
        <v>41</v>
      </c>
      <c r="M28" s="149">
        <v>41</v>
      </c>
      <c r="N28" s="149">
        <v>41</v>
      </c>
      <c r="O28" s="149">
        <v>41</v>
      </c>
      <c r="P28" s="149">
        <v>41</v>
      </c>
      <c r="Q28" s="149">
        <v>41</v>
      </c>
      <c r="R28" s="149">
        <v>41</v>
      </c>
      <c r="S28" s="149">
        <v>41</v>
      </c>
      <c r="T28" s="149">
        <v>41</v>
      </c>
      <c r="U28" s="66">
        <f t="shared" si="0"/>
        <v>492</v>
      </c>
      <c r="V28" s="66">
        <f t="shared" si="1"/>
        <v>4920</v>
      </c>
      <c r="X28" s="159">
        <v>4920</v>
      </c>
    </row>
    <row r="29" spans="2:24" ht="27" customHeight="1">
      <c r="B29" s="8"/>
      <c r="C29" s="74" t="e">
        <f>C27+1</f>
        <v>#REF!</v>
      </c>
      <c r="D29" s="25"/>
      <c r="E29" s="30">
        <v>25</v>
      </c>
      <c r="F29" s="34" t="s">
        <v>238</v>
      </c>
      <c r="G29" s="30" t="s">
        <v>35</v>
      </c>
      <c r="H29" s="145">
        <v>5</v>
      </c>
      <c r="I29" s="147">
        <v>1</v>
      </c>
      <c r="J29" s="149"/>
      <c r="K29" s="149"/>
      <c r="L29" s="149">
        <v>1</v>
      </c>
      <c r="M29" s="149"/>
      <c r="N29" s="149"/>
      <c r="O29" s="151">
        <v>1</v>
      </c>
      <c r="P29" s="151"/>
      <c r="Q29" s="151"/>
      <c r="R29" s="149">
        <v>1</v>
      </c>
      <c r="S29" s="149"/>
      <c r="T29" s="153"/>
      <c r="U29" s="66">
        <f t="shared" si="0"/>
        <v>4</v>
      </c>
      <c r="V29" s="66">
        <f t="shared" si="1"/>
        <v>20</v>
      </c>
      <c r="X29" s="160"/>
    </row>
    <row r="30" spans="2:24" ht="27" customHeight="1">
      <c r="B30" s="8"/>
      <c r="C30" s="73">
        <v>5</v>
      </c>
      <c r="D30" s="24" t="s">
        <v>8</v>
      </c>
      <c r="E30" s="30">
        <v>26</v>
      </c>
      <c r="F30" s="34" t="s">
        <v>245</v>
      </c>
      <c r="G30" s="30" t="s">
        <v>35</v>
      </c>
      <c r="H30" s="145">
        <v>15</v>
      </c>
      <c r="I30" s="147">
        <v>150</v>
      </c>
      <c r="J30" s="149">
        <v>150</v>
      </c>
      <c r="K30" s="149">
        <v>150</v>
      </c>
      <c r="L30" s="149">
        <v>150</v>
      </c>
      <c r="M30" s="149">
        <v>150</v>
      </c>
      <c r="N30" s="149">
        <v>150</v>
      </c>
      <c r="O30" s="149">
        <v>150</v>
      </c>
      <c r="P30" s="149">
        <v>150</v>
      </c>
      <c r="Q30" s="149">
        <v>150</v>
      </c>
      <c r="R30" s="149">
        <v>150</v>
      </c>
      <c r="S30" s="149">
        <v>150</v>
      </c>
      <c r="T30" s="149">
        <v>150</v>
      </c>
      <c r="U30" s="66">
        <f t="shared" si="0"/>
        <v>1800</v>
      </c>
      <c r="V30" s="66">
        <f t="shared" si="1"/>
        <v>27000</v>
      </c>
      <c r="X30" s="159">
        <v>13500</v>
      </c>
    </row>
    <row r="31" spans="2:24" ht="27" customHeight="1">
      <c r="B31" s="8"/>
      <c r="C31" s="74" t="e">
        <f>#REF!+1</f>
        <v>#REF!</v>
      </c>
      <c r="D31" s="25"/>
      <c r="E31" s="30">
        <v>27</v>
      </c>
      <c r="F31" s="34" t="s">
        <v>241</v>
      </c>
      <c r="G31" s="30" t="s">
        <v>35</v>
      </c>
      <c r="H31" s="145">
        <v>10</v>
      </c>
      <c r="I31" s="147">
        <v>150</v>
      </c>
      <c r="J31" s="149">
        <v>150</v>
      </c>
      <c r="K31" s="149">
        <v>150</v>
      </c>
      <c r="L31" s="149">
        <v>150</v>
      </c>
      <c r="M31" s="149">
        <v>150</v>
      </c>
      <c r="N31" s="149">
        <v>150</v>
      </c>
      <c r="O31" s="149">
        <v>150</v>
      </c>
      <c r="P31" s="149">
        <v>150</v>
      </c>
      <c r="Q31" s="149">
        <v>150</v>
      </c>
      <c r="R31" s="149">
        <v>150</v>
      </c>
      <c r="S31" s="149">
        <v>150</v>
      </c>
      <c r="T31" s="149">
        <v>150</v>
      </c>
      <c r="U31" s="66">
        <f t="shared" si="0"/>
        <v>1800</v>
      </c>
      <c r="V31" s="66">
        <f t="shared" si="1"/>
        <v>18000</v>
      </c>
      <c r="X31" s="159">
        <v>18000</v>
      </c>
    </row>
    <row r="32" spans="2:24" ht="27" customHeight="1">
      <c r="B32" s="8"/>
      <c r="C32" s="74">
        <f>C30+1</f>
        <v>6</v>
      </c>
      <c r="D32" s="25"/>
      <c r="E32" s="30">
        <v>28</v>
      </c>
      <c r="F32" s="34" t="s">
        <v>247</v>
      </c>
      <c r="G32" s="30" t="s">
        <v>35</v>
      </c>
      <c r="H32" s="145">
        <v>10</v>
      </c>
      <c r="I32" s="147">
        <v>300</v>
      </c>
      <c r="J32" s="149">
        <v>300</v>
      </c>
      <c r="K32" s="149">
        <v>300</v>
      </c>
      <c r="L32" s="149">
        <v>300</v>
      </c>
      <c r="M32" s="149">
        <v>300</v>
      </c>
      <c r="N32" s="149">
        <v>300</v>
      </c>
      <c r="O32" s="149">
        <v>300</v>
      </c>
      <c r="P32" s="149">
        <v>300</v>
      </c>
      <c r="Q32" s="149">
        <v>300</v>
      </c>
      <c r="R32" s="149">
        <v>300</v>
      </c>
      <c r="S32" s="149">
        <v>300</v>
      </c>
      <c r="T32" s="149">
        <v>300</v>
      </c>
      <c r="U32" s="66">
        <f t="shared" si="0"/>
        <v>3600</v>
      </c>
      <c r="V32" s="66">
        <f t="shared" si="1"/>
        <v>36000</v>
      </c>
      <c r="X32" s="159">
        <v>36000</v>
      </c>
    </row>
    <row r="33" spans="2:24" ht="27" customHeight="1">
      <c r="B33" s="8"/>
      <c r="C33" s="73">
        <v>6</v>
      </c>
      <c r="D33" s="24" t="s">
        <v>123</v>
      </c>
      <c r="E33" s="30">
        <v>29</v>
      </c>
      <c r="F33" s="34" t="s">
        <v>245</v>
      </c>
      <c r="G33" s="30" t="s">
        <v>35</v>
      </c>
      <c r="H33" s="145">
        <v>7</v>
      </c>
      <c r="I33" s="147">
        <v>2</v>
      </c>
      <c r="J33" s="149">
        <v>1</v>
      </c>
      <c r="K33" s="149">
        <v>2</v>
      </c>
      <c r="L33" s="149">
        <v>1</v>
      </c>
      <c r="M33" s="149">
        <v>2</v>
      </c>
      <c r="N33" s="149">
        <v>1</v>
      </c>
      <c r="O33" s="151">
        <v>2</v>
      </c>
      <c r="P33" s="151">
        <v>1</v>
      </c>
      <c r="Q33" s="151">
        <v>2</v>
      </c>
      <c r="R33" s="149">
        <v>1</v>
      </c>
      <c r="S33" s="149">
        <v>2</v>
      </c>
      <c r="T33" s="153">
        <v>1</v>
      </c>
      <c r="U33" s="66">
        <f t="shared" si="0"/>
        <v>18</v>
      </c>
      <c r="V33" s="66">
        <f t="shared" si="1"/>
        <v>126</v>
      </c>
      <c r="X33" s="160"/>
    </row>
    <row r="34" spans="2:24" ht="27" customHeight="1">
      <c r="B34" s="8"/>
      <c r="C34" s="74" t="e">
        <f>#REF!+1</f>
        <v>#REF!</v>
      </c>
      <c r="D34" s="25"/>
      <c r="E34" s="30">
        <v>30</v>
      </c>
      <c r="F34" s="34" t="s">
        <v>308</v>
      </c>
      <c r="G34" s="30" t="s">
        <v>35</v>
      </c>
      <c r="H34" s="145">
        <v>7</v>
      </c>
      <c r="I34" s="147">
        <v>2</v>
      </c>
      <c r="J34" s="149">
        <v>1</v>
      </c>
      <c r="K34" s="149">
        <v>2</v>
      </c>
      <c r="L34" s="149">
        <v>1</v>
      </c>
      <c r="M34" s="149">
        <v>2</v>
      </c>
      <c r="N34" s="149">
        <v>1</v>
      </c>
      <c r="O34" s="151">
        <v>2</v>
      </c>
      <c r="P34" s="151">
        <v>1</v>
      </c>
      <c r="Q34" s="151">
        <v>2</v>
      </c>
      <c r="R34" s="149">
        <v>1</v>
      </c>
      <c r="S34" s="149">
        <v>2</v>
      </c>
      <c r="T34" s="153">
        <v>1</v>
      </c>
      <c r="U34" s="66">
        <f t="shared" si="0"/>
        <v>18</v>
      </c>
      <c r="V34" s="66">
        <f t="shared" si="1"/>
        <v>126</v>
      </c>
      <c r="X34" s="160"/>
    </row>
    <row r="35" spans="2:24" ht="27" customHeight="1">
      <c r="B35" s="9"/>
      <c r="C35" s="140">
        <f>C33+1</f>
        <v>7</v>
      </c>
      <c r="D35" s="23"/>
      <c r="E35" s="30">
        <v>31</v>
      </c>
      <c r="F35" s="34" t="s">
        <v>28</v>
      </c>
      <c r="G35" s="30" t="s">
        <v>35</v>
      </c>
      <c r="H35" s="145">
        <v>6</v>
      </c>
      <c r="I35" s="147">
        <v>2</v>
      </c>
      <c r="J35" s="149">
        <v>1</v>
      </c>
      <c r="K35" s="149">
        <v>2</v>
      </c>
      <c r="L35" s="149">
        <v>1</v>
      </c>
      <c r="M35" s="149">
        <v>2</v>
      </c>
      <c r="N35" s="149">
        <v>1</v>
      </c>
      <c r="O35" s="151">
        <v>2</v>
      </c>
      <c r="P35" s="151">
        <v>1</v>
      </c>
      <c r="Q35" s="151">
        <v>2</v>
      </c>
      <c r="R35" s="149">
        <v>1</v>
      </c>
      <c r="S35" s="149">
        <v>2</v>
      </c>
      <c r="T35" s="153">
        <v>1</v>
      </c>
      <c r="U35" s="66">
        <f t="shared" si="0"/>
        <v>18</v>
      </c>
      <c r="V35" s="66">
        <f t="shared" si="1"/>
        <v>108</v>
      </c>
      <c r="X35" s="160"/>
    </row>
    <row r="36" spans="2:24" ht="27" customHeight="1">
      <c r="B36" s="10" t="s">
        <v>268</v>
      </c>
      <c r="C36" s="73">
        <v>7</v>
      </c>
      <c r="D36" s="24" t="s">
        <v>67</v>
      </c>
      <c r="E36" s="30">
        <v>32</v>
      </c>
      <c r="F36" s="34" t="s">
        <v>68</v>
      </c>
      <c r="G36" s="30" t="s">
        <v>35</v>
      </c>
      <c r="H36" s="145">
        <v>15</v>
      </c>
      <c r="I36" s="147"/>
      <c r="J36" s="149"/>
      <c r="K36" s="149">
        <v>1</v>
      </c>
      <c r="L36" s="149"/>
      <c r="M36" s="149"/>
      <c r="N36" s="149">
        <v>1</v>
      </c>
      <c r="O36" s="151"/>
      <c r="P36" s="151"/>
      <c r="Q36" s="151">
        <v>1</v>
      </c>
      <c r="R36" s="149"/>
      <c r="S36" s="149"/>
      <c r="T36" s="153">
        <v>1</v>
      </c>
      <c r="U36" s="66">
        <f t="shared" si="0"/>
        <v>4</v>
      </c>
      <c r="V36" s="66">
        <f t="shared" si="1"/>
        <v>60</v>
      </c>
      <c r="X36" s="160"/>
    </row>
    <row r="37" spans="2:24" ht="27" customHeight="1">
      <c r="B37" s="8"/>
      <c r="C37" s="74" t="e">
        <f>#REF!+1</f>
        <v>#REF!</v>
      </c>
      <c r="D37" s="25"/>
      <c r="E37" s="30">
        <v>33</v>
      </c>
      <c r="F37" s="34" t="s">
        <v>249</v>
      </c>
      <c r="G37" s="30" t="s">
        <v>52</v>
      </c>
      <c r="H37" s="145">
        <v>15</v>
      </c>
      <c r="I37" s="147"/>
      <c r="J37" s="149"/>
      <c r="K37" s="149">
        <v>10</v>
      </c>
      <c r="L37" s="149"/>
      <c r="M37" s="149"/>
      <c r="N37" s="149"/>
      <c r="O37" s="151"/>
      <c r="P37" s="151"/>
      <c r="Q37" s="151"/>
      <c r="R37" s="149"/>
      <c r="S37" s="149"/>
      <c r="T37" s="153"/>
      <c r="U37" s="66">
        <f t="shared" si="0"/>
        <v>10</v>
      </c>
      <c r="V37" s="66">
        <f t="shared" si="1"/>
        <v>150</v>
      </c>
      <c r="X37" s="160"/>
    </row>
    <row r="38" spans="2:24" ht="27" customHeight="1">
      <c r="B38" s="8"/>
      <c r="C38" s="140">
        <f>C36+1</f>
        <v>8</v>
      </c>
      <c r="D38" s="23"/>
      <c r="E38" s="30">
        <v>34</v>
      </c>
      <c r="F38" s="34" t="s">
        <v>220</v>
      </c>
      <c r="G38" s="30" t="s">
        <v>35</v>
      </c>
      <c r="H38" s="145">
        <v>5</v>
      </c>
      <c r="I38" s="147"/>
      <c r="J38" s="149"/>
      <c r="K38" s="149"/>
      <c r="L38" s="149">
        <v>35</v>
      </c>
      <c r="M38" s="149"/>
      <c r="N38" s="149"/>
      <c r="O38" s="151"/>
      <c r="P38" s="151">
        <v>35</v>
      </c>
      <c r="Q38" s="151"/>
      <c r="R38" s="149"/>
      <c r="S38" s="149"/>
      <c r="T38" s="153">
        <v>35</v>
      </c>
      <c r="U38" s="66">
        <f t="shared" si="0"/>
        <v>105</v>
      </c>
      <c r="V38" s="66">
        <f t="shared" si="1"/>
        <v>525</v>
      </c>
      <c r="X38" s="160"/>
    </row>
    <row r="39" spans="2:24" ht="27" customHeight="1">
      <c r="B39" s="8"/>
      <c r="C39" s="73">
        <v>8</v>
      </c>
      <c r="D39" s="24" t="s">
        <v>213</v>
      </c>
      <c r="E39" s="30">
        <v>35</v>
      </c>
      <c r="F39" s="34" t="s">
        <v>245</v>
      </c>
      <c r="G39" s="30" t="s">
        <v>35</v>
      </c>
      <c r="H39" s="145">
        <v>15</v>
      </c>
      <c r="I39" s="147"/>
      <c r="J39" s="149"/>
      <c r="K39" s="149"/>
      <c r="L39" s="149"/>
      <c r="M39" s="149"/>
      <c r="N39" s="149">
        <v>5</v>
      </c>
      <c r="O39" s="151">
        <v>1</v>
      </c>
      <c r="P39" s="151"/>
      <c r="Q39" s="151"/>
      <c r="R39" s="149"/>
      <c r="S39" s="149"/>
      <c r="T39" s="153"/>
      <c r="U39" s="66">
        <f t="shared" si="0"/>
        <v>6</v>
      </c>
      <c r="V39" s="66">
        <f t="shared" si="1"/>
        <v>90</v>
      </c>
      <c r="X39" s="160"/>
    </row>
    <row r="40" spans="2:24" ht="27" customHeight="1">
      <c r="B40" s="8"/>
      <c r="C40" s="73">
        <v>9</v>
      </c>
      <c r="D40" s="24" t="s">
        <v>18</v>
      </c>
      <c r="E40" s="30">
        <v>36</v>
      </c>
      <c r="F40" s="144" t="s">
        <v>250</v>
      </c>
      <c r="G40" s="30" t="s">
        <v>35</v>
      </c>
      <c r="H40" s="145">
        <v>10</v>
      </c>
      <c r="I40" s="147">
        <v>6</v>
      </c>
      <c r="J40" s="149">
        <v>5</v>
      </c>
      <c r="K40" s="149">
        <v>6</v>
      </c>
      <c r="L40" s="149">
        <v>5</v>
      </c>
      <c r="M40" s="149">
        <v>6</v>
      </c>
      <c r="N40" s="149">
        <v>5</v>
      </c>
      <c r="O40" s="151">
        <v>6</v>
      </c>
      <c r="P40" s="151">
        <v>5</v>
      </c>
      <c r="Q40" s="151">
        <v>6</v>
      </c>
      <c r="R40" s="149">
        <v>5</v>
      </c>
      <c r="S40" s="149">
        <v>6</v>
      </c>
      <c r="T40" s="153">
        <v>5</v>
      </c>
      <c r="U40" s="66">
        <f t="shared" si="0"/>
        <v>66</v>
      </c>
      <c r="V40" s="66">
        <f t="shared" si="1"/>
        <v>660</v>
      </c>
      <c r="X40" s="160"/>
    </row>
    <row r="41" spans="2:24" ht="27" customHeight="1">
      <c r="B41" s="8"/>
      <c r="C41" s="74">
        <f>C39+1</f>
        <v>9</v>
      </c>
      <c r="D41" s="25"/>
      <c r="E41" s="30">
        <v>37</v>
      </c>
      <c r="F41" s="34" t="s">
        <v>171</v>
      </c>
      <c r="G41" s="30" t="s">
        <v>52</v>
      </c>
      <c r="H41" s="145">
        <v>18</v>
      </c>
      <c r="I41" s="147"/>
      <c r="J41" s="149"/>
      <c r="K41" s="149"/>
      <c r="L41" s="149"/>
      <c r="M41" s="149">
        <v>150</v>
      </c>
      <c r="N41" s="149">
        <v>150</v>
      </c>
      <c r="O41" s="151"/>
      <c r="P41" s="151"/>
      <c r="Q41" s="151"/>
      <c r="R41" s="149"/>
      <c r="S41" s="149"/>
      <c r="T41" s="153"/>
      <c r="U41" s="66">
        <f t="shared" si="0"/>
        <v>300</v>
      </c>
      <c r="V41" s="66">
        <f t="shared" si="1"/>
        <v>5400</v>
      </c>
      <c r="X41" s="160"/>
    </row>
    <row r="42" spans="2:24" ht="27" customHeight="1">
      <c r="B42" s="8"/>
      <c r="C42" s="74">
        <f>C41+1</f>
        <v>10</v>
      </c>
      <c r="D42" s="25"/>
      <c r="E42" s="30">
        <v>38</v>
      </c>
      <c r="F42" s="34" t="s">
        <v>210</v>
      </c>
      <c r="G42" s="30" t="s">
        <v>52</v>
      </c>
      <c r="H42" s="145">
        <v>10</v>
      </c>
      <c r="I42" s="147"/>
      <c r="J42" s="149"/>
      <c r="K42" s="149"/>
      <c r="L42" s="149"/>
      <c r="M42" s="149">
        <v>100</v>
      </c>
      <c r="N42" s="149">
        <v>100</v>
      </c>
      <c r="O42" s="151">
        <v>100</v>
      </c>
      <c r="P42" s="151"/>
      <c r="Q42" s="151"/>
      <c r="R42" s="149"/>
      <c r="S42" s="149"/>
      <c r="T42" s="153"/>
      <c r="U42" s="66">
        <f t="shared" si="0"/>
        <v>300</v>
      </c>
      <c r="V42" s="66">
        <f t="shared" si="1"/>
        <v>3000</v>
      </c>
      <c r="X42" s="159">
        <v>3000</v>
      </c>
    </row>
    <row r="43" spans="2:24" ht="27" customHeight="1">
      <c r="B43" s="8"/>
      <c r="C43" s="73">
        <v>10</v>
      </c>
      <c r="D43" s="24" t="s">
        <v>132</v>
      </c>
      <c r="E43" s="30">
        <v>39</v>
      </c>
      <c r="F43" s="34" t="s">
        <v>87</v>
      </c>
      <c r="G43" s="30" t="s">
        <v>35</v>
      </c>
      <c r="H43" s="145">
        <v>10</v>
      </c>
      <c r="I43" s="147">
        <v>4</v>
      </c>
      <c r="J43" s="149">
        <v>4</v>
      </c>
      <c r="K43" s="149">
        <v>4</v>
      </c>
      <c r="L43" s="149">
        <v>4</v>
      </c>
      <c r="M43" s="149">
        <v>4</v>
      </c>
      <c r="N43" s="149">
        <v>4</v>
      </c>
      <c r="O43" s="151">
        <v>4</v>
      </c>
      <c r="P43" s="151">
        <v>4</v>
      </c>
      <c r="Q43" s="151">
        <v>4</v>
      </c>
      <c r="R43" s="149">
        <v>4</v>
      </c>
      <c r="S43" s="149">
        <v>4</v>
      </c>
      <c r="T43" s="153">
        <v>4</v>
      </c>
      <c r="U43" s="66">
        <f t="shared" si="0"/>
        <v>48</v>
      </c>
      <c r="V43" s="66">
        <f t="shared" si="1"/>
        <v>480</v>
      </c>
      <c r="X43" s="160"/>
    </row>
    <row r="44" spans="2:24" ht="27" customHeight="1">
      <c r="B44" s="8"/>
      <c r="C44" s="73">
        <v>11</v>
      </c>
      <c r="D44" s="24" t="s">
        <v>214</v>
      </c>
      <c r="E44" s="30">
        <v>40</v>
      </c>
      <c r="F44" s="34" t="s">
        <v>87</v>
      </c>
      <c r="G44" s="30" t="s">
        <v>35</v>
      </c>
      <c r="H44" s="145">
        <v>5</v>
      </c>
      <c r="I44" s="147">
        <v>1</v>
      </c>
      <c r="J44" s="149"/>
      <c r="K44" s="149">
        <v>1</v>
      </c>
      <c r="L44" s="149"/>
      <c r="M44" s="149">
        <v>1</v>
      </c>
      <c r="N44" s="149"/>
      <c r="O44" s="151">
        <v>1</v>
      </c>
      <c r="P44" s="151"/>
      <c r="Q44" s="151">
        <v>1</v>
      </c>
      <c r="R44" s="149"/>
      <c r="S44" s="149">
        <v>1</v>
      </c>
      <c r="T44" s="153"/>
      <c r="U44" s="66">
        <f t="shared" si="0"/>
        <v>6</v>
      </c>
      <c r="V44" s="66">
        <f t="shared" si="1"/>
        <v>30</v>
      </c>
      <c r="X44" s="160"/>
    </row>
    <row r="45" spans="2:24" ht="27" customHeight="1">
      <c r="B45" s="8"/>
      <c r="C45" s="73">
        <v>12</v>
      </c>
      <c r="D45" s="24" t="s">
        <v>128</v>
      </c>
      <c r="E45" s="30">
        <v>41</v>
      </c>
      <c r="F45" s="34" t="s">
        <v>87</v>
      </c>
      <c r="G45" s="30" t="s">
        <v>35</v>
      </c>
      <c r="H45" s="145">
        <v>10</v>
      </c>
      <c r="I45" s="147">
        <v>1</v>
      </c>
      <c r="J45" s="149"/>
      <c r="K45" s="149"/>
      <c r="L45" s="149">
        <v>1</v>
      </c>
      <c r="M45" s="149"/>
      <c r="N45" s="149"/>
      <c r="O45" s="151">
        <v>1</v>
      </c>
      <c r="P45" s="151"/>
      <c r="Q45" s="151"/>
      <c r="R45" s="149">
        <v>1</v>
      </c>
      <c r="S45" s="149"/>
      <c r="T45" s="153"/>
      <c r="U45" s="66">
        <f t="shared" si="0"/>
        <v>4</v>
      </c>
      <c r="V45" s="66">
        <f t="shared" si="1"/>
        <v>40</v>
      </c>
      <c r="X45" s="160"/>
    </row>
    <row r="46" spans="2:24" ht="27" customHeight="1">
      <c r="B46" s="8"/>
      <c r="C46" s="140">
        <f>C45+1</f>
        <v>13</v>
      </c>
      <c r="D46" s="23"/>
      <c r="E46" s="30">
        <v>42</v>
      </c>
      <c r="F46" s="34" t="s">
        <v>251</v>
      </c>
      <c r="G46" s="30" t="s">
        <v>35</v>
      </c>
      <c r="H46" s="145">
        <v>10</v>
      </c>
      <c r="I46" s="147"/>
      <c r="J46" s="149">
        <v>1</v>
      </c>
      <c r="K46" s="149"/>
      <c r="L46" s="149"/>
      <c r="M46" s="149">
        <v>1</v>
      </c>
      <c r="N46" s="149"/>
      <c r="O46" s="151"/>
      <c r="P46" s="151">
        <v>1</v>
      </c>
      <c r="Q46" s="151"/>
      <c r="R46" s="149"/>
      <c r="S46" s="149">
        <v>1</v>
      </c>
      <c r="T46" s="153"/>
      <c r="U46" s="66">
        <f t="shared" si="0"/>
        <v>4</v>
      </c>
      <c r="V46" s="66">
        <f t="shared" si="1"/>
        <v>40</v>
      </c>
      <c r="X46" s="160"/>
    </row>
    <row r="47" spans="2:24" ht="27" customHeight="1">
      <c r="B47" s="8"/>
      <c r="C47" s="73">
        <v>13</v>
      </c>
      <c r="D47" s="24" t="s">
        <v>215</v>
      </c>
      <c r="E47" s="30">
        <v>43</v>
      </c>
      <c r="F47" s="34" t="s">
        <v>252</v>
      </c>
      <c r="G47" s="30" t="s">
        <v>35</v>
      </c>
      <c r="H47" s="145">
        <v>10</v>
      </c>
      <c r="I47" s="147">
        <v>9</v>
      </c>
      <c r="J47" s="149">
        <v>9</v>
      </c>
      <c r="K47" s="149">
        <v>9</v>
      </c>
      <c r="L47" s="149">
        <v>9</v>
      </c>
      <c r="M47" s="149">
        <v>9</v>
      </c>
      <c r="N47" s="149">
        <v>9</v>
      </c>
      <c r="O47" s="149">
        <v>9</v>
      </c>
      <c r="P47" s="149">
        <v>9</v>
      </c>
      <c r="Q47" s="149">
        <v>10</v>
      </c>
      <c r="R47" s="149">
        <v>10</v>
      </c>
      <c r="S47" s="149">
        <v>10</v>
      </c>
      <c r="T47" s="149">
        <v>10</v>
      </c>
      <c r="U47" s="66">
        <f t="shared" si="0"/>
        <v>112</v>
      </c>
      <c r="V47" s="66">
        <f t="shared" si="1"/>
        <v>1120</v>
      </c>
      <c r="X47" s="160"/>
    </row>
    <row r="48" spans="2:24" ht="27" customHeight="1">
      <c r="B48" s="8"/>
      <c r="C48" s="74">
        <f>C46+1</f>
        <v>14</v>
      </c>
      <c r="D48" s="25"/>
      <c r="E48" s="30">
        <v>44</v>
      </c>
      <c r="F48" s="34" t="s">
        <v>60</v>
      </c>
      <c r="G48" s="30" t="s">
        <v>35</v>
      </c>
      <c r="H48" s="145">
        <v>15</v>
      </c>
      <c r="I48" s="147">
        <v>9</v>
      </c>
      <c r="J48" s="149">
        <v>9</v>
      </c>
      <c r="K48" s="149">
        <v>9</v>
      </c>
      <c r="L48" s="149">
        <v>9</v>
      </c>
      <c r="M48" s="149">
        <v>9</v>
      </c>
      <c r="N48" s="149">
        <v>9</v>
      </c>
      <c r="O48" s="149">
        <v>9</v>
      </c>
      <c r="P48" s="149">
        <v>9</v>
      </c>
      <c r="Q48" s="149">
        <v>10</v>
      </c>
      <c r="R48" s="149">
        <v>10</v>
      </c>
      <c r="S48" s="149">
        <v>10</v>
      </c>
      <c r="T48" s="149">
        <v>10</v>
      </c>
      <c r="U48" s="66">
        <f t="shared" si="0"/>
        <v>112</v>
      </c>
      <c r="V48" s="66">
        <f t="shared" si="1"/>
        <v>1680</v>
      </c>
      <c r="X48" s="160"/>
    </row>
    <row r="49" spans="1:24" ht="27" customHeight="1">
      <c r="B49" s="8"/>
      <c r="C49" s="74">
        <f>C47+1</f>
        <v>14</v>
      </c>
      <c r="D49" s="25"/>
      <c r="E49" s="30">
        <v>45</v>
      </c>
      <c r="F49" s="34" t="s">
        <v>44</v>
      </c>
      <c r="G49" s="30" t="s">
        <v>27</v>
      </c>
      <c r="H49" s="145">
        <v>6</v>
      </c>
      <c r="I49" s="147">
        <v>65</v>
      </c>
      <c r="J49" s="149">
        <v>65</v>
      </c>
      <c r="K49" s="149">
        <v>65</v>
      </c>
      <c r="L49" s="149">
        <v>65</v>
      </c>
      <c r="M49" s="149">
        <v>65</v>
      </c>
      <c r="N49" s="149">
        <v>65</v>
      </c>
      <c r="O49" s="151">
        <v>65</v>
      </c>
      <c r="P49" s="151">
        <v>65</v>
      </c>
      <c r="Q49" s="151">
        <v>65</v>
      </c>
      <c r="R49" s="149">
        <v>65</v>
      </c>
      <c r="S49" s="149">
        <v>65</v>
      </c>
      <c r="T49" s="153">
        <v>65</v>
      </c>
      <c r="U49" s="66">
        <f t="shared" si="0"/>
        <v>780</v>
      </c>
      <c r="V49" s="66">
        <f t="shared" si="1"/>
        <v>4680</v>
      </c>
      <c r="X49" s="160"/>
    </row>
    <row r="50" spans="1:24" ht="27" customHeight="1">
      <c r="B50" s="8"/>
      <c r="C50" s="141">
        <v>14</v>
      </c>
      <c r="D50" s="142" t="s">
        <v>217</v>
      </c>
      <c r="E50" s="30">
        <v>46</v>
      </c>
      <c r="F50" s="34" t="s">
        <v>245</v>
      </c>
      <c r="G50" s="30" t="s">
        <v>52</v>
      </c>
      <c r="H50" s="145">
        <v>10</v>
      </c>
      <c r="I50" s="147">
        <v>1</v>
      </c>
      <c r="J50" s="149"/>
      <c r="K50" s="149"/>
      <c r="L50" s="149"/>
      <c r="M50" s="149"/>
      <c r="N50" s="149"/>
      <c r="O50" s="151"/>
      <c r="P50" s="151"/>
      <c r="Q50" s="151"/>
      <c r="R50" s="149"/>
      <c r="S50" s="149"/>
      <c r="T50" s="153">
        <v>9</v>
      </c>
      <c r="U50" s="66">
        <f t="shared" si="0"/>
        <v>10</v>
      </c>
      <c r="V50" s="66">
        <f t="shared" si="1"/>
        <v>100</v>
      </c>
      <c r="X50" s="160"/>
    </row>
    <row r="51" spans="1:24" ht="33" customHeight="1">
      <c r="B51" s="8"/>
      <c r="C51" s="140">
        <v>15</v>
      </c>
      <c r="D51" s="23" t="s">
        <v>97</v>
      </c>
      <c r="E51" s="30">
        <v>47</v>
      </c>
      <c r="F51" s="34" t="s">
        <v>208</v>
      </c>
      <c r="G51" s="30" t="s">
        <v>35</v>
      </c>
      <c r="H51" s="145">
        <v>60</v>
      </c>
      <c r="I51" s="147"/>
      <c r="J51" s="149">
        <v>1</v>
      </c>
      <c r="K51" s="149"/>
      <c r="L51" s="149">
        <v>1</v>
      </c>
      <c r="M51" s="149"/>
      <c r="N51" s="149">
        <v>1</v>
      </c>
      <c r="O51" s="151"/>
      <c r="P51" s="151">
        <v>1</v>
      </c>
      <c r="Q51" s="151"/>
      <c r="R51" s="149">
        <v>1</v>
      </c>
      <c r="S51" s="149"/>
      <c r="T51" s="153">
        <v>1</v>
      </c>
      <c r="U51" s="66">
        <f t="shared" si="0"/>
        <v>6</v>
      </c>
      <c r="V51" s="66">
        <f t="shared" si="1"/>
        <v>360</v>
      </c>
      <c r="X51" s="160"/>
    </row>
    <row r="52" spans="1:24" ht="27" customHeight="1">
      <c r="B52" s="8"/>
      <c r="C52" s="141">
        <v>16</v>
      </c>
      <c r="D52" s="26" t="s">
        <v>218</v>
      </c>
      <c r="E52" s="30">
        <v>48</v>
      </c>
      <c r="F52" s="34" t="s">
        <v>253</v>
      </c>
      <c r="G52" s="30" t="s">
        <v>35</v>
      </c>
      <c r="H52" s="145">
        <v>5</v>
      </c>
      <c r="I52" s="47"/>
      <c r="J52" s="52"/>
      <c r="K52" s="52"/>
      <c r="L52" s="52">
        <v>5</v>
      </c>
      <c r="M52" s="52"/>
      <c r="N52" s="52"/>
      <c r="O52" s="55"/>
      <c r="P52" s="55">
        <v>5</v>
      </c>
      <c r="Q52" s="55"/>
      <c r="R52" s="52"/>
      <c r="S52" s="52"/>
      <c r="T52" s="62">
        <v>5</v>
      </c>
      <c r="U52" s="66">
        <f t="shared" si="0"/>
        <v>15</v>
      </c>
      <c r="V52" s="66">
        <f t="shared" si="1"/>
        <v>75</v>
      </c>
      <c r="X52" s="160"/>
    </row>
    <row r="53" spans="1:24" ht="33" customHeight="1">
      <c r="B53" s="8"/>
      <c r="C53" s="74">
        <v>17</v>
      </c>
      <c r="D53" s="25" t="s">
        <v>221</v>
      </c>
      <c r="E53" s="30">
        <v>49</v>
      </c>
      <c r="F53" s="34" t="s">
        <v>256</v>
      </c>
      <c r="G53" s="30" t="s">
        <v>52</v>
      </c>
      <c r="H53" s="145">
        <v>5</v>
      </c>
      <c r="I53" s="47"/>
      <c r="J53" s="52"/>
      <c r="K53" s="52"/>
      <c r="L53" s="52"/>
      <c r="M53" s="52"/>
      <c r="N53" s="52"/>
      <c r="O53" s="55"/>
      <c r="P53" s="55"/>
      <c r="Q53" s="55"/>
      <c r="R53" s="52"/>
      <c r="S53" s="52"/>
      <c r="T53" s="62">
        <v>18</v>
      </c>
      <c r="U53" s="66">
        <f t="shared" si="0"/>
        <v>18</v>
      </c>
      <c r="V53" s="66">
        <f t="shared" si="1"/>
        <v>90</v>
      </c>
      <c r="X53" s="160"/>
    </row>
    <row r="54" spans="1:24" ht="27" customHeight="1">
      <c r="B54" s="8"/>
      <c r="C54" s="141">
        <v>18</v>
      </c>
      <c r="D54" s="142" t="s">
        <v>222</v>
      </c>
      <c r="E54" s="30">
        <v>50</v>
      </c>
      <c r="F54" s="34" t="s">
        <v>202</v>
      </c>
      <c r="G54" s="30" t="s">
        <v>52</v>
      </c>
      <c r="H54" s="145">
        <v>0.5</v>
      </c>
      <c r="I54" s="47"/>
      <c r="J54" s="52"/>
      <c r="K54" s="52"/>
      <c r="L54" s="52"/>
      <c r="M54" s="52">
        <v>60</v>
      </c>
      <c r="N54" s="52"/>
      <c r="O54" s="55"/>
      <c r="P54" s="55"/>
      <c r="Q54" s="55"/>
      <c r="R54" s="52"/>
      <c r="S54" s="52"/>
      <c r="T54" s="62"/>
      <c r="U54" s="66">
        <f t="shared" si="0"/>
        <v>60</v>
      </c>
      <c r="V54" s="66">
        <f t="shared" si="1"/>
        <v>30</v>
      </c>
      <c r="X54" s="160"/>
    </row>
    <row r="55" spans="1:24" ht="27" customHeight="1">
      <c r="B55" s="8"/>
      <c r="C55" s="140">
        <v>19</v>
      </c>
      <c r="D55" s="23" t="s">
        <v>223</v>
      </c>
      <c r="E55" s="30">
        <v>51</v>
      </c>
      <c r="F55" s="34" t="s">
        <v>257</v>
      </c>
      <c r="G55" s="30" t="s">
        <v>35</v>
      </c>
      <c r="H55" s="145">
        <v>5</v>
      </c>
      <c r="I55" s="147"/>
      <c r="J55" s="149"/>
      <c r="K55" s="149"/>
      <c r="L55" s="149"/>
      <c r="M55" s="149">
        <v>250</v>
      </c>
      <c r="N55" s="149">
        <v>250</v>
      </c>
      <c r="O55" s="149">
        <v>250</v>
      </c>
      <c r="P55" s="149">
        <v>250</v>
      </c>
      <c r="Q55" s="151"/>
      <c r="R55" s="149"/>
      <c r="S55" s="149"/>
      <c r="T55" s="153"/>
      <c r="U55" s="66">
        <f t="shared" si="0"/>
        <v>1000</v>
      </c>
      <c r="V55" s="66">
        <f t="shared" si="1"/>
        <v>5000</v>
      </c>
      <c r="X55" s="159">
        <v>5000</v>
      </c>
    </row>
    <row r="56" spans="1:24" ht="33" customHeight="1">
      <c r="B56" s="8"/>
      <c r="C56" s="74">
        <v>20</v>
      </c>
      <c r="D56" s="25" t="s">
        <v>224</v>
      </c>
      <c r="E56" s="30">
        <v>52</v>
      </c>
      <c r="F56" s="34" t="s">
        <v>259</v>
      </c>
      <c r="G56" s="30" t="s">
        <v>35</v>
      </c>
      <c r="H56" s="145">
        <v>7</v>
      </c>
      <c r="I56" s="147">
        <v>1</v>
      </c>
      <c r="J56" s="149">
        <v>1</v>
      </c>
      <c r="K56" s="149">
        <v>1</v>
      </c>
      <c r="L56" s="149">
        <v>1</v>
      </c>
      <c r="M56" s="149">
        <v>1</v>
      </c>
      <c r="N56" s="149">
        <v>1</v>
      </c>
      <c r="O56" s="151">
        <v>1</v>
      </c>
      <c r="P56" s="151">
        <v>1</v>
      </c>
      <c r="Q56" s="151">
        <v>1</v>
      </c>
      <c r="R56" s="149">
        <v>1</v>
      </c>
      <c r="S56" s="149">
        <v>1</v>
      </c>
      <c r="T56" s="153">
        <v>1</v>
      </c>
      <c r="U56" s="66">
        <f t="shared" si="0"/>
        <v>12</v>
      </c>
      <c r="V56" s="66">
        <f t="shared" si="1"/>
        <v>84</v>
      </c>
      <c r="X56" s="160"/>
    </row>
    <row r="57" spans="1:24" ht="33" customHeight="1">
      <c r="B57" s="8"/>
      <c r="C57" s="141">
        <v>21</v>
      </c>
      <c r="D57" s="142" t="s">
        <v>226</v>
      </c>
      <c r="E57" s="30">
        <v>53</v>
      </c>
      <c r="F57" s="34" t="s">
        <v>260</v>
      </c>
      <c r="G57" s="30" t="s">
        <v>35</v>
      </c>
      <c r="H57" s="145">
        <v>12</v>
      </c>
      <c r="I57" s="147">
        <v>60</v>
      </c>
      <c r="J57" s="149">
        <v>60</v>
      </c>
      <c r="K57" s="149">
        <v>60</v>
      </c>
      <c r="L57" s="149">
        <v>60</v>
      </c>
      <c r="M57" s="149">
        <v>60</v>
      </c>
      <c r="N57" s="149">
        <v>60</v>
      </c>
      <c r="O57" s="151">
        <v>60</v>
      </c>
      <c r="P57" s="151">
        <v>60</v>
      </c>
      <c r="Q57" s="151">
        <v>60</v>
      </c>
      <c r="R57" s="149">
        <v>60</v>
      </c>
      <c r="S57" s="149">
        <v>60</v>
      </c>
      <c r="T57" s="153">
        <v>60</v>
      </c>
      <c r="U57" s="66">
        <f t="shared" si="0"/>
        <v>720</v>
      </c>
      <c r="V57" s="66">
        <f t="shared" si="1"/>
        <v>8640</v>
      </c>
      <c r="X57" s="160"/>
    </row>
    <row r="58" spans="1:24" ht="27" customHeight="1">
      <c r="B58" s="8"/>
      <c r="C58" s="73">
        <v>22</v>
      </c>
      <c r="D58" s="24" t="s">
        <v>227</v>
      </c>
      <c r="E58" s="30">
        <v>54</v>
      </c>
      <c r="F58" s="34" t="s">
        <v>261</v>
      </c>
      <c r="G58" s="30" t="s">
        <v>35</v>
      </c>
      <c r="H58" s="145">
        <v>3</v>
      </c>
      <c r="I58" s="147">
        <v>7</v>
      </c>
      <c r="J58" s="149">
        <v>7</v>
      </c>
      <c r="K58" s="149">
        <v>7</v>
      </c>
      <c r="L58" s="149">
        <v>7</v>
      </c>
      <c r="M58" s="149">
        <v>7</v>
      </c>
      <c r="N58" s="149">
        <v>7</v>
      </c>
      <c r="O58" s="151">
        <v>8</v>
      </c>
      <c r="P58" s="151">
        <v>8</v>
      </c>
      <c r="Q58" s="151">
        <v>8</v>
      </c>
      <c r="R58" s="149">
        <v>8</v>
      </c>
      <c r="S58" s="149">
        <v>8</v>
      </c>
      <c r="T58" s="153">
        <v>8</v>
      </c>
      <c r="U58" s="66">
        <f t="shared" si="0"/>
        <v>90</v>
      </c>
      <c r="V58" s="66">
        <f t="shared" si="1"/>
        <v>270</v>
      </c>
      <c r="X58" s="160"/>
    </row>
    <row r="59" spans="1:24" ht="27" customHeight="1">
      <c r="B59" s="8"/>
      <c r="C59" s="74">
        <f>C57+1</f>
        <v>22</v>
      </c>
      <c r="D59" s="25"/>
      <c r="E59" s="30">
        <v>55</v>
      </c>
      <c r="F59" s="34" t="s">
        <v>219</v>
      </c>
      <c r="G59" s="30" t="s">
        <v>35</v>
      </c>
      <c r="H59" s="145">
        <v>7</v>
      </c>
      <c r="I59" s="147">
        <v>7</v>
      </c>
      <c r="J59" s="149">
        <v>7</v>
      </c>
      <c r="K59" s="149">
        <v>7</v>
      </c>
      <c r="L59" s="149">
        <v>7</v>
      </c>
      <c r="M59" s="149">
        <v>7</v>
      </c>
      <c r="N59" s="149">
        <v>7</v>
      </c>
      <c r="O59" s="151">
        <v>8</v>
      </c>
      <c r="P59" s="151">
        <v>8</v>
      </c>
      <c r="Q59" s="151">
        <v>8</v>
      </c>
      <c r="R59" s="149">
        <v>8</v>
      </c>
      <c r="S59" s="149">
        <v>8</v>
      </c>
      <c r="T59" s="153">
        <v>8</v>
      </c>
      <c r="U59" s="66">
        <f t="shared" si="0"/>
        <v>90</v>
      </c>
      <c r="V59" s="66">
        <f t="shared" si="1"/>
        <v>630</v>
      </c>
      <c r="X59" s="160"/>
    </row>
    <row r="60" spans="1:24" ht="27" customHeight="1">
      <c r="B60" s="8"/>
      <c r="C60" s="74">
        <f>C58+1</f>
        <v>23</v>
      </c>
      <c r="D60" s="25"/>
      <c r="E60" s="30">
        <v>56</v>
      </c>
      <c r="F60" s="34" t="s">
        <v>262</v>
      </c>
      <c r="G60" s="30" t="s">
        <v>35</v>
      </c>
      <c r="H60" s="145">
        <v>4</v>
      </c>
      <c r="I60" s="147">
        <v>7</v>
      </c>
      <c r="J60" s="149">
        <v>7</v>
      </c>
      <c r="K60" s="149">
        <v>7</v>
      </c>
      <c r="L60" s="149">
        <v>7</v>
      </c>
      <c r="M60" s="149">
        <v>7</v>
      </c>
      <c r="N60" s="149">
        <v>7</v>
      </c>
      <c r="O60" s="151">
        <v>8</v>
      </c>
      <c r="P60" s="151">
        <v>8</v>
      </c>
      <c r="Q60" s="151">
        <v>8</v>
      </c>
      <c r="R60" s="149">
        <v>8</v>
      </c>
      <c r="S60" s="149">
        <v>8</v>
      </c>
      <c r="T60" s="153">
        <v>8</v>
      </c>
      <c r="U60" s="66">
        <f t="shared" si="0"/>
        <v>90</v>
      </c>
      <c r="V60" s="66">
        <f t="shared" si="1"/>
        <v>360</v>
      </c>
      <c r="X60" s="160"/>
    </row>
    <row r="61" spans="1:24" ht="27" customHeight="1">
      <c r="B61" s="8"/>
      <c r="C61" s="140">
        <f>C59+1</f>
        <v>23</v>
      </c>
      <c r="D61" s="23"/>
      <c r="E61" s="30">
        <v>57</v>
      </c>
      <c r="F61" s="34" t="s">
        <v>263</v>
      </c>
      <c r="G61" s="30" t="s">
        <v>35</v>
      </c>
      <c r="H61" s="145">
        <v>10</v>
      </c>
      <c r="I61" s="147">
        <v>1</v>
      </c>
      <c r="J61" s="149"/>
      <c r="K61" s="149">
        <v>1</v>
      </c>
      <c r="L61" s="149">
        <v>1</v>
      </c>
      <c r="M61" s="149">
        <v>1</v>
      </c>
      <c r="N61" s="149">
        <v>1</v>
      </c>
      <c r="O61" s="151">
        <v>1</v>
      </c>
      <c r="P61" s="151"/>
      <c r="Q61" s="151">
        <v>1</v>
      </c>
      <c r="R61" s="149"/>
      <c r="S61" s="149">
        <v>1</v>
      </c>
      <c r="T61" s="153">
        <v>1</v>
      </c>
      <c r="U61" s="66">
        <f t="shared" si="0"/>
        <v>9</v>
      </c>
      <c r="V61" s="66">
        <f t="shared" si="1"/>
        <v>90</v>
      </c>
      <c r="X61" s="160"/>
    </row>
    <row r="62" spans="1:24" ht="33" customHeight="1">
      <c r="B62" s="8"/>
      <c r="C62" s="141">
        <v>23</v>
      </c>
      <c r="D62" s="142" t="s">
        <v>229</v>
      </c>
      <c r="E62" s="30">
        <v>58</v>
      </c>
      <c r="F62" s="34" t="s">
        <v>245</v>
      </c>
      <c r="G62" s="30" t="s">
        <v>35</v>
      </c>
      <c r="H62" s="145">
        <v>18</v>
      </c>
      <c r="I62" s="147"/>
      <c r="J62" s="149"/>
      <c r="K62" s="149"/>
      <c r="L62" s="149">
        <v>4</v>
      </c>
      <c r="M62" s="149"/>
      <c r="N62" s="149"/>
      <c r="O62" s="151"/>
      <c r="P62" s="151">
        <v>4</v>
      </c>
      <c r="Q62" s="151"/>
      <c r="R62" s="149"/>
      <c r="S62" s="149"/>
      <c r="T62" s="153">
        <v>4</v>
      </c>
      <c r="U62" s="66">
        <f t="shared" si="0"/>
        <v>12</v>
      </c>
      <c r="V62" s="66">
        <f t="shared" si="1"/>
        <v>216</v>
      </c>
      <c r="X62" s="160"/>
    </row>
    <row r="63" spans="1:24" s="134" customFormat="1" ht="27" customHeight="1">
      <c r="A63" s="136"/>
      <c r="B63" s="8"/>
      <c r="C63" s="141">
        <v>24</v>
      </c>
      <c r="D63" s="142" t="s">
        <v>197</v>
      </c>
      <c r="E63" s="30">
        <v>7</v>
      </c>
      <c r="F63" s="34" t="s">
        <v>307</v>
      </c>
      <c r="G63" s="30" t="s">
        <v>35</v>
      </c>
      <c r="H63" s="145">
        <v>1</v>
      </c>
      <c r="I63" s="47">
        <v>22</v>
      </c>
      <c r="J63" s="52">
        <v>22</v>
      </c>
      <c r="K63" s="52">
        <v>22</v>
      </c>
      <c r="L63" s="52">
        <v>22</v>
      </c>
      <c r="M63" s="52">
        <v>22</v>
      </c>
      <c r="N63" s="52">
        <v>22</v>
      </c>
      <c r="O63" s="52">
        <v>22</v>
      </c>
      <c r="P63" s="52">
        <v>22</v>
      </c>
      <c r="Q63" s="52">
        <v>22</v>
      </c>
      <c r="R63" s="52">
        <v>22</v>
      </c>
      <c r="S63" s="52">
        <v>22</v>
      </c>
      <c r="T63" s="62">
        <v>22</v>
      </c>
      <c r="U63" s="66">
        <f t="shared" si="0"/>
        <v>264</v>
      </c>
      <c r="V63" s="66">
        <f t="shared" si="1"/>
        <v>264</v>
      </c>
      <c r="W63" s="156"/>
      <c r="X63" s="160"/>
    </row>
    <row r="64" spans="1:24" s="134" customFormat="1" ht="27" customHeight="1">
      <c r="A64" s="136"/>
      <c r="B64" s="8"/>
      <c r="C64" s="140">
        <v>25</v>
      </c>
      <c r="D64" s="23" t="s">
        <v>198</v>
      </c>
      <c r="E64" s="30">
        <v>8</v>
      </c>
      <c r="F64" s="34" t="s">
        <v>155</v>
      </c>
      <c r="G64" s="30" t="s">
        <v>35</v>
      </c>
      <c r="H64" s="145">
        <v>1</v>
      </c>
      <c r="I64" s="147">
        <v>115</v>
      </c>
      <c r="J64" s="149">
        <v>115</v>
      </c>
      <c r="K64" s="149">
        <v>115</v>
      </c>
      <c r="L64" s="149">
        <v>115</v>
      </c>
      <c r="M64" s="149">
        <v>115</v>
      </c>
      <c r="N64" s="149">
        <v>115</v>
      </c>
      <c r="O64" s="149">
        <v>115</v>
      </c>
      <c r="P64" s="149">
        <v>115</v>
      </c>
      <c r="Q64" s="149">
        <v>115</v>
      </c>
      <c r="R64" s="149">
        <v>115</v>
      </c>
      <c r="S64" s="149">
        <v>115</v>
      </c>
      <c r="T64" s="153">
        <v>115</v>
      </c>
      <c r="U64" s="66">
        <f t="shared" si="0"/>
        <v>1380</v>
      </c>
      <c r="V64" s="66">
        <f t="shared" si="1"/>
        <v>1380</v>
      </c>
      <c r="W64" s="156"/>
      <c r="X64" s="160"/>
    </row>
    <row r="65" spans="1:24" s="134" customFormat="1" ht="33.75" customHeight="1">
      <c r="A65" s="136"/>
      <c r="B65" s="11"/>
      <c r="C65" s="75">
        <v>26</v>
      </c>
      <c r="D65" s="27" t="s">
        <v>200</v>
      </c>
      <c r="E65" s="143">
        <v>9</v>
      </c>
      <c r="F65" s="36" t="s">
        <v>207</v>
      </c>
      <c r="G65" s="31" t="s">
        <v>35</v>
      </c>
      <c r="H65" s="146">
        <v>180</v>
      </c>
      <c r="I65" s="148"/>
      <c r="J65" s="150"/>
      <c r="K65" s="150"/>
      <c r="L65" s="150"/>
      <c r="M65" s="150">
        <v>1</v>
      </c>
      <c r="N65" s="150"/>
      <c r="O65" s="152"/>
      <c r="P65" s="152"/>
      <c r="Q65" s="152"/>
      <c r="R65" s="150"/>
      <c r="S65" s="150">
        <v>1</v>
      </c>
      <c r="T65" s="154"/>
      <c r="U65" s="67">
        <f t="shared" si="0"/>
        <v>2</v>
      </c>
      <c r="V65" s="67">
        <f t="shared" si="1"/>
        <v>360</v>
      </c>
      <c r="W65" s="2"/>
      <c r="X65" s="160"/>
    </row>
    <row r="66" spans="1:24" ht="28.5">
      <c r="H66" s="134"/>
      <c r="I66" s="134"/>
      <c r="J66" s="134"/>
      <c r="K66" s="134"/>
      <c r="L66" s="134"/>
      <c r="M66" s="134"/>
      <c r="N66" s="134"/>
      <c r="R66" s="134"/>
      <c r="S66" s="134"/>
      <c r="T66" s="134"/>
      <c r="U66" s="128" t="s">
        <v>57</v>
      </c>
      <c r="V66" s="133">
        <f>SUM(V5:V62)</f>
        <v>184772</v>
      </c>
      <c r="W66" s="71"/>
      <c r="X66" s="159">
        <f>SUM(X5:X62)</f>
        <v>96860</v>
      </c>
    </row>
    <row r="67" spans="1:24" ht="20.25" customHeight="1">
      <c r="U67" s="71"/>
      <c r="V67" s="133"/>
      <c r="W67" s="71"/>
      <c r="X67" s="161"/>
    </row>
  </sheetData>
  <mergeCells count="24">
    <mergeCell ref="C5:C6"/>
    <mergeCell ref="D5:D6"/>
    <mergeCell ref="C17:C22"/>
    <mergeCell ref="D17:D22"/>
    <mergeCell ref="C30:C32"/>
    <mergeCell ref="D30:D32"/>
    <mergeCell ref="C33:C35"/>
    <mergeCell ref="D33:D35"/>
    <mergeCell ref="C36:C38"/>
    <mergeCell ref="D36:D38"/>
    <mergeCell ref="C40:C42"/>
    <mergeCell ref="D40:D42"/>
    <mergeCell ref="C45:C46"/>
    <mergeCell ref="D45:D46"/>
    <mergeCell ref="C47:C49"/>
    <mergeCell ref="D47:D49"/>
    <mergeCell ref="C58:C61"/>
    <mergeCell ref="D58:D61"/>
    <mergeCell ref="B5:B35"/>
    <mergeCell ref="C7:C16"/>
    <mergeCell ref="D7:D16"/>
    <mergeCell ref="C23:C29"/>
    <mergeCell ref="D23:D29"/>
    <mergeCell ref="B36:B65"/>
  </mergeCells>
  <phoneticPr fontId="2" type="Hiragana"/>
  <dataValidations count="2">
    <dataValidation type="list" allowBlank="1" showDropDown="0" showInputMessage="1" showErrorMessage="1" sqref="G5:G62">
      <formula1>#REF!</formula1>
    </dataValidation>
    <dataValidation type="list" allowBlank="1" showDropDown="0" showInputMessage="1" showErrorMessage="1" sqref="G63:G65">
      <formula1>$X$5:$X$5</formula1>
    </dataValidation>
  </dataValidations>
  <pageMargins left="0.78740157480314943" right="0.78740157480314943" top="0.59055118110236215" bottom="0.59055118110236215" header="0.51181102362204722" footer="0.51181102362204722"/>
  <pageSetup paperSize="8" scale="86" fitToWidth="1" fitToHeight="0" orientation="landscape" usePrinterDefaults="1" r:id="rId1"/>
  <headerFooter>
    <oddHeader>&amp;R【委託業務量一覧表】</oddHeader>
  </headerFooter>
  <rowBreaks count="1" manualBreakCount="1">
    <brk id="35" min="1" max="22" man="1"/>
  </rowBreaks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X11"/>
  <sheetViews>
    <sheetView tabSelected="1" view="pageBreakPreview" zoomScaleSheetLayoutView="100" workbookViewId="0">
      <selection activeCell="AA40" sqref="AA40"/>
    </sheetView>
  </sheetViews>
  <sheetFormatPr defaultRowHeight="14.25"/>
  <cols>
    <col min="1" max="1" width="1.5546875" customWidth="1"/>
    <col min="2" max="2" width="10.77734375" customWidth="1"/>
    <col min="3" max="3" width="3.88671875" style="2" customWidth="1"/>
    <col min="4" max="4" width="26.6640625" style="1" customWidth="1"/>
    <col min="5" max="5" width="6.33203125" style="2" bestFit="1" customWidth="1"/>
    <col min="6" max="6" width="35.5546875" style="3" customWidth="1"/>
    <col min="7" max="7" width="7.77734375" style="2" bestFit="1" customWidth="1"/>
    <col min="8" max="8" width="8.77734375" bestFit="1" customWidth="1"/>
    <col min="9" max="9" width="5" bestFit="1" customWidth="1"/>
    <col min="10" max="11" width="5.21875" bestFit="1" customWidth="1"/>
    <col min="12" max="14" width="5" bestFit="1" customWidth="1"/>
    <col min="15" max="17" width="5" style="3" customWidth="1"/>
    <col min="18" max="20" width="5" bestFit="1" customWidth="1"/>
    <col min="21" max="21" width="7.77734375" customWidth="1"/>
    <col min="22" max="22" width="8.88671875" customWidth="1"/>
    <col min="23" max="23" width="8.88671875" style="2" customWidth="1"/>
  </cols>
  <sheetData>
    <row r="1" spans="1:24" ht="10.5" customHeight="1"/>
    <row r="2" spans="1:24" s="4" customFormat="1" ht="20.25" customHeight="1">
      <c r="B2" s="5" t="s">
        <v>14</v>
      </c>
      <c r="C2" s="5"/>
      <c r="D2" s="5"/>
      <c r="E2" s="5"/>
      <c r="F2" s="5"/>
      <c r="G2" s="37"/>
      <c r="O2" s="56"/>
      <c r="P2" s="56"/>
      <c r="Q2" s="56"/>
      <c r="W2" s="37"/>
    </row>
    <row r="3" spans="1:24" ht="9" customHeight="1">
      <c r="C3" s="138"/>
    </row>
    <row r="4" spans="1:24" ht="36.75" customHeight="1">
      <c r="B4" s="6" t="s">
        <v>1</v>
      </c>
      <c r="C4" s="6"/>
      <c r="D4" s="21" t="s">
        <v>5</v>
      </c>
      <c r="E4" s="164" t="s">
        <v>7</v>
      </c>
      <c r="F4" s="32" t="s">
        <v>17</v>
      </c>
      <c r="G4" s="28" t="s">
        <v>3</v>
      </c>
      <c r="H4" s="39" t="s">
        <v>21</v>
      </c>
      <c r="I4" s="45" t="s">
        <v>13</v>
      </c>
      <c r="J4" s="50" t="s">
        <v>22</v>
      </c>
      <c r="K4" s="50" t="s">
        <v>23</v>
      </c>
      <c r="L4" s="50" t="s">
        <v>26</v>
      </c>
      <c r="M4" s="50" t="s">
        <v>32</v>
      </c>
      <c r="N4" s="50" t="s">
        <v>33</v>
      </c>
      <c r="O4" s="57" t="s">
        <v>12</v>
      </c>
      <c r="P4" s="57" t="s">
        <v>41</v>
      </c>
      <c r="Q4" s="57" t="s">
        <v>43</v>
      </c>
      <c r="R4" s="50" t="s">
        <v>45</v>
      </c>
      <c r="S4" s="50" t="s">
        <v>37</v>
      </c>
      <c r="T4" s="45" t="s">
        <v>47</v>
      </c>
      <c r="U4" s="155" t="s">
        <v>49</v>
      </c>
      <c r="V4" s="69" t="s">
        <v>6</v>
      </c>
    </row>
    <row r="5" spans="1:24" ht="27" customHeight="1">
      <c r="B5" s="7" t="s">
        <v>192</v>
      </c>
      <c r="C5" s="19">
        <v>1</v>
      </c>
      <c r="D5" s="22" t="s">
        <v>40</v>
      </c>
      <c r="E5" s="29">
        <v>1</v>
      </c>
      <c r="F5" s="33" t="s">
        <v>201</v>
      </c>
      <c r="G5" s="29" t="s">
        <v>84</v>
      </c>
      <c r="H5" s="40">
        <v>30</v>
      </c>
      <c r="I5" s="46">
        <v>2</v>
      </c>
      <c r="J5" s="51">
        <v>2</v>
      </c>
      <c r="K5" s="51">
        <v>2</v>
      </c>
      <c r="L5" s="51">
        <v>2</v>
      </c>
      <c r="M5" s="51">
        <v>2</v>
      </c>
      <c r="N5" s="51">
        <v>2</v>
      </c>
      <c r="O5" s="58">
        <v>2</v>
      </c>
      <c r="P5" s="58">
        <v>2</v>
      </c>
      <c r="Q5" s="58">
        <v>2</v>
      </c>
      <c r="R5" s="51">
        <v>2</v>
      </c>
      <c r="S5" s="51">
        <v>2</v>
      </c>
      <c r="T5" s="61">
        <v>2</v>
      </c>
      <c r="U5" s="65">
        <f t="shared" ref="U5:U10" si="0">SUM(I5:T5)</f>
        <v>24</v>
      </c>
      <c r="V5" s="65">
        <f>U5*H5</f>
        <v>720</v>
      </c>
      <c r="X5" s="72" t="s">
        <v>35</v>
      </c>
    </row>
    <row r="6" spans="1:24" ht="27" customHeight="1">
      <c r="B6" s="8"/>
      <c r="C6" s="73">
        <v>2</v>
      </c>
      <c r="D6" s="24" t="s">
        <v>63</v>
      </c>
      <c r="E6" s="30">
        <v>2</v>
      </c>
      <c r="F6" s="34" t="s">
        <v>203</v>
      </c>
      <c r="G6" s="30" t="s">
        <v>35</v>
      </c>
      <c r="H6" s="145">
        <v>1</v>
      </c>
      <c r="I6" s="47">
        <v>60</v>
      </c>
      <c r="J6" s="52">
        <v>220</v>
      </c>
      <c r="K6" s="52">
        <v>60</v>
      </c>
      <c r="L6" s="52">
        <v>60</v>
      </c>
      <c r="M6" s="52">
        <v>60</v>
      </c>
      <c r="N6" s="52">
        <v>60</v>
      </c>
      <c r="O6" s="55">
        <v>60</v>
      </c>
      <c r="P6" s="55">
        <v>60</v>
      </c>
      <c r="Q6" s="55">
        <v>60</v>
      </c>
      <c r="R6" s="52">
        <v>60</v>
      </c>
      <c r="S6" s="52">
        <v>60</v>
      </c>
      <c r="T6" s="62">
        <v>60</v>
      </c>
      <c r="U6" s="66">
        <f t="shared" si="0"/>
        <v>880</v>
      </c>
      <c r="V6" s="66">
        <f>H6*U6</f>
        <v>880</v>
      </c>
    </row>
    <row r="7" spans="1:24" ht="27" customHeight="1">
      <c r="B7" s="8"/>
      <c r="C7" s="140"/>
      <c r="D7" s="23"/>
      <c r="E7" s="30">
        <v>3</v>
      </c>
      <c r="F7" s="34" t="s">
        <v>205</v>
      </c>
      <c r="G7" s="30" t="s">
        <v>35</v>
      </c>
      <c r="H7" s="145">
        <v>0.5</v>
      </c>
      <c r="I7" s="47">
        <v>60</v>
      </c>
      <c r="J7" s="52">
        <v>220</v>
      </c>
      <c r="K7" s="52">
        <v>60</v>
      </c>
      <c r="L7" s="52">
        <v>60</v>
      </c>
      <c r="M7" s="52">
        <v>60</v>
      </c>
      <c r="N7" s="52">
        <v>60</v>
      </c>
      <c r="O7" s="55">
        <v>60</v>
      </c>
      <c r="P7" s="55">
        <v>60</v>
      </c>
      <c r="Q7" s="55">
        <v>60</v>
      </c>
      <c r="R7" s="52">
        <v>60</v>
      </c>
      <c r="S7" s="52">
        <v>60</v>
      </c>
      <c r="T7" s="62">
        <v>60</v>
      </c>
      <c r="U7" s="66">
        <f t="shared" si="0"/>
        <v>880</v>
      </c>
      <c r="V7" s="66">
        <f>H7*U7</f>
        <v>440</v>
      </c>
    </row>
    <row r="8" spans="1:24" ht="27" customHeight="1">
      <c r="A8" s="136"/>
      <c r="B8" s="8"/>
      <c r="C8" s="140">
        <v>3</v>
      </c>
      <c r="D8" s="23" t="s">
        <v>193</v>
      </c>
      <c r="E8" s="30">
        <v>4</v>
      </c>
      <c r="F8" s="34" t="s">
        <v>206</v>
      </c>
      <c r="G8" s="30" t="s">
        <v>35</v>
      </c>
      <c r="H8" s="41">
        <v>90</v>
      </c>
      <c r="I8" s="47">
        <v>1</v>
      </c>
      <c r="J8" s="52">
        <v>1</v>
      </c>
      <c r="K8" s="52">
        <v>1</v>
      </c>
      <c r="L8" s="52">
        <v>1</v>
      </c>
      <c r="M8" s="52">
        <v>1</v>
      </c>
      <c r="N8" s="52">
        <v>1</v>
      </c>
      <c r="O8" s="55">
        <v>1</v>
      </c>
      <c r="P8" s="55">
        <v>1</v>
      </c>
      <c r="Q8" s="55">
        <v>1</v>
      </c>
      <c r="R8" s="52">
        <v>1</v>
      </c>
      <c r="S8" s="52">
        <v>1</v>
      </c>
      <c r="T8" s="62">
        <v>1</v>
      </c>
      <c r="U8" s="66">
        <f t="shared" si="0"/>
        <v>12</v>
      </c>
      <c r="V8" s="66">
        <f>H8*U8</f>
        <v>1080</v>
      </c>
    </row>
    <row r="9" spans="1:24" ht="27" customHeight="1">
      <c r="B9" s="8"/>
      <c r="C9" s="141">
        <v>4</v>
      </c>
      <c r="D9" s="26" t="s">
        <v>195</v>
      </c>
      <c r="E9" s="30">
        <v>5</v>
      </c>
      <c r="F9" s="34" t="s">
        <v>36</v>
      </c>
      <c r="G9" s="30" t="s">
        <v>52</v>
      </c>
      <c r="H9" s="41">
        <v>180</v>
      </c>
      <c r="I9" s="47"/>
      <c r="J9" s="52"/>
      <c r="K9" s="52"/>
      <c r="L9" s="52"/>
      <c r="M9" s="52"/>
      <c r="N9" s="52"/>
      <c r="O9" s="55">
        <v>1</v>
      </c>
      <c r="P9" s="55"/>
      <c r="Q9" s="55"/>
      <c r="R9" s="52"/>
      <c r="S9" s="52"/>
      <c r="T9" s="62"/>
      <c r="U9" s="66">
        <f t="shared" si="0"/>
        <v>1</v>
      </c>
      <c r="V9" s="66">
        <f>H9*U9</f>
        <v>180</v>
      </c>
    </row>
    <row r="10" spans="1:24" ht="27" customHeight="1">
      <c r="B10" s="11"/>
      <c r="C10" s="162">
        <v>5</v>
      </c>
      <c r="D10" s="163" t="s">
        <v>196</v>
      </c>
      <c r="E10" s="31">
        <v>6</v>
      </c>
      <c r="F10" s="36" t="s">
        <v>208</v>
      </c>
      <c r="G10" s="31" t="s">
        <v>35</v>
      </c>
      <c r="H10" s="43">
        <v>90</v>
      </c>
      <c r="I10" s="49">
        <v>2</v>
      </c>
      <c r="J10" s="54">
        <v>2</v>
      </c>
      <c r="K10" s="54">
        <v>2</v>
      </c>
      <c r="L10" s="54">
        <v>2</v>
      </c>
      <c r="M10" s="54">
        <v>2</v>
      </c>
      <c r="N10" s="54">
        <v>2</v>
      </c>
      <c r="O10" s="60">
        <v>2</v>
      </c>
      <c r="P10" s="60">
        <v>2</v>
      </c>
      <c r="Q10" s="60">
        <v>2</v>
      </c>
      <c r="R10" s="54">
        <v>2</v>
      </c>
      <c r="S10" s="54">
        <v>2</v>
      </c>
      <c r="T10" s="64">
        <v>2</v>
      </c>
      <c r="U10" s="67">
        <f t="shared" si="0"/>
        <v>24</v>
      </c>
      <c r="V10" s="67">
        <f>H10*U10</f>
        <v>2160</v>
      </c>
    </row>
    <row r="11" spans="1:24" ht="28.5">
      <c r="U11" s="128" t="s">
        <v>57</v>
      </c>
      <c r="V11" s="133">
        <f>SUM(V5:V10)</f>
        <v>5460</v>
      </c>
      <c r="W11" s="165"/>
    </row>
  </sheetData>
  <mergeCells count="4">
    <mergeCell ref="B2:F2"/>
    <mergeCell ref="B5:B10"/>
    <mergeCell ref="C6:C7"/>
    <mergeCell ref="D6:D7"/>
  </mergeCells>
  <phoneticPr fontId="2" type="Hiragana"/>
  <dataValidations count="1">
    <dataValidation type="list" allowBlank="1" showDropDown="0" showInputMessage="1" showErrorMessage="1" sqref="G5:G10">
      <formula1>$X$5:$X$5</formula1>
    </dataValidation>
  </dataValidations>
  <pageMargins left="0.78740157480314943" right="0.78740157480314943" top="0.59055118110236215" bottom="0.59055118110236215" header="0.51181102362204722" footer="0.51181102362204722"/>
  <pageSetup paperSize="8" scale="86" fitToWidth="1" fitToHeight="0" orientation="landscape" usePrinterDefaults="1" r:id="rId1"/>
  <headerFooter>
    <oddHeader>&amp;R【委託業務量一覧表】</oddHead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X18"/>
  <sheetViews>
    <sheetView tabSelected="1" topLeftCell="A2" workbookViewId="0">
      <selection activeCell="AA40" sqref="AA40"/>
    </sheetView>
  </sheetViews>
  <sheetFormatPr defaultRowHeight="14.25"/>
  <cols>
    <col min="1" max="1" width="1.5546875" customWidth="1"/>
    <col min="2" max="2" width="10.77734375" customWidth="1"/>
    <col min="3" max="3" width="4.88671875" style="2" customWidth="1"/>
    <col min="4" max="4" width="26.6640625" style="1" customWidth="1"/>
    <col min="5" max="5" width="6.33203125" style="2" bestFit="1" customWidth="1"/>
    <col min="6" max="6" width="35.5546875" customWidth="1"/>
    <col min="7" max="7" width="7.77734375" style="2" bestFit="1" customWidth="1"/>
    <col min="8" max="8" width="8.77734375" bestFit="1" customWidth="1"/>
    <col min="9" max="9" width="5" bestFit="1" customWidth="1"/>
    <col min="10" max="12" width="5.21875" bestFit="1" customWidth="1"/>
    <col min="13" max="13" width="5" bestFit="1" customWidth="1"/>
    <col min="14" max="14" width="5.21875" bestFit="1" customWidth="1"/>
    <col min="15" max="17" width="5" style="3" customWidth="1"/>
    <col min="18" max="20" width="5" bestFit="1" customWidth="1"/>
    <col min="21" max="21" width="7.77734375" customWidth="1"/>
    <col min="22" max="22" width="8.88671875" customWidth="1"/>
  </cols>
  <sheetData>
    <row r="1" spans="2:24" ht="10.5" customHeight="1"/>
    <row r="2" spans="2:24" s="4" customFormat="1" ht="20.25" customHeight="1">
      <c r="B2" s="5" t="s">
        <v>14</v>
      </c>
      <c r="C2" s="5"/>
      <c r="D2" s="5"/>
      <c r="E2" s="5"/>
      <c r="F2" s="5"/>
      <c r="G2" s="37"/>
      <c r="O2" s="56"/>
      <c r="P2" s="56"/>
      <c r="Q2" s="56"/>
    </row>
    <row r="3" spans="2:24" ht="9" customHeight="1"/>
    <row r="4" spans="2:24" ht="36.75" customHeight="1">
      <c r="B4" s="6" t="s">
        <v>1</v>
      </c>
      <c r="C4" s="6"/>
      <c r="D4" s="21" t="s">
        <v>5</v>
      </c>
      <c r="E4" s="28" t="s">
        <v>7</v>
      </c>
      <c r="F4" s="89" t="s">
        <v>17</v>
      </c>
      <c r="G4" s="28" t="s">
        <v>3</v>
      </c>
      <c r="H4" s="39" t="s">
        <v>21</v>
      </c>
      <c r="I4" s="45" t="s">
        <v>13</v>
      </c>
      <c r="J4" s="50" t="s">
        <v>22</v>
      </c>
      <c r="K4" s="50" t="s">
        <v>23</v>
      </c>
      <c r="L4" s="50" t="s">
        <v>26</v>
      </c>
      <c r="M4" s="50" t="s">
        <v>32</v>
      </c>
      <c r="N4" s="50" t="s">
        <v>33</v>
      </c>
      <c r="O4" s="57" t="s">
        <v>12</v>
      </c>
      <c r="P4" s="57" t="s">
        <v>41</v>
      </c>
      <c r="Q4" s="57" t="s">
        <v>43</v>
      </c>
      <c r="R4" s="50" t="s">
        <v>45</v>
      </c>
      <c r="S4" s="50" t="s">
        <v>37</v>
      </c>
      <c r="T4" s="45" t="s">
        <v>47</v>
      </c>
      <c r="U4" s="155" t="s">
        <v>49</v>
      </c>
      <c r="V4" s="69" t="s">
        <v>6</v>
      </c>
    </row>
    <row r="5" spans="2:24" ht="27" customHeight="1">
      <c r="B5" s="7" t="s">
        <v>173</v>
      </c>
      <c r="C5" s="19">
        <v>1</v>
      </c>
      <c r="D5" s="166" t="s">
        <v>177</v>
      </c>
      <c r="E5" s="29">
        <v>1</v>
      </c>
      <c r="F5" s="40" t="s">
        <v>178</v>
      </c>
      <c r="G5" s="29" t="s">
        <v>52</v>
      </c>
      <c r="H5" s="40">
        <v>5</v>
      </c>
      <c r="I5" s="133"/>
      <c r="J5" s="51"/>
      <c r="K5" s="51"/>
      <c r="L5" s="51"/>
      <c r="M5" s="51"/>
      <c r="N5" s="51"/>
      <c r="O5" s="58">
        <v>50</v>
      </c>
      <c r="P5" s="58">
        <v>50</v>
      </c>
      <c r="Q5" s="58"/>
      <c r="R5" s="51"/>
      <c r="S5" s="51"/>
      <c r="T5" s="61"/>
      <c r="U5" s="65">
        <f t="shared" ref="U5:U17" si="0">SUM(I5:T5)</f>
        <v>100</v>
      </c>
      <c r="V5" s="65">
        <f t="shared" ref="V5:V15" si="1">U5*H5</f>
        <v>500</v>
      </c>
      <c r="X5" s="72" t="s">
        <v>35</v>
      </c>
    </row>
    <row r="6" spans="2:24" ht="27" customHeight="1">
      <c r="B6" s="8"/>
      <c r="C6" s="15">
        <v>2</v>
      </c>
      <c r="D6" s="24" t="s">
        <v>179</v>
      </c>
      <c r="E6" s="167">
        <v>2</v>
      </c>
      <c r="F6" s="168" t="s">
        <v>314</v>
      </c>
      <c r="G6" s="167" t="s">
        <v>52</v>
      </c>
      <c r="H6" s="169">
        <v>150</v>
      </c>
      <c r="I6" s="47"/>
      <c r="J6" s="170"/>
      <c r="K6" s="170"/>
      <c r="L6" s="170"/>
      <c r="M6" s="170"/>
      <c r="N6" s="170"/>
      <c r="O6" s="171"/>
      <c r="P6" s="171"/>
      <c r="Q6" s="171">
        <v>1</v>
      </c>
      <c r="R6" s="170"/>
      <c r="S6" s="170"/>
      <c r="T6" s="172"/>
      <c r="U6" s="66">
        <f t="shared" si="0"/>
        <v>1</v>
      </c>
      <c r="V6" s="66">
        <f t="shared" si="1"/>
        <v>150</v>
      </c>
      <c r="X6" s="72" t="s">
        <v>52</v>
      </c>
    </row>
    <row r="7" spans="2:24" ht="27" customHeight="1">
      <c r="B7" s="8"/>
      <c r="C7" s="16"/>
      <c r="D7" s="25"/>
      <c r="E7" s="167">
        <v>3</v>
      </c>
      <c r="F7" s="168" t="s">
        <v>180</v>
      </c>
      <c r="G7" s="167" t="s">
        <v>52</v>
      </c>
      <c r="H7" s="169">
        <v>60</v>
      </c>
      <c r="I7" s="47"/>
      <c r="J7" s="170"/>
      <c r="K7" s="170"/>
      <c r="L7" s="170"/>
      <c r="M7" s="170"/>
      <c r="N7" s="170"/>
      <c r="O7" s="171"/>
      <c r="P7" s="171"/>
      <c r="Q7" s="171"/>
      <c r="R7" s="170">
        <v>1</v>
      </c>
      <c r="S7" s="170"/>
      <c r="T7" s="172"/>
      <c r="U7" s="66">
        <f t="shared" si="0"/>
        <v>1</v>
      </c>
      <c r="V7" s="66">
        <f t="shared" si="1"/>
        <v>60</v>
      </c>
      <c r="X7" s="72" t="s">
        <v>27</v>
      </c>
    </row>
    <row r="8" spans="2:24" ht="27" customHeight="1">
      <c r="B8" s="8"/>
      <c r="C8" s="17"/>
      <c r="D8" s="23"/>
      <c r="E8" s="167">
        <v>4</v>
      </c>
      <c r="F8" s="168" t="s">
        <v>79</v>
      </c>
      <c r="G8" s="167" t="s">
        <v>52</v>
      </c>
      <c r="H8" s="169">
        <v>30</v>
      </c>
      <c r="I8" s="47"/>
      <c r="J8" s="170"/>
      <c r="K8" s="170"/>
      <c r="L8" s="170"/>
      <c r="M8" s="170"/>
      <c r="N8" s="170"/>
      <c r="O8" s="171"/>
      <c r="P8" s="171"/>
      <c r="Q8" s="171"/>
      <c r="R8" s="170">
        <v>1</v>
      </c>
      <c r="S8" s="170"/>
      <c r="T8" s="172"/>
      <c r="U8" s="66">
        <f t="shared" si="0"/>
        <v>1</v>
      </c>
      <c r="V8" s="66">
        <f t="shared" si="1"/>
        <v>30</v>
      </c>
    </row>
    <row r="9" spans="2:24" ht="27" customHeight="1">
      <c r="B9" s="8"/>
      <c r="C9" s="15">
        <v>3</v>
      </c>
      <c r="D9" s="24" t="s">
        <v>181</v>
      </c>
      <c r="E9" s="167">
        <v>5</v>
      </c>
      <c r="F9" s="169" t="s">
        <v>189</v>
      </c>
      <c r="G9" s="167" t="s">
        <v>52</v>
      </c>
      <c r="H9" s="169">
        <v>270</v>
      </c>
      <c r="I9" s="47">
        <v>1</v>
      </c>
      <c r="J9" s="170"/>
      <c r="K9" s="170"/>
      <c r="L9" s="170"/>
      <c r="M9" s="170"/>
      <c r="N9" s="170"/>
      <c r="O9" s="171"/>
      <c r="P9" s="171"/>
      <c r="Q9" s="171"/>
      <c r="R9" s="170"/>
      <c r="S9" s="170"/>
      <c r="T9" s="172"/>
      <c r="U9" s="66">
        <f t="shared" si="0"/>
        <v>1</v>
      </c>
      <c r="V9" s="66">
        <f t="shared" si="1"/>
        <v>270</v>
      </c>
    </row>
    <row r="10" spans="2:24" ht="27" customHeight="1">
      <c r="B10" s="8"/>
      <c r="C10" s="17"/>
      <c r="D10" s="23"/>
      <c r="E10" s="167">
        <v>6</v>
      </c>
      <c r="F10" s="169" t="s">
        <v>38</v>
      </c>
      <c r="G10" s="167" t="s">
        <v>52</v>
      </c>
      <c r="H10" s="169">
        <v>60</v>
      </c>
      <c r="I10" s="47">
        <v>1</v>
      </c>
      <c r="J10" s="170"/>
      <c r="K10" s="170"/>
      <c r="L10" s="170"/>
      <c r="M10" s="170"/>
      <c r="N10" s="170"/>
      <c r="O10" s="171"/>
      <c r="P10" s="171"/>
      <c r="Q10" s="171"/>
      <c r="R10" s="170"/>
      <c r="S10" s="170"/>
      <c r="T10" s="172"/>
      <c r="U10" s="66">
        <f t="shared" si="0"/>
        <v>1</v>
      </c>
      <c r="V10" s="66">
        <f t="shared" si="1"/>
        <v>60</v>
      </c>
    </row>
    <row r="11" spans="2:24" ht="27" customHeight="1">
      <c r="B11" s="8"/>
      <c r="C11" s="15">
        <v>4</v>
      </c>
      <c r="D11" s="24" t="s">
        <v>108</v>
      </c>
      <c r="E11" s="167">
        <v>7</v>
      </c>
      <c r="F11" s="168" t="s">
        <v>168</v>
      </c>
      <c r="G11" s="167" t="s">
        <v>52</v>
      </c>
      <c r="H11" s="169">
        <v>180</v>
      </c>
      <c r="I11" s="47">
        <v>2</v>
      </c>
      <c r="J11" s="170"/>
      <c r="K11" s="170"/>
      <c r="L11" s="170"/>
      <c r="M11" s="170"/>
      <c r="N11" s="170"/>
      <c r="O11" s="171"/>
      <c r="P11" s="171"/>
      <c r="Q11" s="171"/>
      <c r="R11" s="170"/>
      <c r="S11" s="170"/>
      <c r="T11" s="172"/>
      <c r="U11" s="66">
        <f t="shared" si="0"/>
        <v>2</v>
      </c>
      <c r="V11" s="66">
        <f t="shared" si="1"/>
        <v>360</v>
      </c>
    </row>
    <row r="12" spans="2:24" ht="27" customHeight="1">
      <c r="B12" s="8"/>
      <c r="C12" s="16"/>
      <c r="D12" s="25"/>
      <c r="E12" s="167">
        <v>8</v>
      </c>
      <c r="F12" s="168" t="s">
        <v>104</v>
      </c>
      <c r="G12" s="167" t="s">
        <v>52</v>
      </c>
      <c r="H12" s="169">
        <v>60</v>
      </c>
      <c r="I12" s="47">
        <v>1</v>
      </c>
      <c r="J12" s="170"/>
      <c r="K12" s="170"/>
      <c r="L12" s="170"/>
      <c r="M12" s="170"/>
      <c r="N12" s="170"/>
      <c r="O12" s="171"/>
      <c r="P12" s="171"/>
      <c r="Q12" s="171"/>
      <c r="R12" s="170"/>
      <c r="S12" s="170"/>
      <c r="T12" s="172"/>
      <c r="U12" s="66">
        <f t="shared" si="0"/>
        <v>1</v>
      </c>
      <c r="V12" s="66">
        <f t="shared" si="1"/>
        <v>60</v>
      </c>
    </row>
    <row r="13" spans="2:24" ht="27" customHeight="1">
      <c r="B13" s="8"/>
      <c r="C13" s="16"/>
      <c r="D13" s="25"/>
      <c r="E13" s="167">
        <v>9</v>
      </c>
      <c r="F13" s="168" t="s">
        <v>184</v>
      </c>
      <c r="G13" s="167" t="s">
        <v>52</v>
      </c>
      <c r="H13" s="169">
        <v>5</v>
      </c>
      <c r="I13" s="47"/>
      <c r="J13" s="170">
        <v>100</v>
      </c>
      <c r="K13" s="170"/>
      <c r="L13" s="170"/>
      <c r="M13" s="170"/>
      <c r="N13" s="170"/>
      <c r="O13" s="171"/>
      <c r="P13" s="171"/>
      <c r="Q13" s="171"/>
      <c r="R13" s="170"/>
      <c r="S13" s="170"/>
      <c r="T13" s="172"/>
      <c r="U13" s="66">
        <f t="shared" si="0"/>
        <v>100</v>
      </c>
      <c r="V13" s="66">
        <f t="shared" si="1"/>
        <v>500</v>
      </c>
    </row>
    <row r="14" spans="2:24" ht="27" customHeight="1">
      <c r="B14" s="8"/>
      <c r="C14" s="17"/>
      <c r="D14" s="23"/>
      <c r="E14" s="167">
        <v>10</v>
      </c>
      <c r="F14" s="168" t="s">
        <v>185</v>
      </c>
      <c r="G14" s="167" t="s">
        <v>52</v>
      </c>
      <c r="H14" s="169">
        <v>7</v>
      </c>
      <c r="I14" s="47"/>
      <c r="J14" s="170">
        <v>40</v>
      </c>
      <c r="K14" s="170"/>
      <c r="L14" s="170"/>
      <c r="M14" s="170"/>
      <c r="N14" s="170"/>
      <c r="O14" s="171"/>
      <c r="P14" s="171"/>
      <c r="Q14" s="171"/>
      <c r="R14" s="170"/>
      <c r="S14" s="170"/>
      <c r="T14" s="172"/>
      <c r="U14" s="66">
        <f t="shared" si="0"/>
        <v>40</v>
      </c>
      <c r="V14" s="66">
        <f t="shared" si="1"/>
        <v>280</v>
      </c>
    </row>
    <row r="15" spans="2:24" ht="27" customHeight="1">
      <c r="B15" s="8"/>
      <c r="C15" s="15">
        <v>5</v>
      </c>
      <c r="D15" s="24" t="s">
        <v>0</v>
      </c>
      <c r="E15" s="167">
        <v>11</v>
      </c>
      <c r="F15" s="168" t="s">
        <v>315</v>
      </c>
      <c r="G15" s="167" t="s">
        <v>35</v>
      </c>
      <c r="H15" s="169">
        <v>5</v>
      </c>
      <c r="I15" s="133">
        <v>20</v>
      </c>
      <c r="J15" s="170">
        <v>20</v>
      </c>
      <c r="K15" s="170">
        <v>20</v>
      </c>
      <c r="L15" s="170">
        <v>20</v>
      </c>
      <c r="M15" s="170">
        <v>20</v>
      </c>
      <c r="N15" s="170">
        <v>20</v>
      </c>
      <c r="O15" s="171">
        <v>20</v>
      </c>
      <c r="P15" s="171">
        <v>20</v>
      </c>
      <c r="Q15" s="171">
        <v>20</v>
      </c>
      <c r="R15" s="170">
        <v>20</v>
      </c>
      <c r="S15" s="170">
        <v>20</v>
      </c>
      <c r="T15" s="172">
        <v>20</v>
      </c>
      <c r="U15" s="66">
        <f t="shared" si="0"/>
        <v>240</v>
      </c>
      <c r="V15" s="173">
        <f t="shared" si="1"/>
        <v>1200</v>
      </c>
    </row>
    <row r="16" spans="2:24" ht="27" customHeight="1">
      <c r="B16" s="8"/>
      <c r="C16" s="16"/>
      <c r="D16" s="25"/>
      <c r="E16" s="30">
        <v>12</v>
      </c>
      <c r="F16" s="34" t="s">
        <v>2</v>
      </c>
      <c r="G16" s="30" t="s">
        <v>35</v>
      </c>
      <c r="H16" s="41">
        <v>5</v>
      </c>
      <c r="I16" s="47">
        <v>1</v>
      </c>
      <c r="J16" s="52">
        <v>1</v>
      </c>
      <c r="K16" s="52">
        <v>1</v>
      </c>
      <c r="L16" s="52">
        <v>1</v>
      </c>
      <c r="M16" s="52">
        <v>1</v>
      </c>
      <c r="N16" s="52">
        <v>1</v>
      </c>
      <c r="O16" s="55">
        <v>1</v>
      </c>
      <c r="P16" s="55">
        <v>1</v>
      </c>
      <c r="Q16" s="55">
        <v>1</v>
      </c>
      <c r="R16" s="52">
        <v>1</v>
      </c>
      <c r="S16" s="52">
        <v>1</v>
      </c>
      <c r="T16" s="62">
        <v>1</v>
      </c>
      <c r="U16" s="66">
        <f t="shared" si="0"/>
        <v>12</v>
      </c>
      <c r="V16" s="66">
        <f>H16*U16</f>
        <v>60</v>
      </c>
    </row>
    <row r="17" spans="2:23" ht="32.25" customHeight="1">
      <c r="B17" s="11"/>
      <c r="C17" s="20"/>
      <c r="D17" s="27"/>
      <c r="E17" s="31">
        <v>13</v>
      </c>
      <c r="F17" s="36" t="s">
        <v>176</v>
      </c>
      <c r="G17" s="31" t="s">
        <v>35</v>
      </c>
      <c r="H17" s="43">
        <v>5</v>
      </c>
      <c r="I17" s="49">
        <v>1</v>
      </c>
      <c r="J17" s="54">
        <v>1</v>
      </c>
      <c r="K17" s="54">
        <v>1</v>
      </c>
      <c r="L17" s="54">
        <v>1</v>
      </c>
      <c r="M17" s="54">
        <v>1</v>
      </c>
      <c r="N17" s="54">
        <v>1</v>
      </c>
      <c r="O17" s="60">
        <v>1</v>
      </c>
      <c r="P17" s="60">
        <v>1</v>
      </c>
      <c r="Q17" s="60">
        <v>1</v>
      </c>
      <c r="R17" s="54">
        <v>1</v>
      </c>
      <c r="S17" s="54">
        <v>1</v>
      </c>
      <c r="T17" s="64">
        <v>1</v>
      </c>
      <c r="U17" s="67">
        <f t="shared" si="0"/>
        <v>12</v>
      </c>
      <c r="V17" s="67">
        <f>H17*U17</f>
        <v>60</v>
      </c>
    </row>
    <row r="18" spans="2:23" ht="28.5">
      <c r="U18" s="128" t="s">
        <v>57</v>
      </c>
      <c r="V18" s="133">
        <f>SUM(V5:V17)</f>
        <v>3590</v>
      </c>
      <c r="W18" s="71"/>
    </row>
  </sheetData>
  <mergeCells count="10">
    <mergeCell ref="B2:F2"/>
    <mergeCell ref="C6:C8"/>
    <mergeCell ref="D6:D8"/>
    <mergeCell ref="C9:C10"/>
    <mergeCell ref="D9:D10"/>
    <mergeCell ref="C11:C14"/>
    <mergeCell ref="D11:D14"/>
    <mergeCell ref="C15:C17"/>
    <mergeCell ref="D15:D17"/>
    <mergeCell ref="B5:B17"/>
  </mergeCells>
  <phoneticPr fontId="2" type="Hiragana"/>
  <dataValidations count="1">
    <dataValidation type="list" allowBlank="1" showDropDown="0" showInputMessage="1" showErrorMessage="1" sqref="G5:G17">
      <formula1>$X$5:$X$7</formula1>
    </dataValidation>
  </dataValidations>
  <pageMargins left="0.78740157480314943" right="0.78740157480314943" top="0.59055118110236215" bottom="0.59055118110236215" header="0.51181102362204722" footer="0.51181102362204722"/>
  <pageSetup paperSize="8" scale="86" fitToWidth="1" fitToHeight="0" orientation="landscape" usePrinterDefaults="1" r:id="rId1"/>
  <headerFooter>
    <oddHeader>&amp;R【委託業務量一覧表】</oddHead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X9"/>
  <sheetViews>
    <sheetView tabSelected="1" workbookViewId="0">
      <selection activeCell="AA40" sqref="AA40"/>
    </sheetView>
  </sheetViews>
  <sheetFormatPr defaultRowHeight="14.25"/>
  <cols>
    <col min="1" max="1" width="1.5546875" customWidth="1"/>
    <col min="2" max="2" width="10.77734375" customWidth="1"/>
    <col min="3" max="3" width="4.88671875" style="2" customWidth="1"/>
    <col min="4" max="4" width="26.6640625" style="1" customWidth="1"/>
    <col min="5" max="5" width="6.33203125" style="2" bestFit="1" customWidth="1"/>
    <col min="6" max="6" width="35.5546875" customWidth="1"/>
    <col min="7" max="7" width="7.77734375" style="2" bestFit="1" customWidth="1"/>
    <col min="8" max="8" width="8.77734375" bestFit="1" customWidth="1"/>
    <col min="9" max="9" width="5" bestFit="1" customWidth="1"/>
    <col min="10" max="12" width="5.21875" bestFit="1" customWidth="1"/>
    <col min="13" max="13" width="5" bestFit="1" customWidth="1"/>
    <col min="14" max="14" width="5.21875" bestFit="1" customWidth="1"/>
    <col min="15" max="17" width="5" style="3" customWidth="1"/>
    <col min="18" max="20" width="5" bestFit="1" customWidth="1"/>
    <col min="21" max="21" width="7.77734375" customWidth="1"/>
    <col min="22" max="22" width="8.88671875" customWidth="1"/>
  </cols>
  <sheetData>
    <row r="1" spans="2:24" ht="10.5" customHeight="1"/>
    <row r="2" spans="2:24" s="4" customFormat="1" ht="20.25" customHeight="1">
      <c r="B2" s="5" t="s">
        <v>14</v>
      </c>
      <c r="C2" s="5"/>
      <c r="D2" s="5"/>
      <c r="E2" s="5"/>
      <c r="F2" s="5"/>
      <c r="G2" s="37"/>
      <c r="O2" s="56"/>
      <c r="P2" s="56"/>
      <c r="Q2" s="56"/>
    </row>
    <row r="3" spans="2:24" ht="9" customHeight="1"/>
    <row r="4" spans="2:24" ht="36.75" customHeight="1">
      <c r="B4" s="6" t="s">
        <v>1</v>
      </c>
      <c r="C4" s="6"/>
      <c r="D4" s="21" t="s">
        <v>5</v>
      </c>
      <c r="E4" s="28" t="s">
        <v>7</v>
      </c>
      <c r="F4" s="89" t="s">
        <v>17</v>
      </c>
      <c r="G4" s="28" t="s">
        <v>3</v>
      </c>
      <c r="H4" s="39" t="s">
        <v>21</v>
      </c>
      <c r="I4" s="45" t="s">
        <v>13</v>
      </c>
      <c r="J4" s="50" t="s">
        <v>22</v>
      </c>
      <c r="K4" s="50" t="s">
        <v>23</v>
      </c>
      <c r="L4" s="50" t="s">
        <v>26</v>
      </c>
      <c r="M4" s="50" t="s">
        <v>32</v>
      </c>
      <c r="N4" s="50" t="s">
        <v>33</v>
      </c>
      <c r="O4" s="57" t="s">
        <v>12</v>
      </c>
      <c r="P4" s="57" t="s">
        <v>41</v>
      </c>
      <c r="Q4" s="57" t="s">
        <v>43</v>
      </c>
      <c r="R4" s="50" t="s">
        <v>45</v>
      </c>
      <c r="S4" s="50" t="s">
        <v>37</v>
      </c>
      <c r="T4" s="45" t="s">
        <v>47</v>
      </c>
      <c r="U4" s="155" t="s">
        <v>49</v>
      </c>
      <c r="V4" s="69" t="s">
        <v>6</v>
      </c>
    </row>
    <row r="5" spans="2:24" ht="27" customHeight="1">
      <c r="B5" s="174" t="s">
        <v>286</v>
      </c>
      <c r="C5" s="19">
        <v>1</v>
      </c>
      <c r="D5" s="22" t="s">
        <v>186</v>
      </c>
      <c r="E5" s="29">
        <v>1</v>
      </c>
      <c r="F5" s="33" t="s">
        <v>31</v>
      </c>
      <c r="G5" s="29" t="s">
        <v>52</v>
      </c>
      <c r="H5" s="40">
        <v>5</v>
      </c>
      <c r="I5" s="133"/>
      <c r="J5" s="51">
        <v>25</v>
      </c>
      <c r="K5" s="51"/>
      <c r="L5" s="51"/>
      <c r="M5" s="51"/>
      <c r="N5" s="51"/>
      <c r="O5" s="58">
        <v>25</v>
      </c>
      <c r="P5" s="58"/>
      <c r="Q5" s="58"/>
      <c r="R5" s="51"/>
      <c r="S5" s="51"/>
      <c r="T5" s="61"/>
      <c r="U5" s="65">
        <f>SUM(I5:T5)</f>
        <v>50</v>
      </c>
      <c r="V5" s="65">
        <f>U5*H5</f>
        <v>250</v>
      </c>
      <c r="X5" s="72" t="s">
        <v>35</v>
      </c>
    </row>
    <row r="6" spans="2:24" ht="27" customHeight="1">
      <c r="B6" s="8"/>
      <c r="C6" s="16"/>
      <c r="D6" s="25"/>
      <c r="E6" s="30">
        <v>2</v>
      </c>
      <c r="F6" s="34" t="s">
        <v>188</v>
      </c>
      <c r="G6" s="30" t="s">
        <v>52</v>
      </c>
      <c r="H6" s="41">
        <v>5</v>
      </c>
      <c r="I6" s="47"/>
      <c r="J6" s="52">
        <v>15</v>
      </c>
      <c r="K6" s="52"/>
      <c r="L6" s="52"/>
      <c r="M6" s="52"/>
      <c r="N6" s="52"/>
      <c r="O6" s="55"/>
      <c r="P6" s="55"/>
      <c r="Q6" s="55"/>
      <c r="R6" s="52"/>
      <c r="S6" s="52"/>
      <c r="T6" s="62"/>
      <c r="U6" s="66">
        <f>SUM(I6:T6)</f>
        <v>15</v>
      </c>
      <c r="V6" s="66">
        <f>H6*U6</f>
        <v>75</v>
      </c>
      <c r="X6" s="72" t="s">
        <v>52</v>
      </c>
    </row>
    <row r="7" spans="2:24" ht="27" customHeight="1">
      <c r="B7" s="8"/>
      <c r="C7" s="16"/>
      <c r="D7" s="25"/>
      <c r="E7" s="30">
        <v>3</v>
      </c>
      <c r="F7" s="34" t="s">
        <v>190</v>
      </c>
      <c r="G7" s="30" t="s">
        <v>35</v>
      </c>
      <c r="H7" s="41">
        <v>180</v>
      </c>
      <c r="I7" s="47">
        <v>1</v>
      </c>
      <c r="J7" s="52">
        <v>1</v>
      </c>
      <c r="K7" s="52"/>
      <c r="L7" s="52"/>
      <c r="M7" s="52"/>
      <c r="N7" s="52">
        <v>1</v>
      </c>
      <c r="O7" s="175">
        <v>0.5</v>
      </c>
      <c r="P7" s="55"/>
      <c r="Q7" s="55"/>
      <c r="R7" s="52"/>
      <c r="S7" s="175">
        <v>1.5</v>
      </c>
      <c r="T7" s="62"/>
      <c r="U7" s="66">
        <f>SUM(I7:T7)</f>
        <v>5</v>
      </c>
      <c r="V7" s="66">
        <f>H7*U7</f>
        <v>900</v>
      </c>
      <c r="X7" s="72" t="s">
        <v>27</v>
      </c>
    </row>
    <row r="8" spans="2:24" ht="27" customHeight="1">
      <c r="B8" s="11"/>
      <c r="C8" s="162">
        <v>2</v>
      </c>
      <c r="D8" s="163" t="s">
        <v>187</v>
      </c>
      <c r="E8" s="31">
        <v>4</v>
      </c>
      <c r="F8" s="43" t="s">
        <v>191</v>
      </c>
      <c r="G8" s="31" t="s">
        <v>27</v>
      </c>
      <c r="H8" s="43">
        <v>40</v>
      </c>
      <c r="I8" s="49">
        <v>1</v>
      </c>
      <c r="J8" s="54">
        <v>1</v>
      </c>
      <c r="K8" s="54">
        <v>1</v>
      </c>
      <c r="L8" s="54">
        <v>1</v>
      </c>
      <c r="M8" s="54">
        <v>1</v>
      </c>
      <c r="N8" s="54">
        <v>1</v>
      </c>
      <c r="O8" s="60">
        <v>1</v>
      </c>
      <c r="P8" s="60">
        <v>1</v>
      </c>
      <c r="Q8" s="60"/>
      <c r="R8" s="54">
        <v>1</v>
      </c>
      <c r="S8" s="54">
        <v>1</v>
      </c>
      <c r="T8" s="64">
        <v>1</v>
      </c>
      <c r="U8" s="67">
        <f>SUM(I8:T8)</f>
        <v>11</v>
      </c>
      <c r="V8" s="67">
        <f>H8*U8</f>
        <v>440</v>
      </c>
    </row>
    <row r="9" spans="2:24" ht="28.5">
      <c r="U9" s="128" t="s">
        <v>57</v>
      </c>
      <c r="V9" s="133">
        <f>SUM(V5:V8)</f>
        <v>1665</v>
      </c>
      <c r="W9" s="71"/>
    </row>
  </sheetData>
  <mergeCells count="4">
    <mergeCell ref="B2:F2"/>
    <mergeCell ref="B5:B8"/>
    <mergeCell ref="C5:C7"/>
    <mergeCell ref="D5:D7"/>
  </mergeCells>
  <phoneticPr fontId="2" type="Hiragana"/>
  <dataValidations count="1">
    <dataValidation type="list" allowBlank="1" showDropDown="0" showInputMessage="1" showErrorMessage="1" sqref="G5:G8">
      <formula1>$X$5:$X$7</formula1>
    </dataValidation>
  </dataValidations>
  <pageMargins left="0.78740157480314943" right="0.78740157480314943" top="0.59055118110236215" bottom="0.59055118110236215" header="0.51181102362204722" footer="0.51181102362204722"/>
  <pageSetup paperSize="8" scale="86" fitToWidth="1" fitToHeight="0" orientation="landscape" usePrinterDefaults="1" r:id="rId1"/>
  <headerFooter>
    <oddHeader>&amp;R【委託業務量一覧表】</oddHead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X46"/>
  <sheetViews>
    <sheetView tabSelected="1" view="pageBreakPreview" zoomScale="60" workbookViewId="0">
      <selection activeCell="AA40" sqref="AA40"/>
    </sheetView>
  </sheetViews>
  <sheetFormatPr defaultRowHeight="14.25"/>
  <cols>
    <col min="1" max="1" width="1.5546875" customWidth="1"/>
    <col min="2" max="2" width="10.77734375" customWidth="1"/>
    <col min="3" max="3" width="4.44140625" style="2" customWidth="1"/>
    <col min="4" max="4" width="26.6640625" style="1" customWidth="1"/>
    <col min="5" max="5" width="8.21875" style="2" bestFit="1" customWidth="1"/>
    <col min="6" max="6" width="45.5546875" customWidth="1"/>
    <col min="7" max="7" width="7.77734375" style="2" bestFit="1" customWidth="1"/>
    <col min="8" max="8" width="8.77734375" bestFit="1" customWidth="1"/>
    <col min="9" max="9" width="5.21875" bestFit="1" customWidth="1"/>
    <col min="10" max="11" width="5.21875" customWidth="1"/>
    <col min="12" max="13" width="5.21875" bestFit="1" customWidth="1"/>
    <col min="14" max="14" width="5.5546875" customWidth="1"/>
    <col min="15" max="17" width="5" style="3" customWidth="1"/>
    <col min="18" max="20" width="5.21875" bestFit="1" customWidth="1"/>
    <col min="21" max="21" width="7.77734375" customWidth="1"/>
    <col min="22" max="22" width="8.88671875" customWidth="1"/>
    <col min="23" max="23" width="28.109375" customWidth="1"/>
  </cols>
  <sheetData>
    <row r="1" spans="2:24" ht="10.5" customHeight="1"/>
    <row r="2" spans="2:24" s="4" customFormat="1" ht="20.25" customHeight="1">
      <c r="B2" s="5" t="s">
        <v>14</v>
      </c>
      <c r="C2" s="5"/>
      <c r="D2" s="5"/>
      <c r="E2" s="5"/>
      <c r="F2" s="5"/>
      <c r="G2" s="37"/>
      <c r="O2" s="56"/>
      <c r="P2" s="56"/>
      <c r="Q2" s="56"/>
    </row>
    <row r="3" spans="2:24" ht="9" customHeight="1"/>
    <row r="4" spans="2:24" ht="36.75" customHeight="1">
      <c r="B4" s="6" t="s">
        <v>1</v>
      </c>
      <c r="C4" s="6"/>
      <c r="D4" s="21" t="s">
        <v>5</v>
      </c>
      <c r="E4" s="28" t="s">
        <v>7</v>
      </c>
      <c r="F4" s="89" t="s">
        <v>17</v>
      </c>
      <c r="G4" s="28" t="s">
        <v>3</v>
      </c>
      <c r="H4" s="39" t="s">
        <v>21</v>
      </c>
      <c r="I4" s="45" t="s">
        <v>13</v>
      </c>
      <c r="J4" s="50" t="s">
        <v>22</v>
      </c>
      <c r="K4" s="50" t="s">
        <v>23</v>
      </c>
      <c r="L4" s="50" t="s">
        <v>26</v>
      </c>
      <c r="M4" s="50" t="s">
        <v>32</v>
      </c>
      <c r="N4" s="50" t="s">
        <v>33</v>
      </c>
      <c r="O4" s="57" t="s">
        <v>12</v>
      </c>
      <c r="P4" s="57" t="s">
        <v>41</v>
      </c>
      <c r="Q4" s="57" t="s">
        <v>43</v>
      </c>
      <c r="R4" s="50" t="s">
        <v>45</v>
      </c>
      <c r="S4" s="50" t="s">
        <v>37</v>
      </c>
      <c r="T4" s="45" t="s">
        <v>47</v>
      </c>
      <c r="U4" s="155" t="s">
        <v>49</v>
      </c>
      <c r="V4" s="69" t="s">
        <v>6</v>
      </c>
    </row>
    <row r="5" spans="2:24" ht="32.25" customHeight="1">
      <c r="B5" s="7" t="s">
        <v>166</v>
      </c>
      <c r="C5" s="19">
        <v>1</v>
      </c>
      <c r="D5" s="22" t="s">
        <v>59</v>
      </c>
      <c r="E5" s="29">
        <v>1</v>
      </c>
      <c r="F5" s="40" t="s">
        <v>316</v>
      </c>
      <c r="G5" s="29" t="s">
        <v>52</v>
      </c>
      <c r="H5" s="40">
        <v>20</v>
      </c>
      <c r="I5" s="133">
        <v>1</v>
      </c>
      <c r="J5" s="51"/>
      <c r="K5" s="51"/>
      <c r="L5" s="51">
        <v>1</v>
      </c>
      <c r="M5" s="51"/>
      <c r="N5" s="51"/>
      <c r="O5" s="58">
        <v>1</v>
      </c>
      <c r="P5" s="58"/>
      <c r="Q5" s="58"/>
      <c r="R5" s="51">
        <v>1</v>
      </c>
      <c r="S5" s="51"/>
      <c r="T5" s="61">
        <v>1</v>
      </c>
      <c r="U5" s="65">
        <f t="shared" ref="U5:U36" si="0">SUM(I5:T5)</f>
        <v>5</v>
      </c>
      <c r="V5" s="65">
        <f>U5*H5</f>
        <v>100</v>
      </c>
      <c r="X5" s="72" t="s">
        <v>35</v>
      </c>
    </row>
    <row r="6" spans="2:24" ht="27" customHeight="1">
      <c r="B6" s="8"/>
      <c r="C6" s="73">
        <v>2</v>
      </c>
      <c r="D6" s="24" t="s">
        <v>194</v>
      </c>
      <c r="E6" s="30">
        <v>2</v>
      </c>
      <c r="F6" s="41" t="s">
        <v>96</v>
      </c>
      <c r="G6" s="30" t="s">
        <v>52</v>
      </c>
      <c r="H6" s="41">
        <v>40</v>
      </c>
      <c r="I6" s="47"/>
      <c r="J6" s="52"/>
      <c r="K6" s="52"/>
      <c r="L6" s="52"/>
      <c r="M6" s="52"/>
      <c r="N6" s="52"/>
      <c r="O6" s="55">
        <v>1</v>
      </c>
      <c r="P6" s="55">
        <v>2</v>
      </c>
      <c r="Q6" s="55"/>
      <c r="R6" s="52"/>
      <c r="S6" s="52"/>
      <c r="T6" s="62"/>
      <c r="U6" s="66">
        <f t="shared" si="0"/>
        <v>3</v>
      </c>
      <c r="V6" s="66">
        <f t="shared" ref="V6:V36" si="1">H6*U6</f>
        <v>120</v>
      </c>
      <c r="X6" s="72" t="s">
        <v>301</v>
      </c>
    </row>
    <row r="7" spans="2:24" ht="27" customHeight="1">
      <c r="B7" s="8"/>
      <c r="C7" s="73">
        <v>3</v>
      </c>
      <c r="D7" s="182" t="s">
        <v>288</v>
      </c>
      <c r="E7" s="30">
        <v>3</v>
      </c>
      <c r="F7" s="41" t="s">
        <v>295</v>
      </c>
      <c r="G7" s="30" t="s">
        <v>35</v>
      </c>
      <c r="H7" s="41">
        <v>6</v>
      </c>
      <c r="I7" s="47">
        <v>3</v>
      </c>
      <c r="J7" s="52">
        <v>3</v>
      </c>
      <c r="K7" s="52">
        <v>3</v>
      </c>
      <c r="L7" s="52">
        <v>3</v>
      </c>
      <c r="M7" s="52">
        <v>3</v>
      </c>
      <c r="N7" s="52">
        <v>3</v>
      </c>
      <c r="O7" s="52">
        <v>3</v>
      </c>
      <c r="P7" s="52">
        <v>3</v>
      </c>
      <c r="Q7" s="52">
        <v>3</v>
      </c>
      <c r="R7" s="52">
        <v>3</v>
      </c>
      <c r="S7" s="52">
        <v>3</v>
      </c>
      <c r="T7" s="52">
        <v>3</v>
      </c>
      <c r="U7" s="66">
        <f t="shared" si="0"/>
        <v>36</v>
      </c>
      <c r="V7" s="66">
        <f t="shared" si="1"/>
        <v>216</v>
      </c>
    </row>
    <row r="8" spans="2:24" ht="27" customHeight="1">
      <c r="B8" s="8"/>
      <c r="C8" s="176"/>
      <c r="D8" s="183"/>
      <c r="E8" s="189">
        <v>4</v>
      </c>
      <c r="F8" s="145" t="s">
        <v>24</v>
      </c>
      <c r="G8" s="189" t="s">
        <v>35</v>
      </c>
      <c r="H8" s="41">
        <v>6</v>
      </c>
      <c r="I8" s="47">
        <v>3</v>
      </c>
      <c r="J8" s="52">
        <v>3</v>
      </c>
      <c r="K8" s="52">
        <v>3</v>
      </c>
      <c r="L8" s="52">
        <v>3</v>
      </c>
      <c r="M8" s="52">
        <v>3</v>
      </c>
      <c r="N8" s="52">
        <v>3</v>
      </c>
      <c r="O8" s="52">
        <v>3</v>
      </c>
      <c r="P8" s="52">
        <v>3</v>
      </c>
      <c r="Q8" s="52">
        <v>3</v>
      </c>
      <c r="R8" s="52">
        <v>3</v>
      </c>
      <c r="S8" s="52">
        <v>3</v>
      </c>
      <c r="T8" s="52">
        <v>3</v>
      </c>
      <c r="U8" s="66">
        <f t="shared" si="0"/>
        <v>36</v>
      </c>
      <c r="V8" s="66">
        <f t="shared" si="1"/>
        <v>216</v>
      </c>
    </row>
    <row r="9" spans="2:24" ht="27" customHeight="1">
      <c r="B9" s="8"/>
      <c r="C9" s="176"/>
      <c r="D9" s="183"/>
      <c r="E9" s="30">
        <v>5</v>
      </c>
      <c r="F9" s="41" t="s">
        <v>296</v>
      </c>
      <c r="G9" s="30" t="s">
        <v>35</v>
      </c>
      <c r="H9" s="41">
        <v>5</v>
      </c>
      <c r="I9" s="47">
        <v>8</v>
      </c>
      <c r="J9" s="52">
        <v>8</v>
      </c>
      <c r="K9" s="52">
        <v>8</v>
      </c>
      <c r="L9" s="52">
        <v>8</v>
      </c>
      <c r="M9" s="52">
        <v>8</v>
      </c>
      <c r="N9" s="52">
        <v>8</v>
      </c>
      <c r="O9" s="52">
        <v>8</v>
      </c>
      <c r="P9" s="52">
        <v>8</v>
      </c>
      <c r="Q9" s="52">
        <v>8</v>
      </c>
      <c r="R9" s="52">
        <v>8</v>
      </c>
      <c r="S9" s="52">
        <v>8</v>
      </c>
      <c r="T9" s="52">
        <v>8</v>
      </c>
      <c r="U9" s="66">
        <f t="shared" si="0"/>
        <v>96</v>
      </c>
      <c r="V9" s="66">
        <f t="shared" si="1"/>
        <v>480</v>
      </c>
    </row>
    <row r="10" spans="2:24" ht="27" customHeight="1">
      <c r="B10" s="8"/>
      <c r="C10" s="176"/>
      <c r="D10" s="183"/>
      <c r="E10" s="30">
        <v>6</v>
      </c>
      <c r="F10" s="41" t="s">
        <v>297</v>
      </c>
      <c r="G10" s="30" t="s">
        <v>35</v>
      </c>
      <c r="H10" s="41">
        <v>1</v>
      </c>
      <c r="I10" s="47">
        <v>8</v>
      </c>
      <c r="J10" s="52">
        <v>8</v>
      </c>
      <c r="K10" s="52">
        <v>8</v>
      </c>
      <c r="L10" s="52">
        <v>8</v>
      </c>
      <c r="M10" s="52">
        <v>8</v>
      </c>
      <c r="N10" s="52">
        <v>8</v>
      </c>
      <c r="O10" s="52">
        <v>8</v>
      </c>
      <c r="P10" s="52">
        <v>8</v>
      </c>
      <c r="Q10" s="52">
        <v>8</v>
      </c>
      <c r="R10" s="52">
        <v>8</v>
      </c>
      <c r="S10" s="52">
        <v>8</v>
      </c>
      <c r="T10" s="52">
        <v>8</v>
      </c>
      <c r="U10" s="66">
        <f t="shared" si="0"/>
        <v>96</v>
      </c>
      <c r="V10" s="66">
        <f t="shared" si="1"/>
        <v>96</v>
      </c>
    </row>
    <row r="11" spans="2:24" ht="27" customHeight="1">
      <c r="B11" s="8"/>
      <c r="C11" s="176"/>
      <c r="D11" s="183"/>
      <c r="E11" s="30">
        <v>7</v>
      </c>
      <c r="F11" s="145" t="s">
        <v>82</v>
      </c>
      <c r="G11" s="30" t="s">
        <v>35</v>
      </c>
      <c r="H11" s="41">
        <v>0.5</v>
      </c>
      <c r="I11" s="47">
        <v>22</v>
      </c>
      <c r="J11" s="52">
        <v>22</v>
      </c>
      <c r="K11" s="52">
        <v>22</v>
      </c>
      <c r="L11" s="52">
        <v>22</v>
      </c>
      <c r="M11" s="52">
        <v>22</v>
      </c>
      <c r="N11" s="52">
        <v>22</v>
      </c>
      <c r="O11" s="52">
        <v>22</v>
      </c>
      <c r="P11" s="52">
        <v>22</v>
      </c>
      <c r="Q11" s="52">
        <v>22</v>
      </c>
      <c r="R11" s="52">
        <v>22</v>
      </c>
      <c r="S11" s="52">
        <v>22</v>
      </c>
      <c r="T11" s="52">
        <v>22</v>
      </c>
      <c r="U11" s="66">
        <f t="shared" si="0"/>
        <v>264</v>
      </c>
      <c r="V11" s="66">
        <f t="shared" si="1"/>
        <v>132</v>
      </c>
    </row>
    <row r="12" spans="2:24" ht="27" customHeight="1">
      <c r="B12" s="8"/>
      <c r="C12" s="176"/>
      <c r="D12" s="183"/>
      <c r="E12" s="30">
        <v>8</v>
      </c>
      <c r="F12" s="145" t="s">
        <v>246</v>
      </c>
      <c r="G12" s="30" t="s">
        <v>35</v>
      </c>
      <c r="H12" s="41">
        <v>7</v>
      </c>
      <c r="I12" s="47">
        <v>3</v>
      </c>
      <c r="J12" s="52">
        <v>6</v>
      </c>
      <c r="K12" s="52">
        <v>6</v>
      </c>
      <c r="L12" s="52">
        <v>6</v>
      </c>
      <c r="M12" s="52">
        <v>3</v>
      </c>
      <c r="N12" s="52">
        <v>3</v>
      </c>
      <c r="O12" s="55">
        <v>3</v>
      </c>
      <c r="P12" s="55">
        <v>3</v>
      </c>
      <c r="Q12" s="55">
        <v>3</v>
      </c>
      <c r="R12" s="52">
        <v>3</v>
      </c>
      <c r="S12" s="52">
        <v>3</v>
      </c>
      <c r="T12" s="62">
        <v>3</v>
      </c>
      <c r="U12" s="66">
        <f t="shared" si="0"/>
        <v>45</v>
      </c>
      <c r="V12" s="66">
        <f t="shared" si="1"/>
        <v>315</v>
      </c>
    </row>
    <row r="13" spans="2:24" ht="27" customHeight="1">
      <c r="B13" s="8"/>
      <c r="C13" s="176"/>
      <c r="D13" s="183"/>
      <c r="E13" s="30">
        <v>9</v>
      </c>
      <c r="F13" s="41" t="s">
        <v>201</v>
      </c>
      <c r="G13" s="30" t="s">
        <v>301</v>
      </c>
      <c r="H13" s="41">
        <v>30</v>
      </c>
      <c r="I13" s="47">
        <v>1</v>
      </c>
      <c r="J13" s="52">
        <v>1</v>
      </c>
      <c r="K13" s="52">
        <v>1</v>
      </c>
      <c r="L13" s="52">
        <v>1</v>
      </c>
      <c r="M13" s="52">
        <v>1</v>
      </c>
      <c r="N13" s="52">
        <v>1</v>
      </c>
      <c r="O13" s="55">
        <v>1</v>
      </c>
      <c r="P13" s="55">
        <v>1</v>
      </c>
      <c r="Q13" s="55">
        <v>1</v>
      </c>
      <c r="R13" s="52">
        <v>1</v>
      </c>
      <c r="S13" s="52">
        <v>1</v>
      </c>
      <c r="T13" s="62">
        <v>1</v>
      </c>
      <c r="U13" s="66">
        <f t="shared" si="0"/>
        <v>12</v>
      </c>
      <c r="V13" s="66">
        <f t="shared" si="1"/>
        <v>360</v>
      </c>
    </row>
    <row r="14" spans="2:24" ht="27" customHeight="1">
      <c r="B14" s="8"/>
      <c r="C14" s="176"/>
      <c r="D14" s="183"/>
      <c r="E14" s="30">
        <v>10</v>
      </c>
      <c r="F14" s="41" t="s">
        <v>300</v>
      </c>
      <c r="G14" s="30" t="s">
        <v>301</v>
      </c>
      <c r="H14" s="41">
        <v>40</v>
      </c>
      <c r="I14" s="47">
        <v>1</v>
      </c>
      <c r="J14" s="52">
        <v>1</v>
      </c>
      <c r="K14" s="52">
        <v>1</v>
      </c>
      <c r="L14" s="52">
        <v>1</v>
      </c>
      <c r="M14" s="52">
        <v>1</v>
      </c>
      <c r="N14" s="52">
        <v>1</v>
      </c>
      <c r="O14" s="55">
        <v>1</v>
      </c>
      <c r="P14" s="55">
        <v>1</v>
      </c>
      <c r="Q14" s="55">
        <v>1</v>
      </c>
      <c r="R14" s="52">
        <v>1</v>
      </c>
      <c r="S14" s="52">
        <v>1</v>
      </c>
      <c r="T14" s="62">
        <v>1</v>
      </c>
      <c r="U14" s="66">
        <f t="shared" si="0"/>
        <v>12</v>
      </c>
      <c r="V14" s="66">
        <f t="shared" si="1"/>
        <v>480</v>
      </c>
    </row>
    <row r="15" spans="2:24" ht="27" customHeight="1">
      <c r="B15" s="8"/>
      <c r="C15" s="176"/>
      <c r="D15" s="183"/>
      <c r="E15" s="30">
        <v>11</v>
      </c>
      <c r="F15" s="41" t="s">
        <v>152</v>
      </c>
      <c r="G15" s="30" t="s">
        <v>301</v>
      </c>
      <c r="H15" s="41">
        <v>10</v>
      </c>
      <c r="I15" s="47">
        <v>1</v>
      </c>
      <c r="J15" s="52">
        <v>1</v>
      </c>
      <c r="K15" s="52">
        <v>1</v>
      </c>
      <c r="L15" s="52">
        <v>1</v>
      </c>
      <c r="M15" s="52">
        <v>1</v>
      </c>
      <c r="N15" s="52">
        <v>1</v>
      </c>
      <c r="O15" s="55">
        <v>1</v>
      </c>
      <c r="P15" s="55">
        <v>1</v>
      </c>
      <c r="Q15" s="55">
        <v>1</v>
      </c>
      <c r="R15" s="52">
        <v>1</v>
      </c>
      <c r="S15" s="52">
        <v>1</v>
      </c>
      <c r="T15" s="62">
        <v>1</v>
      </c>
      <c r="U15" s="66">
        <f t="shared" si="0"/>
        <v>12</v>
      </c>
      <c r="V15" s="66">
        <f t="shared" si="1"/>
        <v>120</v>
      </c>
    </row>
    <row r="16" spans="2:24" ht="27" customHeight="1">
      <c r="B16" s="8"/>
      <c r="C16" s="176"/>
      <c r="D16" s="183"/>
      <c r="E16" s="30">
        <v>12</v>
      </c>
      <c r="F16" s="41" t="s">
        <v>317</v>
      </c>
      <c r="G16" s="30" t="s">
        <v>52</v>
      </c>
      <c r="H16" s="41">
        <v>15</v>
      </c>
      <c r="I16" s="47">
        <v>1</v>
      </c>
      <c r="J16" s="205">
        <v>0.3</v>
      </c>
      <c r="K16" s="205">
        <v>0.2</v>
      </c>
      <c r="L16" s="52"/>
      <c r="M16" s="52"/>
      <c r="N16" s="52"/>
      <c r="O16" s="55"/>
      <c r="P16" s="55"/>
      <c r="Q16" s="55"/>
      <c r="R16" s="52"/>
      <c r="S16" s="52"/>
      <c r="T16" s="62"/>
      <c r="U16" s="216">
        <f t="shared" si="0"/>
        <v>1.5</v>
      </c>
      <c r="V16" s="66">
        <f t="shared" si="1"/>
        <v>22.5</v>
      </c>
    </row>
    <row r="17" spans="2:22" ht="27" customHeight="1">
      <c r="B17" s="8"/>
      <c r="C17" s="176"/>
      <c r="D17" s="183"/>
      <c r="E17" s="30">
        <v>13</v>
      </c>
      <c r="F17" s="41" t="s">
        <v>204</v>
      </c>
      <c r="G17" s="30" t="s">
        <v>52</v>
      </c>
      <c r="H17" s="41">
        <v>3</v>
      </c>
      <c r="I17" s="47"/>
      <c r="J17" s="52">
        <v>30</v>
      </c>
      <c r="K17" s="52">
        <v>10</v>
      </c>
      <c r="L17" s="52"/>
      <c r="M17" s="52"/>
      <c r="N17" s="52"/>
      <c r="O17" s="55"/>
      <c r="P17" s="55"/>
      <c r="Q17" s="55"/>
      <c r="R17" s="52"/>
      <c r="S17" s="52"/>
      <c r="T17" s="62"/>
      <c r="U17" s="66">
        <f t="shared" si="0"/>
        <v>40</v>
      </c>
      <c r="V17" s="66">
        <f t="shared" si="1"/>
        <v>120</v>
      </c>
    </row>
    <row r="18" spans="2:22" ht="27" customHeight="1">
      <c r="B18" s="8"/>
      <c r="C18" s="176"/>
      <c r="D18" s="183"/>
      <c r="E18" s="30">
        <v>14</v>
      </c>
      <c r="F18" s="41" t="s">
        <v>48</v>
      </c>
      <c r="G18" s="30" t="s">
        <v>52</v>
      </c>
      <c r="H18" s="41">
        <v>3</v>
      </c>
      <c r="I18" s="47"/>
      <c r="J18" s="53">
        <v>200</v>
      </c>
      <c r="K18" s="53">
        <v>100</v>
      </c>
      <c r="L18" s="53">
        <v>10</v>
      </c>
      <c r="M18" s="53"/>
      <c r="N18" s="53"/>
      <c r="O18" s="59"/>
      <c r="P18" s="59"/>
      <c r="Q18" s="59"/>
      <c r="R18" s="53"/>
      <c r="S18" s="53"/>
      <c r="T18" s="62"/>
      <c r="U18" s="66">
        <f t="shared" si="0"/>
        <v>310</v>
      </c>
      <c r="V18" s="66">
        <f t="shared" si="1"/>
        <v>930</v>
      </c>
    </row>
    <row r="19" spans="2:22" ht="27" customHeight="1">
      <c r="B19" s="8"/>
      <c r="C19" s="176"/>
      <c r="D19" s="183"/>
      <c r="E19" s="30">
        <v>15</v>
      </c>
      <c r="F19" s="41" t="s">
        <v>258</v>
      </c>
      <c r="G19" s="30" t="s">
        <v>52</v>
      </c>
      <c r="H19" s="41">
        <v>3</v>
      </c>
      <c r="I19" s="47"/>
      <c r="J19" s="53">
        <v>40</v>
      </c>
      <c r="K19" s="53">
        <v>10</v>
      </c>
      <c r="L19" s="53"/>
      <c r="M19" s="53"/>
      <c r="N19" s="53"/>
      <c r="O19" s="59"/>
      <c r="P19" s="59"/>
      <c r="Q19" s="59"/>
      <c r="R19" s="53"/>
      <c r="S19" s="53"/>
      <c r="T19" s="62"/>
      <c r="U19" s="66">
        <f t="shared" si="0"/>
        <v>50</v>
      </c>
      <c r="V19" s="66">
        <f t="shared" si="1"/>
        <v>150</v>
      </c>
    </row>
    <row r="20" spans="2:22" ht="27" customHeight="1">
      <c r="B20" s="8"/>
      <c r="C20" s="176"/>
      <c r="D20" s="183"/>
      <c r="E20" s="30">
        <v>16</v>
      </c>
      <c r="F20" s="41" t="s">
        <v>318</v>
      </c>
      <c r="G20" s="30" t="s">
        <v>52</v>
      </c>
      <c r="H20" s="41">
        <v>0.5</v>
      </c>
      <c r="I20" s="47"/>
      <c r="J20" s="53"/>
      <c r="K20" s="53">
        <v>350</v>
      </c>
      <c r="L20" s="53"/>
      <c r="M20" s="53"/>
      <c r="N20" s="53"/>
      <c r="O20" s="59"/>
      <c r="P20" s="59"/>
      <c r="Q20" s="59"/>
      <c r="R20" s="53"/>
      <c r="S20" s="53"/>
      <c r="T20" s="62"/>
      <c r="U20" s="66">
        <f t="shared" si="0"/>
        <v>350</v>
      </c>
      <c r="V20" s="66">
        <f t="shared" si="1"/>
        <v>175</v>
      </c>
    </row>
    <row r="21" spans="2:22" ht="27" customHeight="1">
      <c r="B21" s="8"/>
      <c r="C21" s="176"/>
      <c r="D21" s="183"/>
      <c r="E21" s="38">
        <v>17</v>
      </c>
      <c r="F21" s="42" t="s">
        <v>319</v>
      </c>
      <c r="G21" s="38" t="s">
        <v>52</v>
      </c>
      <c r="H21" s="42">
        <v>15</v>
      </c>
      <c r="I21" s="48"/>
      <c r="J21" s="53"/>
      <c r="K21" s="53">
        <v>1</v>
      </c>
      <c r="L21" s="53"/>
      <c r="M21" s="53"/>
      <c r="N21" s="53"/>
      <c r="O21" s="59"/>
      <c r="P21" s="59"/>
      <c r="Q21" s="59"/>
      <c r="R21" s="53"/>
      <c r="S21" s="53"/>
      <c r="T21" s="63"/>
      <c r="U21" s="217">
        <f t="shared" si="0"/>
        <v>1</v>
      </c>
      <c r="V21" s="217">
        <f t="shared" si="1"/>
        <v>15</v>
      </c>
    </row>
    <row r="22" spans="2:22" ht="29.25" customHeight="1">
      <c r="B22" s="8"/>
      <c r="C22" s="141">
        <v>4</v>
      </c>
      <c r="D22" s="142" t="s">
        <v>289</v>
      </c>
      <c r="E22" s="30">
        <v>18</v>
      </c>
      <c r="F22" s="41" t="s">
        <v>320</v>
      </c>
      <c r="G22" s="30" t="s">
        <v>52</v>
      </c>
      <c r="H22" s="41">
        <v>120</v>
      </c>
      <c r="I22" s="47"/>
      <c r="J22" s="52">
        <v>1</v>
      </c>
      <c r="K22" s="52"/>
      <c r="L22" s="52"/>
      <c r="M22" s="52"/>
      <c r="N22" s="52"/>
      <c r="O22" s="55"/>
      <c r="P22" s="55"/>
      <c r="Q22" s="55"/>
      <c r="R22" s="52"/>
      <c r="S22" s="52"/>
      <c r="T22" s="62"/>
      <c r="U22" s="66">
        <f t="shared" si="0"/>
        <v>1</v>
      </c>
      <c r="V22" s="66">
        <f t="shared" si="1"/>
        <v>120</v>
      </c>
    </row>
    <row r="23" spans="2:22" ht="32.25" customHeight="1">
      <c r="B23" s="8"/>
      <c r="C23" s="141">
        <v>5</v>
      </c>
      <c r="D23" s="26" t="s">
        <v>290</v>
      </c>
      <c r="E23" s="30">
        <v>19</v>
      </c>
      <c r="F23" s="41" t="s">
        <v>208</v>
      </c>
      <c r="G23" s="30" t="s">
        <v>52</v>
      </c>
      <c r="H23" s="41">
        <v>20</v>
      </c>
      <c r="I23" s="47"/>
      <c r="J23" s="52"/>
      <c r="K23" s="52">
        <v>1</v>
      </c>
      <c r="L23" s="52"/>
      <c r="M23" s="52"/>
      <c r="N23" s="52"/>
      <c r="O23" s="55">
        <v>1</v>
      </c>
      <c r="P23" s="55"/>
      <c r="Q23" s="55"/>
      <c r="R23" s="52">
        <v>1</v>
      </c>
      <c r="S23" s="52"/>
      <c r="T23" s="62"/>
      <c r="U23" s="66">
        <f t="shared" si="0"/>
        <v>3</v>
      </c>
      <c r="V23" s="66">
        <f t="shared" si="1"/>
        <v>60</v>
      </c>
    </row>
    <row r="24" spans="2:22" ht="27" customHeight="1">
      <c r="B24" s="8"/>
      <c r="C24" s="73">
        <v>6</v>
      </c>
      <c r="D24" s="182" t="s">
        <v>291</v>
      </c>
      <c r="E24" s="30">
        <v>20</v>
      </c>
      <c r="F24" s="145" t="s">
        <v>255</v>
      </c>
      <c r="G24" s="30" t="s">
        <v>52</v>
      </c>
      <c r="H24" s="145">
        <v>1</v>
      </c>
      <c r="I24" s="47"/>
      <c r="J24" s="52"/>
      <c r="K24" s="52">
        <v>50</v>
      </c>
      <c r="L24" s="52">
        <v>50</v>
      </c>
      <c r="M24" s="52"/>
      <c r="N24" s="52"/>
      <c r="O24" s="55"/>
      <c r="P24" s="55"/>
      <c r="Q24" s="55"/>
      <c r="R24" s="52"/>
      <c r="S24" s="52"/>
      <c r="T24" s="62"/>
      <c r="U24" s="66">
        <f t="shared" si="0"/>
        <v>100</v>
      </c>
      <c r="V24" s="66">
        <f t="shared" si="1"/>
        <v>100</v>
      </c>
    </row>
    <row r="25" spans="2:22" ht="27" customHeight="1">
      <c r="B25" s="8"/>
      <c r="C25" s="176"/>
      <c r="D25" s="183"/>
      <c r="E25" s="30">
        <v>21</v>
      </c>
      <c r="F25" s="41" t="s">
        <v>216</v>
      </c>
      <c r="G25" s="30" t="s">
        <v>52</v>
      </c>
      <c r="H25" s="41">
        <v>10</v>
      </c>
      <c r="I25" s="47"/>
      <c r="J25" s="52"/>
      <c r="K25" s="52"/>
      <c r="L25" s="52">
        <v>1</v>
      </c>
      <c r="M25" s="52"/>
      <c r="N25" s="52"/>
      <c r="O25" s="55"/>
      <c r="P25" s="55"/>
      <c r="Q25" s="55"/>
      <c r="R25" s="52"/>
      <c r="S25" s="52"/>
      <c r="T25" s="62"/>
      <c r="U25" s="66">
        <f t="shared" si="0"/>
        <v>1</v>
      </c>
      <c r="V25" s="66">
        <f t="shared" si="1"/>
        <v>10</v>
      </c>
    </row>
    <row r="26" spans="2:22" ht="27" customHeight="1">
      <c r="B26" s="8"/>
      <c r="C26" s="176"/>
      <c r="D26" s="183"/>
      <c r="E26" s="30">
        <v>22</v>
      </c>
      <c r="F26" s="41" t="s">
        <v>254</v>
      </c>
      <c r="G26" s="30" t="s">
        <v>52</v>
      </c>
      <c r="H26" s="41">
        <v>0.6</v>
      </c>
      <c r="I26" s="47"/>
      <c r="J26" s="52"/>
      <c r="K26" s="52"/>
      <c r="L26" s="52"/>
      <c r="M26" s="52">
        <v>130</v>
      </c>
      <c r="N26" s="52">
        <v>274</v>
      </c>
      <c r="O26" s="55"/>
      <c r="P26" s="55"/>
      <c r="Q26" s="55"/>
      <c r="R26" s="52"/>
      <c r="S26" s="52"/>
      <c r="T26" s="62"/>
      <c r="U26" s="66">
        <f t="shared" si="0"/>
        <v>404</v>
      </c>
      <c r="V26" s="66">
        <f t="shared" si="1"/>
        <v>242.39999999999998</v>
      </c>
    </row>
    <row r="27" spans="2:22" ht="27" customHeight="1">
      <c r="B27" s="8"/>
      <c r="C27" s="176"/>
      <c r="D27" s="183"/>
      <c r="E27" s="30">
        <v>23</v>
      </c>
      <c r="F27" s="41" t="s">
        <v>144</v>
      </c>
      <c r="G27" s="30" t="s">
        <v>52</v>
      </c>
      <c r="H27" s="41">
        <v>1</v>
      </c>
      <c r="I27" s="47"/>
      <c r="J27" s="52"/>
      <c r="K27" s="52"/>
      <c r="L27" s="52"/>
      <c r="M27" s="52">
        <v>90</v>
      </c>
      <c r="N27" s="52">
        <v>260</v>
      </c>
      <c r="O27" s="55"/>
      <c r="P27" s="55"/>
      <c r="Q27" s="55"/>
      <c r="R27" s="52"/>
      <c r="S27" s="52"/>
      <c r="T27" s="62"/>
      <c r="U27" s="66">
        <f t="shared" si="0"/>
        <v>350</v>
      </c>
      <c r="V27" s="66">
        <f t="shared" si="1"/>
        <v>350</v>
      </c>
    </row>
    <row r="28" spans="2:22" ht="27" customHeight="1">
      <c r="B28" s="8"/>
      <c r="C28" s="176"/>
      <c r="D28" s="183"/>
      <c r="E28" s="30">
        <v>24</v>
      </c>
      <c r="F28" s="41" t="s">
        <v>114</v>
      </c>
      <c r="G28" s="30" t="s">
        <v>52</v>
      </c>
      <c r="H28" s="41">
        <v>10</v>
      </c>
      <c r="I28" s="47"/>
      <c r="J28" s="52"/>
      <c r="K28" s="52"/>
      <c r="L28" s="52"/>
      <c r="M28" s="52">
        <v>1</v>
      </c>
      <c r="N28" s="52">
        <v>1</v>
      </c>
      <c r="O28" s="55"/>
      <c r="P28" s="55"/>
      <c r="Q28" s="55"/>
      <c r="R28" s="52"/>
      <c r="S28" s="52"/>
      <c r="T28" s="62"/>
      <c r="U28" s="66">
        <f t="shared" si="0"/>
        <v>2</v>
      </c>
      <c r="V28" s="66">
        <f t="shared" si="1"/>
        <v>20</v>
      </c>
    </row>
    <row r="29" spans="2:22" ht="27" customHeight="1">
      <c r="B29" s="8"/>
      <c r="C29" s="177"/>
      <c r="D29" s="184"/>
      <c r="E29" s="30">
        <v>25</v>
      </c>
      <c r="F29" s="41" t="s">
        <v>135</v>
      </c>
      <c r="G29" s="30" t="s">
        <v>52</v>
      </c>
      <c r="H29" s="41">
        <v>600</v>
      </c>
      <c r="I29" s="47"/>
      <c r="J29" s="52"/>
      <c r="K29" s="52"/>
      <c r="L29" s="52"/>
      <c r="M29" s="52"/>
      <c r="N29" s="52">
        <v>1</v>
      </c>
      <c r="O29" s="55"/>
      <c r="P29" s="55"/>
      <c r="Q29" s="55"/>
      <c r="R29" s="52"/>
      <c r="S29" s="52"/>
      <c r="T29" s="62"/>
      <c r="U29" s="66">
        <f t="shared" si="0"/>
        <v>1</v>
      </c>
      <c r="V29" s="66">
        <f t="shared" si="1"/>
        <v>600</v>
      </c>
    </row>
    <row r="30" spans="2:22" ht="27" customHeight="1">
      <c r="B30" s="8"/>
      <c r="C30" s="73">
        <v>7</v>
      </c>
      <c r="D30" s="24" t="s">
        <v>272</v>
      </c>
      <c r="E30" s="30">
        <v>26</v>
      </c>
      <c r="F30" s="41" t="s">
        <v>83</v>
      </c>
      <c r="G30" s="30" t="s">
        <v>35</v>
      </c>
      <c r="H30" s="41">
        <v>5</v>
      </c>
      <c r="I30" s="47">
        <v>4</v>
      </c>
      <c r="J30" s="52">
        <v>2</v>
      </c>
      <c r="K30" s="52">
        <v>2</v>
      </c>
      <c r="L30" s="52">
        <v>2</v>
      </c>
      <c r="M30" s="52">
        <v>1</v>
      </c>
      <c r="N30" s="52">
        <v>2</v>
      </c>
      <c r="O30" s="55">
        <v>1</v>
      </c>
      <c r="P30" s="55">
        <v>1</v>
      </c>
      <c r="Q30" s="55"/>
      <c r="R30" s="52"/>
      <c r="S30" s="52"/>
      <c r="T30" s="62"/>
      <c r="U30" s="66">
        <f t="shared" si="0"/>
        <v>15</v>
      </c>
      <c r="V30" s="66">
        <f t="shared" si="1"/>
        <v>75</v>
      </c>
    </row>
    <row r="31" spans="2:22" ht="27" customHeight="1">
      <c r="B31" s="8"/>
      <c r="C31" s="74"/>
      <c r="D31" s="25"/>
      <c r="E31" s="30">
        <v>27</v>
      </c>
      <c r="F31" s="41" t="s">
        <v>228</v>
      </c>
      <c r="G31" s="30" t="s">
        <v>35</v>
      </c>
      <c r="H31" s="41">
        <v>7</v>
      </c>
      <c r="I31" s="47"/>
      <c r="J31" s="52"/>
      <c r="K31" s="52">
        <v>2</v>
      </c>
      <c r="L31" s="52">
        <v>2</v>
      </c>
      <c r="M31" s="52"/>
      <c r="N31" s="52">
        <v>1</v>
      </c>
      <c r="O31" s="55">
        <v>1</v>
      </c>
      <c r="P31" s="55"/>
      <c r="Q31" s="55">
        <v>2</v>
      </c>
      <c r="R31" s="52"/>
      <c r="S31" s="52"/>
      <c r="T31" s="62"/>
      <c r="U31" s="66">
        <f t="shared" si="0"/>
        <v>8</v>
      </c>
      <c r="V31" s="66">
        <f t="shared" si="1"/>
        <v>56</v>
      </c>
    </row>
    <row r="32" spans="2:22" ht="27" customHeight="1">
      <c r="B32" s="8"/>
      <c r="C32" s="73">
        <v>8</v>
      </c>
      <c r="D32" s="24" t="s">
        <v>209</v>
      </c>
      <c r="E32" s="30">
        <v>28</v>
      </c>
      <c r="F32" s="41" t="s">
        <v>321</v>
      </c>
      <c r="G32" s="30" t="s">
        <v>35</v>
      </c>
      <c r="H32" s="41">
        <v>1</v>
      </c>
      <c r="I32" s="47">
        <v>45</v>
      </c>
      <c r="J32" s="52">
        <v>45</v>
      </c>
      <c r="K32" s="52">
        <v>40</v>
      </c>
      <c r="L32" s="52">
        <v>40</v>
      </c>
      <c r="M32" s="52">
        <v>40</v>
      </c>
      <c r="N32" s="52">
        <v>40</v>
      </c>
      <c r="O32" s="55">
        <v>40</v>
      </c>
      <c r="P32" s="55">
        <v>40</v>
      </c>
      <c r="Q32" s="55">
        <v>40</v>
      </c>
      <c r="R32" s="52">
        <v>40</v>
      </c>
      <c r="S32" s="52">
        <v>45</v>
      </c>
      <c r="T32" s="62">
        <v>45</v>
      </c>
      <c r="U32" s="66">
        <f t="shared" si="0"/>
        <v>500</v>
      </c>
      <c r="V32" s="66">
        <f t="shared" si="1"/>
        <v>500</v>
      </c>
    </row>
    <row r="33" spans="2:23" ht="27" customHeight="1">
      <c r="B33" s="8"/>
      <c r="C33" s="74"/>
      <c r="D33" s="25"/>
      <c r="E33" s="30">
        <v>29</v>
      </c>
      <c r="F33" s="41" t="s">
        <v>106</v>
      </c>
      <c r="G33" s="30" t="s">
        <v>35</v>
      </c>
      <c r="H33" s="41">
        <v>2</v>
      </c>
      <c r="I33" s="47">
        <v>45</v>
      </c>
      <c r="J33" s="52">
        <v>45</v>
      </c>
      <c r="K33" s="52">
        <v>40</v>
      </c>
      <c r="L33" s="52">
        <v>40</v>
      </c>
      <c r="M33" s="52">
        <v>40</v>
      </c>
      <c r="N33" s="52">
        <v>40</v>
      </c>
      <c r="O33" s="55">
        <v>40</v>
      </c>
      <c r="P33" s="55">
        <v>40</v>
      </c>
      <c r="Q33" s="55">
        <v>40</v>
      </c>
      <c r="R33" s="52">
        <v>40</v>
      </c>
      <c r="S33" s="52">
        <v>45</v>
      </c>
      <c r="T33" s="62">
        <v>45</v>
      </c>
      <c r="U33" s="66">
        <f t="shared" si="0"/>
        <v>500</v>
      </c>
      <c r="V33" s="66">
        <f t="shared" si="1"/>
        <v>1000</v>
      </c>
    </row>
    <row r="34" spans="2:23" ht="27" customHeight="1">
      <c r="B34" s="11"/>
      <c r="C34" s="75"/>
      <c r="D34" s="27"/>
      <c r="E34" s="31">
        <v>30</v>
      </c>
      <c r="F34" s="43" t="s">
        <v>183</v>
      </c>
      <c r="G34" s="31" t="s">
        <v>35</v>
      </c>
      <c r="H34" s="43">
        <v>2</v>
      </c>
      <c r="I34" s="49">
        <v>45</v>
      </c>
      <c r="J34" s="54">
        <v>45</v>
      </c>
      <c r="K34" s="54">
        <v>40</v>
      </c>
      <c r="L34" s="54">
        <v>40</v>
      </c>
      <c r="M34" s="54">
        <v>40</v>
      </c>
      <c r="N34" s="54">
        <v>40</v>
      </c>
      <c r="O34" s="60">
        <v>40</v>
      </c>
      <c r="P34" s="60">
        <v>40</v>
      </c>
      <c r="Q34" s="60">
        <v>40</v>
      </c>
      <c r="R34" s="54">
        <v>40</v>
      </c>
      <c r="S34" s="54">
        <v>45</v>
      </c>
      <c r="T34" s="64">
        <v>45</v>
      </c>
      <c r="U34" s="67">
        <f t="shared" si="0"/>
        <v>500</v>
      </c>
      <c r="V34" s="67">
        <f t="shared" si="1"/>
        <v>1000</v>
      </c>
    </row>
    <row r="35" spans="2:23" ht="27" customHeight="1">
      <c r="B35" s="7" t="s">
        <v>166</v>
      </c>
      <c r="C35" s="74">
        <v>9</v>
      </c>
      <c r="D35" s="25" t="s">
        <v>293</v>
      </c>
      <c r="E35" s="167">
        <v>31</v>
      </c>
      <c r="F35" s="169" t="s">
        <v>279</v>
      </c>
      <c r="G35" s="167" t="s">
        <v>35</v>
      </c>
      <c r="H35" s="169">
        <v>14</v>
      </c>
      <c r="I35" s="199">
        <v>5</v>
      </c>
      <c r="J35" s="170">
        <v>5</v>
      </c>
      <c r="K35" s="170">
        <v>5</v>
      </c>
      <c r="L35" s="170">
        <v>5</v>
      </c>
      <c r="M35" s="170">
        <v>5</v>
      </c>
      <c r="N35" s="170">
        <v>5</v>
      </c>
      <c r="O35" s="171">
        <v>5</v>
      </c>
      <c r="P35" s="171">
        <v>5</v>
      </c>
      <c r="Q35" s="171">
        <v>5</v>
      </c>
      <c r="R35" s="170">
        <v>5</v>
      </c>
      <c r="S35" s="170">
        <v>5</v>
      </c>
      <c r="T35" s="172">
        <v>5</v>
      </c>
      <c r="U35" s="173">
        <f t="shared" si="0"/>
        <v>60</v>
      </c>
      <c r="V35" s="173">
        <f t="shared" si="1"/>
        <v>840</v>
      </c>
    </row>
    <row r="36" spans="2:23" ht="27" customHeight="1">
      <c r="B36" s="8"/>
      <c r="C36" s="74"/>
      <c r="D36" s="25"/>
      <c r="E36" s="30">
        <v>33</v>
      </c>
      <c r="F36" s="34" t="s">
        <v>299</v>
      </c>
      <c r="G36" s="30" t="s">
        <v>35</v>
      </c>
      <c r="H36" s="41">
        <v>4</v>
      </c>
      <c r="I36" s="47">
        <v>80</v>
      </c>
      <c r="J36" s="52">
        <v>80</v>
      </c>
      <c r="K36" s="52">
        <v>80</v>
      </c>
      <c r="L36" s="52">
        <v>80</v>
      </c>
      <c r="M36" s="52">
        <v>80</v>
      </c>
      <c r="N36" s="52">
        <v>80</v>
      </c>
      <c r="O36" s="52">
        <v>80</v>
      </c>
      <c r="P36" s="52">
        <v>80</v>
      </c>
      <c r="Q36" s="52">
        <v>80</v>
      </c>
      <c r="R36" s="52">
        <v>80</v>
      </c>
      <c r="S36" s="52">
        <v>80</v>
      </c>
      <c r="T36" s="52">
        <v>80</v>
      </c>
      <c r="U36" s="66">
        <f t="shared" si="0"/>
        <v>960</v>
      </c>
      <c r="V36" s="66">
        <f t="shared" si="1"/>
        <v>3840</v>
      </c>
    </row>
    <row r="37" spans="2:23" ht="27" customHeight="1">
      <c r="B37" s="8"/>
      <c r="C37" s="74"/>
      <c r="D37" s="25"/>
      <c r="E37" s="38">
        <v>34</v>
      </c>
      <c r="F37" s="34" t="s">
        <v>322</v>
      </c>
      <c r="G37" s="30" t="s">
        <v>35</v>
      </c>
      <c r="H37" s="42">
        <v>2</v>
      </c>
      <c r="I37" s="48">
        <v>40</v>
      </c>
      <c r="J37" s="53">
        <v>40</v>
      </c>
      <c r="K37" s="53">
        <v>40</v>
      </c>
      <c r="L37" s="53">
        <v>40</v>
      </c>
      <c r="M37" s="53">
        <v>40</v>
      </c>
      <c r="N37" s="53">
        <v>40</v>
      </c>
      <c r="O37" s="53">
        <v>40</v>
      </c>
      <c r="P37" s="53">
        <v>40</v>
      </c>
      <c r="Q37" s="53">
        <v>40</v>
      </c>
      <c r="R37" s="53">
        <v>40</v>
      </c>
      <c r="S37" s="53">
        <v>40</v>
      </c>
      <c r="T37" s="53">
        <v>40</v>
      </c>
      <c r="U37" s="217">
        <v>12</v>
      </c>
      <c r="V37" s="217">
        <v>960</v>
      </c>
    </row>
    <row r="38" spans="2:23" s="71" customFormat="1" ht="27" customHeight="1">
      <c r="B38" s="8"/>
      <c r="C38" s="74"/>
      <c r="D38" s="25"/>
      <c r="E38" s="190">
        <v>35</v>
      </c>
      <c r="F38" s="194" t="s">
        <v>323</v>
      </c>
      <c r="G38" s="190" t="s">
        <v>301</v>
      </c>
      <c r="H38" s="195">
        <v>2</v>
      </c>
      <c r="I38" s="200">
        <v>20</v>
      </c>
      <c r="J38" s="206">
        <v>20</v>
      </c>
      <c r="K38" s="206">
        <v>20</v>
      </c>
      <c r="L38" s="206">
        <v>20</v>
      </c>
      <c r="M38" s="206">
        <v>20</v>
      </c>
      <c r="N38" s="206">
        <v>20</v>
      </c>
      <c r="O38" s="206">
        <v>20</v>
      </c>
      <c r="P38" s="206">
        <v>20</v>
      </c>
      <c r="Q38" s="206">
        <v>20</v>
      </c>
      <c r="R38" s="206">
        <v>20</v>
      </c>
      <c r="S38" s="206">
        <v>20</v>
      </c>
      <c r="T38" s="206">
        <v>70</v>
      </c>
      <c r="U38" s="218">
        <f t="shared" ref="U38:U45" si="2">SUM(I38:T38)</f>
        <v>290</v>
      </c>
      <c r="V38" s="218">
        <f t="shared" ref="V38:V45" si="3">H38*U38</f>
        <v>580</v>
      </c>
    </row>
    <row r="39" spans="2:23" s="71" customFormat="1" ht="27" customHeight="1">
      <c r="B39" s="8"/>
      <c r="C39" s="74"/>
      <c r="D39" s="25"/>
      <c r="E39" s="190">
        <v>36</v>
      </c>
      <c r="F39" s="195" t="s">
        <v>252</v>
      </c>
      <c r="G39" s="190" t="s">
        <v>35</v>
      </c>
      <c r="H39" s="195">
        <v>3</v>
      </c>
      <c r="I39" s="200">
        <v>3</v>
      </c>
      <c r="J39" s="206">
        <v>3</v>
      </c>
      <c r="K39" s="206">
        <v>3</v>
      </c>
      <c r="L39" s="206">
        <v>3</v>
      </c>
      <c r="M39" s="206">
        <v>3</v>
      </c>
      <c r="N39" s="206">
        <v>3</v>
      </c>
      <c r="O39" s="206">
        <v>3</v>
      </c>
      <c r="P39" s="206">
        <v>3</v>
      </c>
      <c r="Q39" s="206">
        <v>3</v>
      </c>
      <c r="R39" s="206">
        <v>3</v>
      </c>
      <c r="S39" s="206">
        <v>3</v>
      </c>
      <c r="T39" s="206">
        <v>3</v>
      </c>
      <c r="U39" s="218">
        <f t="shared" si="2"/>
        <v>36</v>
      </c>
      <c r="V39" s="218">
        <f t="shared" si="3"/>
        <v>108</v>
      </c>
    </row>
    <row r="40" spans="2:23" s="71" customFormat="1" ht="27" customHeight="1">
      <c r="B40" s="8"/>
      <c r="C40" s="74"/>
      <c r="D40" s="25"/>
      <c r="E40" s="190">
        <v>37</v>
      </c>
      <c r="F40" s="195" t="s">
        <v>10</v>
      </c>
      <c r="G40" s="190" t="s">
        <v>35</v>
      </c>
      <c r="H40" s="195">
        <v>2</v>
      </c>
      <c r="I40" s="200">
        <v>20</v>
      </c>
      <c r="J40" s="206">
        <v>20</v>
      </c>
      <c r="K40" s="206">
        <v>20</v>
      </c>
      <c r="L40" s="206">
        <v>20</v>
      </c>
      <c r="M40" s="206">
        <v>20</v>
      </c>
      <c r="N40" s="206">
        <v>20</v>
      </c>
      <c r="O40" s="206">
        <v>20</v>
      </c>
      <c r="P40" s="206">
        <v>20</v>
      </c>
      <c r="Q40" s="206">
        <v>20</v>
      </c>
      <c r="R40" s="206">
        <v>20</v>
      </c>
      <c r="S40" s="206">
        <v>20</v>
      </c>
      <c r="T40" s="206">
        <v>20</v>
      </c>
      <c r="U40" s="218">
        <f t="shared" si="2"/>
        <v>240</v>
      </c>
      <c r="V40" s="218">
        <f t="shared" si="3"/>
        <v>480</v>
      </c>
    </row>
    <row r="41" spans="2:23" s="71" customFormat="1" ht="27" customHeight="1">
      <c r="B41" s="8"/>
      <c r="C41" s="74"/>
      <c r="D41" s="25"/>
      <c r="E41" s="190">
        <v>38</v>
      </c>
      <c r="F41" s="195" t="s">
        <v>267</v>
      </c>
      <c r="G41" s="190" t="s">
        <v>301</v>
      </c>
      <c r="H41" s="195">
        <v>1</v>
      </c>
      <c r="I41" s="200">
        <v>20</v>
      </c>
      <c r="J41" s="206">
        <v>20</v>
      </c>
      <c r="K41" s="206">
        <v>20</v>
      </c>
      <c r="L41" s="206">
        <v>20</v>
      </c>
      <c r="M41" s="206">
        <v>20</v>
      </c>
      <c r="N41" s="206">
        <v>20</v>
      </c>
      <c r="O41" s="206">
        <v>20</v>
      </c>
      <c r="P41" s="206">
        <v>20</v>
      </c>
      <c r="Q41" s="206">
        <v>20</v>
      </c>
      <c r="R41" s="206">
        <v>20</v>
      </c>
      <c r="S41" s="206">
        <v>20</v>
      </c>
      <c r="T41" s="206">
        <v>20</v>
      </c>
      <c r="U41" s="218">
        <f t="shared" si="2"/>
        <v>240</v>
      </c>
      <c r="V41" s="218">
        <f t="shared" si="3"/>
        <v>240</v>
      </c>
    </row>
    <row r="42" spans="2:23" s="71" customFormat="1" ht="27" customHeight="1">
      <c r="B42" s="8"/>
      <c r="C42" s="178">
        <v>10</v>
      </c>
      <c r="D42" s="185" t="s">
        <v>305</v>
      </c>
      <c r="E42" s="191">
        <v>39</v>
      </c>
      <c r="F42" s="196" t="s">
        <v>306</v>
      </c>
      <c r="G42" s="191" t="s">
        <v>301</v>
      </c>
      <c r="H42" s="196">
        <v>10</v>
      </c>
      <c r="I42" s="201">
        <v>1</v>
      </c>
      <c r="J42" s="207">
        <v>1</v>
      </c>
      <c r="K42" s="206">
        <v>1</v>
      </c>
      <c r="L42" s="206">
        <v>1</v>
      </c>
      <c r="M42" s="206">
        <v>1</v>
      </c>
      <c r="N42" s="206">
        <v>1</v>
      </c>
      <c r="O42" s="206">
        <v>1</v>
      </c>
      <c r="P42" s="206">
        <v>1</v>
      </c>
      <c r="Q42" s="206">
        <v>1</v>
      </c>
      <c r="R42" s="206">
        <v>1</v>
      </c>
      <c r="S42" s="206">
        <v>1</v>
      </c>
      <c r="T42" s="206">
        <v>1</v>
      </c>
      <c r="U42" s="218">
        <f t="shared" si="2"/>
        <v>12</v>
      </c>
      <c r="V42" s="218">
        <f t="shared" si="3"/>
        <v>120</v>
      </c>
    </row>
    <row r="43" spans="2:23" s="71" customFormat="1" ht="27" customHeight="1">
      <c r="B43" s="8"/>
      <c r="C43" s="179"/>
      <c r="D43" s="186"/>
      <c r="E43" s="192">
        <v>40</v>
      </c>
      <c r="F43" s="197" t="s">
        <v>243</v>
      </c>
      <c r="G43" s="192" t="s">
        <v>35</v>
      </c>
      <c r="H43" s="197">
        <v>10</v>
      </c>
      <c r="I43" s="202">
        <v>10</v>
      </c>
      <c r="J43" s="208">
        <v>10</v>
      </c>
      <c r="K43" s="211">
        <v>10</v>
      </c>
      <c r="L43" s="211">
        <v>10</v>
      </c>
      <c r="M43" s="211">
        <v>10</v>
      </c>
      <c r="N43" s="211">
        <v>10</v>
      </c>
      <c r="O43" s="211">
        <v>10</v>
      </c>
      <c r="P43" s="211">
        <v>10</v>
      </c>
      <c r="Q43" s="211">
        <v>10</v>
      </c>
      <c r="R43" s="211">
        <v>10</v>
      </c>
      <c r="S43" s="211">
        <v>10</v>
      </c>
      <c r="T43" s="211">
        <v>10</v>
      </c>
      <c r="U43" s="219">
        <f t="shared" si="2"/>
        <v>120</v>
      </c>
      <c r="V43" s="219">
        <f t="shared" si="3"/>
        <v>1200</v>
      </c>
    </row>
    <row r="44" spans="2:23" ht="27" customHeight="1">
      <c r="B44" s="8"/>
      <c r="C44" s="180"/>
      <c r="D44" s="187"/>
      <c r="E44" s="191">
        <v>41</v>
      </c>
      <c r="F44" s="196" t="s">
        <v>16</v>
      </c>
      <c r="G44" s="191" t="s">
        <v>35</v>
      </c>
      <c r="H44" s="196">
        <v>6</v>
      </c>
      <c r="I44" s="203">
        <v>5</v>
      </c>
      <c r="J44" s="209">
        <v>5</v>
      </c>
      <c r="K44" s="209">
        <v>5</v>
      </c>
      <c r="L44" s="209">
        <v>5</v>
      </c>
      <c r="M44" s="209">
        <v>5</v>
      </c>
      <c r="N44" s="209">
        <v>5</v>
      </c>
      <c r="O44" s="212">
        <v>5</v>
      </c>
      <c r="P44" s="212">
        <v>5</v>
      </c>
      <c r="Q44" s="212">
        <v>5</v>
      </c>
      <c r="R44" s="209">
        <v>5</v>
      </c>
      <c r="S44" s="209">
        <v>5</v>
      </c>
      <c r="T44" s="214">
        <v>5</v>
      </c>
      <c r="U44" s="220">
        <f t="shared" si="2"/>
        <v>60</v>
      </c>
      <c r="V44" s="220">
        <f t="shared" si="3"/>
        <v>360</v>
      </c>
    </row>
    <row r="45" spans="2:23" ht="42" customHeight="1">
      <c r="B45" s="11"/>
      <c r="C45" s="181">
        <v>11</v>
      </c>
      <c r="D45" s="188" t="s">
        <v>294</v>
      </c>
      <c r="E45" s="193">
        <v>42</v>
      </c>
      <c r="F45" s="198" t="s">
        <v>86</v>
      </c>
      <c r="G45" s="193" t="s">
        <v>301</v>
      </c>
      <c r="H45" s="198">
        <v>10</v>
      </c>
      <c r="I45" s="204">
        <v>1</v>
      </c>
      <c r="J45" s="210">
        <v>1</v>
      </c>
      <c r="K45" s="210">
        <v>1</v>
      </c>
      <c r="L45" s="210">
        <v>1</v>
      </c>
      <c r="M45" s="210">
        <v>1</v>
      </c>
      <c r="N45" s="210">
        <v>1</v>
      </c>
      <c r="O45" s="213">
        <v>1</v>
      </c>
      <c r="P45" s="213">
        <v>1</v>
      </c>
      <c r="Q45" s="213">
        <v>1</v>
      </c>
      <c r="R45" s="210">
        <v>1</v>
      </c>
      <c r="S45" s="210">
        <v>1</v>
      </c>
      <c r="T45" s="215">
        <v>1</v>
      </c>
      <c r="U45" s="221">
        <f t="shared" si="2"/>
        <v>12</v>
      </c>
      <c r="V45" s="221">
        <f t="shared" si="3"/>
        <v>120</v>
      </c>
    </row>
    <row r="46" spans="2:23" ht="28.5">
      <c r="U46" s="128" t="s">
        <v>57</v>
      </c>
      <c r="V46" s="133">
        <f>SUM(V5:V45)</f>
        <v>17028.900000000001</v>
      </c>
      <c r="W46" s="71" t="s">
        <v>302</v>
      </c>
    </row>
  </sheetData>
  <mergeCells count="11">
    <mergeCell ref="B2:F2"/>
    <mergeCell ref="C30:C31"/>
    <mergeCell ref="D30:D31"/>
    <mergeCell ref="C32:C34"/>
    <mergeCell ref="D32:D34"/>
    <mergeCell ref="C42:C44"/>
    <mergeCell ref="D42:D44"/>
    <mergeCell ref="B5:B34"/>
    <mergeCell ref="B35:B45"/>
    <mergeCell ref="C35:C41"/>
    <mergeCell ref="D35:D41"/>
  </mergeCells>
  <phoneticPr fontId="2" type="Hiragana"/>
  <dataValidations count="1">
    <dataValidation type="list" allowBlank="1" showDropDown="0" showInputMessage="1" showErrorMessage="1" sqref="G45 G5:G43">
      <formula1>$X$5:$X$6</formula1>
    </dataValidation>
  </dataValidations>
  <pageMargins left="0.78740157480314943" right="0.78740157480314943" top="0.38097449232293207" bottom="0.36458333333333326" header="0.27036899455175828" footer="0.19791666666666663"/>
  <pageSetup paperSize="8" scale="79" fitToWidth="1" fitToHeight="0" orientation="landscape" usePrinterDefaults="1" r:id="rId1"/>
  <headerFooter>
    <oddHeader>&amp;R【委託業務量一覧表】</oddHeader>
  </headerFooter>
  <rowBreaks count="1" manualBreakCount="1">
    <brk id="34" min="1" max="21" man="1"/>
  </rowBreaks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X39"/>
  <sheetViews>
    <sheetView tabSelected="1" view="pageBreakPreview" topLeftCell="F28" zoomScaleSheetLayoutView="100" workbookViewId="0">
      <selection activeCell="AA40" sqref="AA40"/>
    </sheetView>
  </sheetViews>
  <sheetFormatPr defaultRowHeight="14.25"/>
  <cols>
    <col min="1" max="1" width="1.5546875" customWidth="1"/>
    <col min="2" max="2" width="10.77734375" customWidth="1"/>
    <col min="3" max="3" width="4.33203125" style="2" customWidth="1"/>
    <col min="4" max="4" width="26.6640625" style="1" customWidth="1"/>
    <col min="5" max="5" width="6.33203125" style="2" bestFit="1" customWidth="1"/>
    <col min="6" max="6" width="35.5546875" style="3" customWidth="1"/>
    <col min="7" max="7" width="7.77734375" style="2" bestFit="1" customWidth="1"/>
    <col min="8" max="8" width="8.77734375" bestFit="1" customWidth="1"/>
    <col min="9" max="14" width="5.21875" bestFit="1" customWidth="1"/>
    <col min="15" max="17" width="5" style="3" customWidth="1"/>
    <col min="18" max="20" width="5.21875" bestFit="1" customWidth="1"/>
    <col min="21" max="21" width="7.77734375" customWidth="1"/>
    <col min="22" max="22" width="8.88671875" customWidth="1"/>
  </cols>
  <sheetData>
    <row r="1" spans="2:24" ht="10.5" customHeight="1"/>
    <row r="2" spans="2:24" s="4" customFormat="1" ht="20.25" customHeight="1">
      <c r="B2" s="5" t="s">
        <v>14</v>
      </c>
      <c r="C2" s="5"/>
      <c r="D2" s="5"/>
      <c r="E2" s="5"/>
      <c r="F2" s="5"/>
      <c r="G2" s="37"/>
      <c r="O2" s="56"/>
      <c r="P2" s="56"/>
      <c r="Q2" s="56"/>
    </row>
    <row r="3" spans="2:24" ht="9" customHeight="1">
      <c r="C3" s="138"/>
    </row>
    <row r="4" spans="2:24" ht="36.75" customHeight="1">
      <c r="B4" s="6" t="s">
        <v>1</v>
      </c>
      <c r="C4" s="6"/>
      <c r="D4" s="21" t="s">
        <v>5</v>
      </c>
      <c r="E4" s="28" t="s">
        <v>7</v>
      </c>
      <c r="F4" s="32" t="s">
        <v>17</v>
      </c>
      <c r="G4" s="28" t="s">
        <v>3</v>
      </c>
      <c r="H4" s="39" t="s">
        <v>21</v>
      </c>
      <c r="I4" s="45" t="s">
        <v>13</v>
      </c>
      <c r="J4" s="50" t="s">
        <v>22</v>
      </c>
      <c r="K4" s="50" t="s">
        <v>23</v>
      </c>
      <c r="L4" s="50" t="s">
        <v>26</v>
      </c>
      <c r="M4" s="50" t="s">
        <v>32</v>
      </c>
      <c r="N4" s="50" t="s">
        <v>33</v>
      </c>
      <c r="O4" s="57" t="s">
        <v>12</v>
      </c>
      <c r="P4" s="57" t="s">
        <v>41</v>
      </c>
      <c r="Q4" s="57" t="s">
        <v>43</v>
      </c>
      <c r="R4" s="50" t="s">
        <v>45</v>
      </c>
      <c r="S4" s="50" t="s">
        <v>37</v>
      </c>
      <c r="T4" s="45" t="s">
        <v>47</v>
      </c>
      <c r="U4" s="155" t="s">
        <v>49</v>
      </c>
      <c r="V4" s="69" t="s">
        <v>6</v>
      </c>
    </row>
    <row r="5" spans="2:24" ht="27" customHeight="1">
      <c r="B5" s="8" t="s">
        <v>285</v>
      </c>
      <c r="C5" s="15">
        <v>1</v>
      </c>
      <c r="D5" s="24" t="s">
        <v>248</v>
      </c>
      <c r="E5" s="30">
        <v>1</v>
      </c>
      <c r="F5" s="34" t="s">
        <v>4</v>
      </c>
      <c r="G5" s="30" t="s">
        <v>35</v>
      </c>
      <c r="H5" s="41">
        <v>60</v>
      </c>
      <c r="I5" s="47">
        <v>2</v>
      </c>
      <c r="J5" s="52">
        <v>1</v>
      </c>
      <c r="K5" s="52">
        <v>1</v>
      </c>
      <c r="L5" s="52">
        <v>1</v>
      </c>
      <c r="M5" s="52">
        <v>1</v>
      </c>
      <c r="N5" s="52">
        <v>1</v>
      </c>
      <c r="O5" s="52">
        <v>1</v>
      </c>
      <c r="P5" s="52">
        <v>1</v>
      </c>
      <c r="Q5" s="52">
        <v>1</v>
      </c>
      <c r="R5" s="52">
        <v>1</v>
      </c>
      <c r="S5" s="52">
        <v>1</v>
      </c>
      <c r="T5" s="62">
        <v>2</v>
      </c>
      <c r="U5" s="66">
        <f t="shared" ref="U5:U38" si="0">SUM(I5:T5)</f>
        <v>14</v>
      </c>
      <c r="V5" s="66">
        <f t="shared" ref="V5:V38" si="1">H5*U5</f>
        <v>840</v>
      </c>
      <c r="X5" s="72" t="s">
        <v>52</v>
      </c>
    </row>
    <row r="6" spans="2:24" ht="27" customHeight="1">
      <c r="B6" s="8"/>
      <c r="C6" s="17"/>
      <c r="D6" s="23"/>
      <c r="E6" s="30">
        <v>2</v>
      </c>
      <c r="F6" s="34" t="s">
        <v>81</v>
      </c>
      <c r="G6" s="30" t="s">
        <v>35</v>
      </c>
      <c r="H6" s="41">
        <v>1</v>
      </c>
      <c r="I6" s="47"/>
      <c r="J6" s="52"/>
      <c r="K6" s="52">
        <v>30</v>
      </c>
      <c r="L6" s="52">
        <v>30</v>
      </c>
      <c r="M6" s="52"/>
      <c r="N6" s="52">
        <v>30</v>
      </c>
      <c r="O6" s="55"/>
      <c r="P6" s="55">
        <v>30</v>
      </c>
      <c r="Q6" s="55">
        <v>30</v>
      </c>
      <c r="R6" s="52">
        <v>30</v>
      </c>
      <c r="S6" s="52">
        <v>30</v>
      </c>
      <c r="T6" s="62"/>
      <c r="U6" s="66">
        <f t="shared" si="0"/>
        <v>210</v>
      </c>
      <c r="V6" s="66">
        <f t="shared" si="1"/>
        <v>210</v>
      </c>
      <c r="X6" s="72" t="s">
        <v>84</v>
      </c>
    </row>
    <row r="7" spans="2:24" ht="27" customHeight="1">
      <c r="B7" s="8"/>
      <c r="C7" s="73">
        <v>2</v>
      </c>
      <c r="D7" s="24" t="s">
        <v>71</v>
      </c>
      <c r="E7" s="30">
        <v>3</v>
      </c>
      <c r="F7" s="34" t="s">
        <v>85</v>
      </c>
      <c r="G7" s="30" t="s">
        <v>52</v>
      </c>
      <c r="H7" s="41">
        <v>60</v>
      </c>
      <c r="I7" s="47"/>
      <c r="J7" s="52"/>
      <c r="K7" s="52"/>
      <c r="L7" s="52"/>
      <c r="M7" s="52"/>
      <c r="N7" s="52"/>
      <c r="O7" s="55"/>
      <c r="P7" s="55"/>
      <c r="Q7" s="55"/>
      <c r="R7" s="52"/>
      <c r="S7" s="52">
        <v>1</v>
      </c>
      <c r="T7" s="62"/>
      <c r="U7" s="66">
        <f t="shared" si="0"/>
        <v>1</v>
      </c>
      <c r="V7" s="66">
        <f t="shared" si="1"/>
        <v>60</v>
      </c>
    </row>
    <row r="8" spans="2:24" ht="27" customHeight="1">
      <c r="B8" s="8"/>
      <c r="C8" s="74"/>
      <c r="D8" s="25"/>
      <c r="E8" s="30">
        <v>4</v>
      </c>
      <c r="F8" s="34" t="s">
        <v>77</v>
      </c>
      <c r="G8" s="30" t="s">
        <v>52</v>
      </c>
      <c r="H8" s="41">
        <v>30</v>
      </c>
      <c r="I8" s="47"/>
      <c r="J8" s="52"/>
      <c r="K8" s="52"/>
      <c r="L8" s="52"/>
      <c r="M8" s="52"/>
      <c r="N8" s="52"/>
      <c r="O8" s="55"/>
      <c r="P8" s="55"/>
      <c r="Q8" s="55"/>
      <c r="R8" s="52"/>
      <c r="S8" s="52">
        <v>1</v>
      </c>
      <c r="T8" s="62"/>
      <c r="U8" s="66">
        <f t="shared" si="0"/>
        <v>1</v>
      </c>
      <c r="V8" s="66">
        <f t="shared" si="1"/>
        <v>30</v>
      </c>
    </row>
    <row r="9" spans="2:24" ht="27" customHeight="1">
      <c r="B9" s="8"/>
      <c r="C9" s="74"/>
      <c r="D9" s="25"/>
      <c r="E9" s="30">
        <v>5</v>
      </c>
      <c r="F9" s="34" t="s">
        <v>86</v>
      </c>
      <c r="G9" s="30" t="s">
        <v>35</v>
      </c>
      <c r="H9" s="41">
        <v>30</v>
      </c>
      <c r="I9" s="47">
        <v>1</v>
      </c>
      <c r="J9" s="52"/>
      <c r="K9" s="52"/>
      <c r="L9" s="52">
        <v>1</v>
      </c>
      <c r="M9" s="52"/>
      <c r="N9" s="52"/>
      <c r="O9" s="55"/>
      <c r="P9" s="55"/>
      <c r="Q9" s="55">
        <v>1</v>
      </c>
      <c r="R9" s="52">
        <v>1</v>
      </c>
      <c r="S9" s="52"/>
      <c r="T9" s="62">
        <v>1</v>
      </c>
      <c r="U9" s="66">
        <f t="shared" si="0"/>
        <v>5</v>
      </c>
      <c r="V9" s="66">
        <f t="shared" si="1"/>
        <v>150</v>
      </c>
    </row>
    <row r="10" spans="2:24" ht="27" customHeight="1">
      <c r="B10" s="8"/>
      <c r="C10" s="74"/>
      <c r="D10" s="25"/>
      <c r="E10" s="30">
        <v>6</v>
      </c>
      <c r="F10" s="34" t="s">
        <v>88</v>
      </c>
      <c r="G10" s="30" t="s">
        <v>35</v>
      </c>
      <c r="H10" s="41">
        <v>30</v>
      </c>
      <c r="I10" s="47"/>
      <c r="J10" s="52">
        <v>1</v>
      </c>
      <c r="K10" s="52"/>
      <c r="L10" s="52"/>
      <c r="M10" s="52"/>
      <c r="N10" s="52"/>
      <c r="O10" s="55"/>
      <c r="P10" s="55"/>
      <c r="Q10" s="55"/>
      <c r="R10" s="52"/>
      <c r="S10" s="52"/>
      <c r="T10" s="62"/>
      <c r="U10" s="66">
        <f t="shared" si="0"/>
        <v>1</v>
      </c>
      <c r="V10" s="66">
        <f t="shared" si="1"/>
        <v>30</v>
      </c>
    </row>
    <row r="11" spans="2:24" ht="32.25" customHeight="1">
      <c r="B11" s="8"/>
      <c r="C11" s="141">
        <v>4</v>
      </c>
      <c r="D11" s="182" t="s">
        <v>199</v>
      </c>
      <c r="E11" s="30">
        <v>7</v>
      </c>
      <c r="F11" s="34" t="s">
        <v>83</v>
      </c>
      <c r="G11" s="30" t="s">
        <v>35</v>
      </c>
      <c r="H11" s="41">
        <v>30</v>
      </c>
      <c r="I11" s="47">
        <v>2</v>
      </c>
      <c r="J11" s="52"/>
      <c r="K11" s="52">
        <v>1</v>
      </c>
      <c r="L11" s="52"/>
      <c r="M11" s="52"/>
      <c r="N11" s="52">
        <v>2</v>
      </c>
      <c r="O11" s="55"/>
      <c r="P11" s="55"/>
      <c r="Q11" s="55">
        <v>1</v>
      </c>
      <c r="R11" s="52"/>
      <c r="S11" s="52"/>
      <c r="T11" s="62">
        <v>2</v>
      </c>
      <c r="U11" s="66">
        <f t="shared" si="0"/>
        <v>8</v>
      </c>
      <c r="V11" s="66">
        <f t="shared" si="1"/>
        <v>240</v>
      </c>
    </row>
    <row r="12" spans="2:24" ht="32.25" customHeight="1">
      <c r="B12" s="8"/>
      <c r="C12" s="141">
        <v>5</v>
      </c>
      <c r="D12" s="26" t="s">
        <v>72</v>
      </c>
      <c r="E12" s="30">
        <v>8</v>
      </c>
      <c r="F12" s="34" t="s">
        <v>324</v>
      </c>
      <c r="G12" s="30" t="s">
        <v>35</v>
      </c>
      <c r="H12" s="41">
        <v>10</v>
      </c>
      <c r="I12" s="47"/>
      <c r="J12" s="52"/>
      <c r="K12" s="52"/>
      <c r="L12" s="52"/>
      <c r="M12" s="52"/>
      <c r="N12" s="52">
        <v>1</v>
      </c>
      <c r="O12" s="55"/>
      <c r="P12" s="55"/>
      <c r="Q12" s="55"/>
      <c r="R12" s="52"/>
      <c r="S12" s="52"/>
      <c r="T12" s="62"/>
      <c r="U12" s="66">
        <f t="shared" si="0"/>
        <v>1</v>
      </c>
      <c r="V12" s="66">
        <f t="shared" si="1"/>
        <v>10</v>
      </c>
    </row>
    <row r="13" spans="2:24" ht="27" customHeight="1">
      <c r="B13" s="8"/>
      <c r="C13" s="73">
        <v>6</v>
      </c>
      <c r="D13" s="24" t="s">
        <v>118</v>
      </c>
      <c r="E13" s="98">
        <v>9</v>
      </c>
      <c r="F13" s="222" t="s">
        <v>325</v>
      </c>
      <c r="G13" s="30" t="s">
        <v>35</v>
      </c>
      <c r="H13" s="41">
        <v>4</v>
      </c>
      <c r="I13" s="47">
        <v>30</v>
      </c>
      <c r="J13" s="52">
        <v>30</v>
      </c>
      <c r="K13" s="52">
        <v>30</v>
      </c>
      <c r="L13" s="52">
        <v>30</v>
      </c>
      <c r="M13" s="52">
        <v>30</v>
      </c>
      <c r="N13" s="52">
        <v>30</v>
      </c>
      <c r="O13" s="55">
        <v>30</v>
      </c>
      <c r="P13" s="55">
        <v>30</v>
      </c>
      <c r="Q13" s="55">
        <v>30</v>
      </c>
      <c r="R13" s="52">
        <v>30</v>
      </c>
      <c r="S13" s="52">
        <v>30</v>
      </c>
      <c r="T13" s="62">
        <v>30</v>
      </c>
      <c r="U13" s="66">
        <f t="shared" si="0"/>
        <v>360</v>
      </c>
      <c r="V13" s="66">
        <f t="shared" si="1"/>
        <v>1440</v>
      </c>
    </row>
    <row r="14" spans="2:24" ht="27" customHeight="1">
      <c r="B14" s="8"/>
      <c r="C14" s="74"/>
      <c r="D14" s="25"/>
      <c r="E14" s="98">
        <v>10</v>
      </c>
      <c r="F14" s="222" t="s">
        <v>61</v>
      </c>
      <c r="G14" s="30" t="s">
        <v>35</v>
      </c>
      <c r="H14" s="41">
        <v>3</v>
      </c>
      <c r="I14" s="47">
        <v>30</v>
      </c>
      <c r="J14" s="52">
        <v>30</v>
      </c>
      <c r="K14" s="52">
        <v>30</v>
      </c>
      <c r="L14" s="52">
        <v>30</v>
      </c>
      <c r="M14" s="52">
        <v>30</v>
      </c>
      <c r="N14" s="52">
        <v>30</v>
      </c>
      <c r="O14" s="55">
        <v>30</v>
      </c>
      <c r="P14" s="55">
        <v>30</v>
      </c>
      <c r="Q14" s="55">
        <v>30</v>
      </c>
      <c r="R14" s="52">
        <v>30</v>
      </c>
      <c r="S14" s="52">
        <v>30</v>
      </c>
      <c r="T14" s="62">
        <v>30</v>
      </c>
      <c r="U14" s="66">
        <f t="shared" si="0"/>
        <v>360</v>
      </c>
      <c r="V14" s="66">
        <f t="shared" si="1"/>
        <v>1080</v>
      </c>
    </row>
    <row r="15" spans="2:24" ht="27" customHeight="1">
      <c r="B15" s="8"/>
      <c r="C15" s="73">
        <v>7</v>
      </c>
      <c r="D15" s="24" t="s">
        <v>76</v>
      </c>
      <c r="E15" s="30">
        <v>11</v>
      </c>
      <c r="F15" s="34" t="s">
        <v>326</v>
      </c>
      <c r="G15" s="30" t="s">
        <v>35</v>
      </c>
      <c r="H15" s="41">
        <v>1</v>
      </c>
      <c r="I15" s="47">
        <v>500</v>
      </c>
      <c r="J15" s="52"/>
      <c r="K15" s="52"/>
      <c r="L15" s="52"/>
      <c r="M15" s="52"/>
      <c r="N15" s="52"/>
      <c r="O15" s="55"/>
      <c r="P15" s="55"/>
      <c r="Q15" s="55"/>
      <c r="R15" s="52"/>
      <c r="S15" s="52"/>
      <c r="T15" s="62"/>
      <c r="U15" s="66">
        <f t="shared" si="0"/>
        <v>500</v>
      </c>
      <c r="V15" s="66">
        <f t="shared" si="1"/>
        <v>500</v>
      </c>
    </row>
    <row r="16" spans="2:24" ht="27" customHeight="1">
      <c r="B16" s="8"/>
      <c r="C16" s="74"/>
      <c r="D16" s="25"/>
      <c r="E16" s="30">
        <v>12</v>
      </c>
      <c r="F16" s="34" t="s">
        <v>25</v>
      </c>
      <c r="G16" s="30" t="s">
        <v>35</v>
      </c>
      <c r="H16" s="41">
        <v>3</v>
      </c>
      <c r="I16" s="47">
        <v>15</v>
      </c>
      <c r="J16" s="223">
        <v>15</v>
      </c>
      <c r="K16" s="224">
        <v>15</v>
      </c>
      <c r="L16" s="225">
        <v>15</v>
      </c>
      <c r="M16" s="226">
        <v>15</v>
      </c>
      <c r="N16" s="225">
        <v>15</v>
      </c>
      <c r="O16" s="226">
        <v>15</v>
      </c>
      <c r="P16" s="223">
        <v>15</v>
      </c>
      <c r="Q16" s="224">
        <v>15</v>
      </c>
      <c r="R16" s="223">
        <v>15</v>
      </c>
      <c r="S16" s="224">
        <v>15</v>
      </c>
      <c r="T16" s="52">
        <v>15</v>
      </c>
      <c r="U16" s="66">
        <f t="shared" si="0"/>
        <v>180</v>
      </c>
      <c r="V16" s="66">
        <f t="shared" si="1"/>
        <v>540</v>
      </c>
    </row>
    <row r="17" spans="2:22" ht="27" customHeight="1">
      <c r="B17" s="8"/>
      <c r="C17" s="140"/>
      <c r="D17" s="23"/>
      <c r="E17" s="30">
        <v>13</v>
      </c>
      <c r="F17" s="34" t="s">
        <v>90</v>
      </c>
      <c r="G17" s="30" t="s">
        <v>35</v>
      </c>
      <c r="H17" s="41">
        <v>2</v>
      </c>
      <c r="I17" s="47">
        <v>10</v>
      </c>
      <c r="J17" s="52">
        <v>10</v>
      </c>
      <c r="K17" s="52">
        <v>10</v>
      </c>
      <c r="L17" s="52">
        <v>10</v>
      </c>
      <c r="M17" s="52">
        <v>10</v>
      </c>
      <c r="N17" s="52">
        <v>10</v>
      </c>
      <c r="O17" s="52">
        <v>10</v>
      </c>
      <c r="P17" s="52">
        <v>10</v>
      </c>
      <c r="Q17" s="52">
        <v>10</v>
      </c>
      <c r="R17" s="52">
        <v>10</v>
      </c>
      <c r="S17" s="52">
        <v>10</v>
      </c>
      <c r="T17" s="52">
        <v>10</v>
      </c>
      <c r="U17" s="66">
        <f t="shared" si="0"/>
        <v>120</v>
      </c>
      <c r="V17" s="66">
        <f t="shared" si="1"/>
        <v>240</v>
      </c>
    </row>
    <row r="18" spans="2:22" ht="27" customHeight="1">
      <c r="B18" s="8"/>
      <c r="C18" s="73">
        <v>8</v>
      </c>
      <c r="D18" s="24" t="s">
        <v>55</v>
      </c>
      <c r="E18" s="30">
        <v>14</v>
      </c>
      <c r="F18" s="34" t="s">
        <v>92</v>
      </c>
      <c r="G18" s="30" t="s">
        <v>35</v>
      </c>
      <c r="H18" s="41">
        <v>5</v>
      </c>
      <c r="I18" s="47">
        <v>2</v>
      </c>
      <c r="J18" s="52">
        <v>2</v>
      </c>
      <c r="K18" s="52">
        <v>2</v>
      </c>
      <c r="L18" s="52">
        <v>2</v>
      </c>
      <c r="M18" s="52">
        <v>2</v>
      </c>
      <c r="N18" s="52">
        <v>2</v>
      </c>
      <c r="O18" s="52">
        <v>2</v>
      </c>
      <c r="P18" s="52">
        <v>2</v>
      </c>
      <c r="Q18" s="52">
        <v>2</v>
      </c>
      <c r="R18" s="52">
        <v>2</v>
      </c>
      <c r="S18" s="52">
        <v>2</v>
      </c>
      <c r="T18" s="52">
        <v>2</v>
      </c>
      <c r="U18" s="66">
        <f t="shared" si="0"/>
        <v>24</v>
      </c>
      <c r="V18" s="66">
        <f t="shared" si="1"/>
        <v>120</v>
      </c>
    </row>
    <row r="19" spans="2:22" ht="27" customHeight="1">
      <c r="B19" s="8"/>
      <c r="C19" s="74"/>
      <c r="D19" s="25"/>
      <c r="E19" s="30">
        <v>15</v>
      </c>
      <c r="F19" s="34" t="s">
        <v>95</v>
      </c>
      <c r="G19" s="30" t="s">
        <v>35</v>
      </c>
      <c r="H19" s="41">
        <v>0.5</v>
      </c>
      <c r="I19" s="47">
        <v>80</v>
      </c>
      <c r="J19" s="52">
        <v>80</v>
      </c>
      <c r="K19" s="52">
        <v>80</v>
      </c>
      <c r="L19" s="52">
        <v>80</v>
      </c>
      <c r="M19" s="52">
        <v>80</v>
      </c>
      <c r="N19" s="52">
        <v>80</v>
      </c>
      <c r="O19" s="52">
        <v>80</v>
      </c>
      <c r="P19" s="52">
        <v>80</v>
      </c>
      <c r="Q19" s="52">
        <v>80</v>
      </c>
      <c r="R19" s="52">
        <v>80</v>
      </c>
      <c r="S19" s="52">
        <v>80</v>
      </c>
      <c r="T19" s="52">
        <v>80</v>
      </c>
      <c r="U19" s="66">
        <f t="shared" si="0"/>
        <v>960</v>
      </c>
      <c r="V19" s="66">
        <f t="shared" si="1"/>
        <v>480</v>
      </c>
    </row>
    <row r="20" spans="2:22" ht="27" customHeight="1">
      <c r="B20" s="8"/>
      <c r="C20" s="74"/>
      <c r="D20" s="25"/>
      <c r="E20" s="30">
        <v>16</v>
      </c>
      <c r="F20" s="34" t="s">
        <v>98</v>
      </c>
      <c r="G20" s="30" t="s">
        <v>35</v>
      </c>
      <c r="H20" s="41">
        <v>1</v>
      </c>
      <c r="I20" s="47">
        <v>80</v>
      </c>
      <c r="J20" s="52">
        <v>80</v>
      </c>
      <c r="K20" s="52">
        <v>80</v>
      </c>
      <c r="L20" s="52">
        <v>80</v>
      </c>
      <c r="M20" s="52">
        <v>80</v>
      </c>
      <c r="N20" s="52">
        <v>80</v>
      </c>
      <c r="O20" s="52">
        <v>80</v>
      </c>
      <c r="P20" s="52">
        <v>80</v>
      </c>
      <c r="Q20" s="52">
        <v>80</v>
      </c>
      <c r="R20" s="52">
        <v>80</v>
      </c>
      <c r="S20" s="52">
        <v>80</v>
      </c>
      <c r="T20" s="52">
        <v>80</v>
      </c>
      <c r="U20" s="66">
        <f t="shared" si="0"/>
        <v>960</v>
      </c>
      <c r="V20" s="66">
        <f t="shared" si="1"/>
        <v>960</v>
      </c>
    </row>
    <row r="21" spans="2:22" ht="27" customHeight="1">
      <c r="B21" s="8"/>
      <c r="C21" s="140"/>
      <c r="D21" s="23"/>
      <c r="E21" s="30">
        <v>17</v>
      </c>
      <c r="F21" s="34" t="s">
        <v>61</v>
      </c>
      <c r="G21" s="30" t="s">
        <v>35</v>
      </c>
      <c r="H21" s="41">
        <v>5</v>
      </c>
      <c r="I21" s="47">
        <v>80</v>
      </c>
      <c r="J21" s="52">
        <v>80</v>
      </c>
      <c r="K21" s="52">
        <v>80</v>
      </c>
      <c r="L21" s="52">
        <v>80</v>
      </c>
      <c r="M21" s="52">
        <v>80</v>
      </c>
      <c r="N21" s="52">
        <v>80</v>
      </c>
      <c r="O21" s="52">
        <v>80</v>
      </c>
      <c r="P21" s="52">
        <v>80</v>
      </c>
      <c r="Q21" s="52">
        <v>80</v>
      </c>
      <c r="R21" s="52">
        <v>80</v>
      </c>
      <c r="S21" s="52">
        <v>80</v>
      </c>
      <c r="T21" s="52">
        <v>80</v>
      </c>
      <c r="U21" s="66">
        <f t="shared" si="0"/>
        <v>960</v>
      </c>
      <c r="V21" s="66">
        <f t="shared" si="1"/>
        <v>4800</v>
      </c>
    </row>
    <row r="22" spans="2:22" ht="27" customHeight="1">
      <c r="B22" s="8"/>
      <c r="C22" s="73">
        <v>9</v>
      </c>
      <c r="D22" s="24" t="s">
        <v>66</v>
      </c>
      <c r="E22" s="30">
        <v>18</v>
      </c>
      <c r="F22" s="34" t="s">
        <v>83</v>
      </c>
      <c r="G22" s="30" t="s">
        <v>35</v>
      </c>
      <c r="H22" s="41">
        <v>60</v>
      </c>
      <c r="I22" s="47"/>
      <c r="J22" s="52"/>
      <c r="K22" s="52"/>
      <c r="L22" s="52"/>
      <c r="M22" s="52"/>
      <c r="N22" s="52"/>
      <c r="O22" s="52"/>
      <c r="P22" s="52">
        <v>2</v>
      </c>
      <c r="Q22" s="52"/>
      <c r="R22" s="52"/>
      <c r="S22" s="52">
        <v>2</v>
      </c>
      <c r="T22" s="62"/>
      <c r="U22" s="66">
        <f t="shared" si="0"/>
        <v>4</v>
      </c>
      <c r="V22" s="66">
        <f t="shared" si="1"/>
        <v>240</v>
      </c>
    </row>
    <row r="23" spans="2:22" ht="27" customHeight="1">
      <c r="B23" s="8"/>
      <c r="C23" s="74"/>
      <c r="D23" s="25"/>
      <c r="E23" s="30">
        <v>19</v>
      </c>
      <c r="F23" s="34" t="s">
        <v>54</v>
      </c>
      <c r="G23" s="30" t="s">
        <v>35</v>
      </c>
      <c r="H23" s="41">
        <v>3</v>
      </c>
      <c r="I23" s="47">
        <v>10</v>
      </c>
      <c r="J23" s="52">
        <v>10</v>
      </c>
      <c r="K23" s="52">
        <v>5</v>
      </c>
      <c r="L23" s="52">
        <v>2</v>
      </c>
      <c r="M23" s="52">
        <v>2</v>
      </c>
      <c r="N23" s="52">
        <v>2</v>
      </c>
      <c r="O23" s="52">
        <v>2</v>
      </c>
      <c r="P23" s="52">
        <v>2</v>
      </c>
      <c r="Q23" s="52">
        <v>2</v>
      </c>
      <c r="R23" s="52">
        <v>10</v>
      </c>
      <c r="S23" s="52">
        <v>10</v>
      </c>
      <c r="T23" s="62"/>
      <c r="U23" s="66">
        <f t="shared" si="0"/>
        <v>57</v>
      </c>
      <c r="V23" s="66">
        <f t="shared" si="1"/>
        <v>171</v>
      </c>
    </row>
    <row r="24" spans="2:22" ht="27" customHeight="1">
      <c r="B24" s="8"/>
      <c r="C24" s="74"/>
      <c r="D24" s="25"/>
      <c r="E24" s="30">
        <v>20</v>
      </c>
      <c r="F24" s="34" t="s">
        <v>99</v>
      </c>
      <c r="G24" s="30" t="s">
        <v>35</v>
      </c>
      <c r="H24" s="41">
        <v>5</v>
      </c>
      <c r="I24" s="47">
        <v>10</v>
      </c>
      <c r="J24" s="52">
        <v>10</v>
      </c>
      <c r="K24" s="52">
        <v>5</v>
      </c>
      <c r="L24" s="52">
        <v>2</v>
      </c>
      <c r="M24" s="52">
        <v>2</v>
      </c>
      <c r="N24" s="52">
        <v>2</v>
      </c>
      <c r="O24" s="52">
        <v>2</v>
      </c>
      <c r="P24" s="52">
        <v>2</v>
      </c>
      <c r="Q24" s="52">
        <v>2</v>
      </c>
      <c r="R24" s="52">
        <v>10</v>
      </c>
      <c r="S24" s="52">
        <v>10</v>
      </c>
      <c r="T24" s="62"/>
      <c r="U24" s="66">
        <f t="shared" si="0"/>
        <v>57</v>
      </c>
      <c r="V24" s="66">
        <f t="shared" si="1"/>
        <v>285</v>
      </c>
    </row>
    <row r="25" spans="2:22" ht="27" customHeight="1">
      <c r="B25" s="8"/>
      <c r="C25" s="140"/>
      <c r="D25" s="23"/>
      <c r="E25" s="30">
        <v>21</v>
      </c>
      <c r="F25" s="34" t="s">
        <v>327</v>
      </c>
      <c r="G25" s="30" t="s">
        <v>35</v>
      </c>
      <c r="H25" s="41">
        <v>3</v>
      </c>
      <c r="I25" s="47">
        <v>150</v>
      </c>
      <c r="J25" s="52">
        <v>50</v>
      </c>
      <c r="K25" s="52">
        <v>10</v>
      </c>
      <c r="L25" s="52">
        <v>3</v>
      </c>
      <c r="M25" s="52">
        <v>3</v>
      </c>
      <c r="N25" s="52">
        <v>3</v>
      </c>
      <c r="O25" s="55">
        <v>3</v>
      </c>
      <c r="P25" s="55">
        <v>3</v>
      </c>
      <c r="Q25" s="55">
        <v>3</v>
      </c>
      <c r="R25" s="52">
        <v>30</v>
      </c>
      <c r="S25" s="52">
        <v>10</v>
      </c>
      <c r="T25" s="62"/>
      <c r="U25" s="66">
        <f t="shared" si="0"/>
        <v>268</v>
      </c>
      <c r="V25" s="66">
        <f t="shared" si="1"/>
        <v>804</v>
      </c>
    </row>
    <row r="26" spans="2:22" ht="27" customHeight="1">
      <c r="B26" s="8"/>
      <c r="C26" s="73">
        <v>10</v>
      </c>
      <c r="D26" s="24" t="s">
        <v>78</v>
      </c>
      <c r="E26" s="30">
        <v>22</v>
      </c>
      <c r="F26" s="34" t="s">
        <v>330</v>
      </c>
      <c r="G26" s="30" t="s">
        <v>35</v>
      </c>
      <c r="H26" s="41">
        <v>5</v>
      </c>
      <c r="I26" s="47"/>
      <c r="J26" s="52"/>
      <c r="K26" s="52"/>
      <c r="L26" s="52"/>
      <c r="M26" s="52">
        <v>5</v>
      </c>
      <c r="N26" s="52">
        <v>10</v>
      </c>
      <c r="O26" s="55">
        <v>10</v>
      </c>
      <c r="P26" s="55">
        <v>5</v>
      </c>
      <c r="Q26" s="55">
        <v>2</v>
      </c>
      <c r="R26" s="52">
        <v>2</v>
      </c>
      <c r="S26" s="52">
        <v>2</v>
      </c>
      <c r="T26" s="62">
        <v>5</v>
      </c>
      <c r="U26" s="66">
        <f t="shared" si="0"/>
        <v>41</v>
      </c>
      <c r="V26" s="66">
        <f t="shared" si="1"/>
        <v>205</v>
      </c>
    </row>
    <row r="27" spans="2:22" ht="27" customHeight="1">
      <c r="B27" s="8"/>
      <c r="C27" s="140"/>
      <c r="D27" s="23"/>
      <c r="E27" s="30">
        <v>23</v>
      </c>
      <c r="F27" s="34" t="s">
        <v>101</v>
      </c>
      <c r="G27" s="30" t="s">
        <v>35</v>
      </c>
      <c r="H27" s="41">
        <v>3</v>
      </c>
      <c r="I27" s="47"/>
      <c r="J27" s="52"/>
      <c r="K27" s="52"/>
      <c r="L27" s="52"/>
      <c r="M27" s="52">
        <v>5</v>
      </c>
      <c r="N27" s="52">
        <v>10</v>
      </c>
      <c r="O27" s="55">
        <v>10</v>
      </c>
      <c r="P27" s="55">
        <v>5</v>
      </c>
      <c r="Q27" s="55">
        <v>2</v>
      </c>
      <c r="R27" s="52">
        <v>2</v>
      </c>
      <c r="S27" s="52">
        <v>2</v>
      </c>
      <c r="T27" s="62">
        <v>5</v>
      </c>
      <c r="U27" s="66">
        <f t="shared" si="0"/>
        <v>41</v>
      </c>
      <c r="V27" s="66">
        <f t="shared" si="1"/>
        <v>123</v>
      </c>
    </row>
    <row r="28" spans="2:22" ht="27" customHeight="1">
      <c r="B28" s="8"/>
      <c r="C28" s="141">
        <v>11</v>
      </c>
      <c r="D28" s="26" t="s">
        <v>80</v>
      </c>
      <c r="E28" s="30">
        <v>24</v>
      </c>
      <c r="F28" s="34" t="s">
        <v>34</v>
      </c>
      <c r="G28" s="30" t="s">
        <v>35</v>
      </c>
      <c r="H28" s="41">
        <v>3</v>
      </c>
      <c r="I28" s="47">
        <v>20</v>
      </c>
      <c r="J28" s="52">
        <v>5</v>
      </c>
      <c r="K28" s="52">
        <v>5</v>
      </c>
      <c r="L28" s="52">
        <v>2</v>
      </c>
      <c r="M28" s="52">
        <v>2</v>
      </c>
      <c r="N28" s="52">
        <v>8</v>
      </c>
      <c r="O28" s="55">
        <v>10</v>
      </c>
      <c r="P28" s="55">
        <v>5</v>
      </c>
      <c r="Q28" s="55">
        <v>4</v>
      </c>
      <c r="R28" s="52">
        <v>4</v>
      </c>
      <c r="S28" s="52">
        <v>5</v>
      </c>
      <c r="T28" s="62">
        <v>10</v>
      </c>
      <c r="U28" s="66">
        <f t="shared" si="0"/>
        <v>80</v>
      </c>
      <c r="V28" s="66">
        <f t="shared" si="1"/>
        <v>240</v>
      </c>
    </row>
    <row r="29" spans="2:22" ht="27" customHeight="1">
      <c r="B29" s="8"/>
      <c r="C29" s="141">
        <v>12</v>
      </c>
      <c r="D29" s="26" t="s">
        <v>46</v>
      </c>
      <c r="E29" s="30">
        <v>25</v>
      </c>
      <c r="F29" s="34" t="s">
        <v>328</v>
      </c>
      <c r="G29" s="30" t="s">
        <v>35</v>
      </c>
      <c r="H29" s="41">
        <v>120</v>
      </c>
      <c r="I29" s="47"/>
      <c r="J29" s="52"/>
      <c r="K29" s="52"/>
      <c r="L29" s="52"/>
      <c r="M29" s="52">
        <v>1</v>
      </c>
      <c r="N29" s="52"/>
      <c r="O29" s="55"/>
      <c r="P29" s="55"/>
      <c r="Q29" s="55"/>
      <c r="R29" s="52"/>
      <c r="S29" s="52"/>
      <c r="T29" s="62"/>
      <c r="U29" s="66">
        <f t="shared" si="0"/>
        <v>1</v>
      </c>
      <c r="V29" s="66">
        <f t="shared" si="1"/>
        <v>120</v>
      </c>
    </row>
    <row r="30" spans="2:22" ht="32.25" customHeight="1">
      <c r="B30" s="9"/>
      <c r="C30" s="141">
        <v>13</v>
      </c>
      <c r="D30" s="26" t="s">
        <v>20</v>
      </c>
      <c r="E30" s="30">
        <v>26</v>
      </c>
      <c r="F30" s="34" t="s">
        <v>103</v>
      </c>
      <c r="G30" s="30" t="s">
        <v>35</v>
      </c>
      <c r="H30" s="41">
        <v>10</v>
      </c>
      <c r="I30" s="47">
        <v>2</v>
      </c>
      <c r="J30" s="52">
        <v>2</v>
      </c>
      <c r="K30" s="52">
        <v>2</v>
      </c>
      <c r="L30" s="52">
        <v>2</v>
      </c>
      <c r="M30" s="52">
        <v>2</v>
      </c>
      <c r="N30" s="52">
        <v>2</v>
      </c>
      <c r="O30" s="52">
        <v>2</v>
      </c>
      <c r="P30" s="52">
        <v>2</v>
      </c>
      <c r="Q30" s="52">
        <v>2</v>
      </c>
      <c r="R30" s="52">
        <v>2</v>
      </c>
      <c r="S30" s="52">
        <v>2</v>
      </c>
      <c r="T30" s="52">
        <v>2</v>
      </c>
      <c r="U30" s="66">
        <f t="shared" si="0"/>
        <v>24</v>
      </c>
      <c r="V30" s="66">
        <f t="shared" si="1"/>
        <v>240</v>
      </c>
    </row>
    <row r="31" spans="2:22" ht="27" customHeight="1">
      <c r="B31" s="10" t="s">
        <v>285</v>
      </c>
      <c r="C31" s="73">
        <v>14</v>
      </c>
      <c r="D31" s="24" t="s">
        <v>19</v>
      </c>
      <c r="E31" s="30">
        <v>27</v>
      </c>
      <c r="F31" s="222" t="s">
        <v>252</v>
      </c>
      <c r="G31" s="30" t="s">
        <v>35</v>
      </c>
      <c r="H31" s="41">
        <v>2</v>
      </c>
      <c r="I31" s="47">
        <v>10</v>
      </c>
      <c r="J31" s="52">
        <v>10</v>
      </c>
      <c r="K31" s="52">
        <v>10</v>
      </c>
      <c r="L31" s="52">
        <v>8</v>
      </c>
      <c r="M31" s="52">
        <v>7</v>
      </c>
      <c r="N31" s="52">
        <v>7</v>
      </c>
      <c r="O31" s="52">
        <v>7</v>
      </c>
      <c r="P31" s="52">
        <v>7</v>
      </c>
      <c r="Q31" s="52">
        <v>7</v>
      </c>
      <c r="R31" s="52">
        <v>7</v>
      </c>
      <c r="S31" s="52">
        <v>10</v>
      </c>
      <c r="T31" s="52">
        <v>10</v>
      </c>
      <c r="U31" s="66">
        <f t="shared" si="0"/>
        <v>100</v>
      </c>
      <c r="V31" s="66">
        <f t="shared" si="1"/>
        <v>200</v>
      </c>
    </row>
    <row r="32" spans="2:22" ht="27" customHeight="1">
      <c r="B32" s="8"/>
      <c r="C32" s="74"/>
      <c r="D32" s="25"/>
      <c r="E32" s="30">
        <v>28</v>
      </c>
      <c r="F32" s="34" t="s">
        <v>329</v>
      </c>
      <c r="G32" s="30" t="s">
        <v>35</v>
      </c>
      <c r="H32" s="41">
        <v>3</v>
      </c>
      <c r="I32" s="47">
        <v>60</v>
      </c>
      <c r="J32" s="52">
        <v>40</v>
      </c>
      <c r="K32" s="52">
        <v>40</v>
      </c>
      <c r="L32" s="52">
        <v>40</v>
      </c>
      <c r="M32" s="52">
        <v>40</v>
      </c>
      <c r="N32" s="52">
        <v>40</v>
      </c>
      <c r="O32" s="52">
        <v>40</v>
      </c>
      <c r="P32" s="52">
        <v>40</v>
      </c>
      <c r="Q32" s="52">
        <v>40</v>
      </c>
      <c r="R32" s="52">
        <v>40</v>
      </c>
      <c r="S32" s="52">
        <v>40</v>
      </c>
      <c r="T32" s="52">
        <v>40</v>
      </c>
      <c r="U32" s="66">
        <f t="shared" si="0"/>
        <v>500</v>
      </c>
      <c r="V32" s="66">
        <f t="shared" si="1"/>
        <v>1500</v>
      </c>
    </row>
    <row r="33" spans="2:23" ht="27" customHeight="1">
      <c r="B33" s="8"/>
      <c r="C33" s="74"/>
      <c r="D33" s="25"/>
      <c r="E33" s="30">
        <v>29</v>
      </c>
      <c r="F33" s="34" t="s">
        <v>105</v>
      </c>
      <c r="G33" s="30" t="s">
        <v>35</v>
      </c>
      <c r="H33" s="41">
        <v>3</v>
      </c>
      <c r="I33" s="47">
        <v>60</v>
      </c>
      <c r="J33" s="52">
        <v>40</v>
      </c>
      <c r="K33" s="52">
        <v>40</v>
      </c>
      <c r="L33" s="52">
        <v>40</v>
      </c>
      <c r="M33" s="52">
        <v>40</v>
      </c>
      <c r="N33" s="52">
        <v>40</v>
      </c>
      <c r="O33" s="52">
        <v>40</v>
      </c>
      <c r="P33" s="52">
        <v>40</v>
      </c>
      <c r="Q33" s="52">
        <v>40</v>
      </c>
      <c r="R33" s="52">
        <v>40</v>
      </c>
      <c r="S33" s="52">
        <v>40</v>
      </c>
      <c r="T33" s="52">
        <v>40</v>
      </c>
      <c r="U33" s="66">
        <f t="shared" si="0"/>
        <v>500</v>
      </c>
      <c r="V33" s="66">
        <f t="shared" si="1"/>
        <v>1500</v>
      </c>
    </row>
    <row r="34" spans="2:23" ht="27" customHeight="1">
      <c r="B34" s="8"/>
      <c r="C34" s="74"/>
      <c r="D34" s="25"/>
      <c r="E34" s="30">
        <v>30</v>
      </c>
      <c r="F34" s="34" t="s">
        <v>107</v>
      </c>
      <c r="G34" s="30" t="s">
        <v>35</v>
      </c>
      <c r="H34" s="41">
        <v>3</v>
      </c>
      <c r="I34" s="47">
        <v>60</v>
      </c>
      <c r="J34" s="52">
        <v>40</v>
      </c>
      <c r="K34" s="52">
        <v>40</v>
      </c>
      <c r="L34" s="52">
        <v>40</v>
      </c>
      <c r="M34" s="52">
        <v>40</v>
      </c>
      <c r="N34" s="52">
        <v>40</v>
      </c>
      <c r="O34" s="52">
        <v>40</v>
      </c>
      <c r="P34" s="52">
        <v>40</v>
      </c>
      <c r="Q34" s="52">
        <v>40</v>
      </c>
      <c r="R34" s="52">
        <v>40</v>
      </c>
      <c r="S34" s="52">
        <v>40</v>
      </c>
      <c r="T34" s="52">
        <v>40</v>
      </c>
      <c r="U34" s="66">
        <f t="shared" si="0"/>
        <v>500</v>
      </c>
      <c r="V34" s="66">
        <f t="shared" si="1"/>
        <v>1500</v>
      </c>
    </row>
    <row r="35" spans="2:23" ht="27" customHeight="1">
      <c r="B35" s="8"/>
      <c r="C35" s="74"/>
      <c r="D35" s="25"/>
      <c r="E35" s="30">
        <v>31</v>
      </c>
      <c r="F35" s="34" t="s">
        <v>109</v>
      </c>
      <c r="G35" s="30" t="s">
        <v>35</v>
      </c>
      <c r="H35" s="41">
        <v>3</v>
      </c>
      <c r="I35" s="47">
        <v>60</v>
      </c>
      <c r="J35" s="52">
        <v>40</v>
      </c>
      <c r="K35" s="52">
        <v>40</v>
      </c>
      <c r="L35" s="52">
        <v>40</v>
      </c>
      <c r="M35" s="52">
        <v>40</v>
      </c>
      <c r="N35" s="52">
        <v>40</v>
      </c>
      <c r="O35" s="52">
        <v>40</v>
      </c>
      <c r="P35" s="52">
        <v>40</v>
      </c>
      <c r="Q35" s="52">
        <v>40</v>
      </c>
      <c r="R35" s="52">
        <v>40</v>
      </c>
      <c r="S35" s="52">
        <v>40</v>
      </c>
      <c r="T35" s="52">
        <v>40</v>
      </c>
      <c r="U35" s="66">
        <f t="shared" si="0"/>
        <v>500</v>
      </c>
      <c r="V35" s="66">
        <f t="shared" si="1"/>
        <v>1500</v>
      </c>
    </row>
    <row r="36" spans="2:23" ht="27" customHeight="1">
      <c r="B36" s="8"/>
      <c r="C36" s="73">
        <v>15</v>
      </c>
      <c r="D36" s="24" t="s">
        <v>110</v>
      </c>
      <c r="E36" s="30">
        <v>32</v>
      </c>
      <c r="F36" s="34" t="s">
        <v>68</v>
      </c>
      <c r="G36" s="30" t="s">
        <v>35</v>
      </c>
      <c r="H36" s="41">
        <v>2</v>
      </c>
      <c r="I36" s="47"/>
      <c r="J36" s="52"/>
      <c r="K36" s="52"/>
      <c r="L36" s="52"/>
      <c r="M36" s="52"/>
      <c r="N36" s="52"/>
      <c r="O36" s="55">
        <v>35</v>
      </c>
      <c r="P36" s="55">
        <v>35</v>
      </c>
      <c r="Q36" s="55">
        <v>35</v>
      </c>
      <c r="R36" s="52"/>
      <c r="S36" s="52"/>
      <c r="T36" s="62"/>
      <c r="U36" s="66">
        <f t="shared" si="0"/>
        <v>105</v>
      </c>
      <c r="V36" s="66">
        <f t="shared" si="1"/>
        <v>210</v>
      </c>
    </row>
    <row r="37" spans="2:23" ht="27" customHeight="1">
      <c r="B37" s="8"/>
      <c r="C37" s="74"/>
      <c r="D37" s="25"/>
      <c r="E37" s="30">
        <v>33</v>
      </c>
      <c r="F37" s="34" t="s">
        <v>107</v>
      </c>
      <c r="G37" s="38" t="s">
        <v>35</v>
      </c>
      <c r="H37" s="42">
        <v>2</v>
      </c>
      <c r="I37" s="48"/>
      <c r="J37" s="53"/>
      <c r="K37" s="53"/>
      <c r="L37" s="53"/>
      <c r="M37" s="53"/>
      <c r="N37" s="53"/>
      <c r="O37" s="59">
        <v>600</v>
      </c>
      <c r="P37" s="59">
        <v>600</v>
      </c>
      <c r="Q37" s="59">
        <v>600</v>
      </c>
      <c r="R37" s="53"/>
      <c r="S37" s="53"/>
      <c r="T37" s="63"/>
      <c r="U37" s="66">
        <f t="shared" si="0"/>
        <v>1800</v>
      </c>
      <c r="V37" s="66">
        <f t="shared" si="1"/>
        <v>3600</v>
      </c>
    </row>
    <row r="38" spans="2:23" ht="27" customHeight="1">
      <c r="B38" s="11"/>
      <c r="C38" s="75"/>
      <c r="D38" s="27"/>
      <c r="E38" s="31">
        <v>34</v>
      </c>
      <c r="F38" s="36" t="s">
        <v>109</v>
      </c>
      <c r="G38" s="31" t="s">
        <v>35</v>
      </c>
      <c r="H38" s="43">
        <v>3</v>
      </c>
      <c r="I38" s="49"/>
      <c r="J38" s="54"/>
      <c r="K38" s="54"/>
      <c r="L38" s="54"/>
      <c r="M38" s="54"/>
      <c r="N38" s="54"/>
      <c r="O38" s="60">
        <v>600</v>
      </c>
      <c r="P38" s="60">
        <v>600</v>
      </c>
      <c r="Q38" s="60">
        <v>600</v>
      </c>
      <c r="R38" s="54"/>
      <c r="S38" s="54"/>
      <c r="T38" s="64"/>
      <c r="U38" s="67">
        <f t="shared" si="0"/>
        <v>1800</v>
      </c>
      <c r="V38" s="67">
        <f t="shared" si="1"/>
        <v>5400</v>
      </c>
    </row>
    <row r="39" spans="2:23" ht="28.5">
      <c r="U39" s="128" t="s">
        <v>57</v>
      </c>
      <c r="V39" s="133">
        <f>SUM(V5:V38)</f>
        <v>29568</v>
      </c>
      <c r="W39" s="71"/>
    </row>
  </sheetData>
  <mergeCells count="21">
    <mergeCell ref="B2:F2"/>
    <mergeCell ref="C5:C6"/>
    <mergeCell ref="D5:D6"/>
    <mergeCell ref="C7:C10"/>
    <mergeCell ref="D7:D10"/>
    <mergeCell ref="C13:C14"/>
    <mergeCell ref="D13:D14"/>
    <mergeCell ref="C15:C17"/>
    <mergeCell ref="D15:D17"/>
    <mergeCell ref="C18:C21"/>
    <mergeCell ref="D18:D21"/>
    <mergeCell ref="C22:C25"/>
    <mergeCell ref="D22:D25"/>
    <mergeCell ref="C26:C27"/>
    <mergeCell ref="D26:D27"/>
    <mergeCell ref="C31:C35"/>
    <mergeCell ref="D31:D35"/>
    <mergeCell ref="C36:C38"/>
    <mergeCell ref="D36:D38"/>
    <mergeCell ref="B5:B30"/>
    <mergeCell ref="B31:B38"/>
  </mergeCells>
  <phoneticPr fontId="2" type="Hiragana"/>
  <dataValidations count="1">
    <dataValidation type="list" allowBlank="1" showDropDown="0" showInputMessage="1" showErrorMessage="1" sqref="G5:G38">
      <formula1>$X$5:$X$6</formula1>
    </dataValidation>
  </dataValidations>
  <pageMargins left="0.78740157480314943" right="0.78740157480314943" top="0.59055118110236215" bottom="0.59055118110236215" header="0.51181102362204722" footer="0.51181102362204722"/>
  <pageSetup paperSize="8" scale="86" fitToWidth="1" fitToHeight="0" orientation="landscape" usePrinterDefaults="1" r:id="rId1"/>
  <headerFooter>
    <oddHeader>&amp;R【委託業務量一覧表】</oddHeader>
  </headerFooter>
  <rowBreaks count="1" manualBreakCount="1">
    <brk id="30" min="1" max="21" man="1"/>
  </rowBreaks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X29"/>
  <sheetViews>
    <sheetView tabSelected="1" view="pageBreakPreview" zoomScale="60" workbookViewId="0">
      <selection activeCell="AA40" sqref="AA40"/>
    </sheetView>
  </sheetViews>
  <sheetFormatPr defaultRowHeight="14.25"/>
  <cols>
    <col min="1" max="1" width="1.5546875" customWidth="1"/>
    <col min="2" max="2" width="10.77734375" customWidth="1"/>
    <col min="3" max="3" width="4.6640625" style="2" customWidth="1"/>
    <col min="4" max="4" width="26.6640625" style="1" customWidth="1"/>
    <col min="5" max="5" width="6.33203125" style="2" bestFit="1" customWidth="1"/>
    <col min="6" max="6" width="35.5546875" style="3" customWidth="1"/>
    <col min="7" max="7" width="7.77734375" style="2" bestFit="1" customWidth="1"/>
    <col min="8" max="8" width="8.77734375" bestFit="1" customWidth="1"/>
    <col min="9" max="14" width="5.77734375" customWidth="1"/>
    <col min="15" max="17" width="5.77734375" style="3" customWidth="1"/>
    <col min="18" max="20" width="5.77734375" customWidth="1"/>
    <col min="21" max="21" width="7.77734375" customWidth="1"/>
    <col min="22" max="22" width="8.88671875" customWidth="1"/>
  </cols>
  <sheetData>
    <row r="1" spans="2:24" ht="10.5" customHeight="1"/>
    <row r="2" spans="2:24" s="4" customFormat="1" ht="20.25" customHeight="1">
      <c r="B2" s="5" t="s">
        <v>14</v>
      </c>
      <c r="C2" s="5"/>
      <c r="D2" s="5"/>
      <c r="E2" s="5"/>
      <c r="F2" s="5"/>
      <c r="G2" s="37"/>
      <c r="O2" s="56"/>
      <c r="P2" s="56"/>
      <c r="Q2" s="56"/>
    </row>
    <row r="3" spans="2:24" ht="9" customHeight="1"/>
    <row r="4" spans="2:24" ht="36.75" customHeight="1">
      <c r="B4" s="6" t="s">
        <v>1</v>
      </c>
      <c r="C4" s="6"/>
      <c r="D4" s="21" t="s">
        <v>5</v>
      </c>
      <c r="E4" s="28" t="s">
        <v>7</v>
      </c>
      <c r="F4" s="32" t="s">
        <v>17</v>
      </c>
      <c r="G4" s="28" t="s">
        <v>3</v>
      </c>
      <c r="H4" s="39" t="s">
        <v>21</v>
      </c>
      <c r="I4" s="45" t="s">
        <v>13</v>
      </c>
      <c r="J4" s="50" t="s">
        <v>22</v>
      </c>
      <c r="K4" s="50" t="s">
        <v>23</v>
      </c>
      <c r="L4" s="50" t="s">
        <v>26</v>
      </c>
      <c r="M4" s="50" t="s">
        <v>32</v>
      </c>
      <c r="N4" s="50" t="s">
        <v>33</v>
      </c>
      <c r="O4" s="57" t="s">
        <v>12</v>
      </c>
      <c r="P4" s="57" t="s">
        <v>41</v>
      </c>
      <c r="Q4" s="57" t="s">
        <v>43</v>
      </c>
      <c r="R4" s="50" t="s">
        <v>45</v>
      </c>
      <c r="S4" s="50" t="s">
        <v>37</v>
      </c>
      <c r="T4" s="45" t="s">
        <v>47</v>
      </c>
      <c r="U4" s="155" t="s">
        <v>49</v>
      </c>
      <c r="V4" s="69" t="s">
        <v>6</v>
      </c>
    </row>
    <row r="5" spans="2:24" ht="32.25" customHeight="1">
      <c r="B5" s="227" t="s">
        <v>287</v>
      </c>
      <c r="C5" s="13">
        <v>1</v>
      </c>
      <c r="D5" s="230" t="s">
        <v>269</v>
      </c>
      <c r="E5" s="29">
        <v>1</v>
      </c>
      <c r="F5" s="33" t="s">
        <v>201</v>
      </c>
      <c r="G5" s="29" t="s">
        <v>35</v>
      </c>
      <c r="H5" s="40">
        <v>150</v>
      </c>
      <c r="I5" s="232">
        <v>1</v>
      </c>
      <c r="J5" s="58"/>
      <c r="K5" s="58"/>
      <c r="L5" s="58">
        <v>1</v>
      </c>
      <c r="M5" s="58"/>
      <c r="N5" s="58"/>
      <c r="O5" s="58">
        <v>1</v>
      </c>
      <c r="P5" s="58"/>
      <c r="Q5" s="58"/>
      <c r="R5" s="58">
        <v>1</v>
      </c>
      <c r="S5" s="58"/>
      <c r="T5" s="234">
        <v>1</v>
      </c>
      <c r="U5" s="65">
        <f t="shared" ref="U5:U28" si="0">SUM(I5:T5)</f>
        <v>5</v>
      </c>
      <c r="V5" s="65">
        <f>U5*H5</f>
        <v>750</v>
      </c>
      <c r="X5" s="72" t="s">
        <v>35</v>
      </c>
    </row>
    <row r="6" spans="2:24" ht="27" customHeight="1">
      <c r="B6" s="228"/>
      <c r="C6" s="141">
        <v>2</v>
      </c>
      <c r="D6" s="26" t="s">
        <v>270</v>
      </c>
      <c r="E6" s="30">
        <v>2</v>
      </c>
      <c r="F6" s="34" t="s">
        <v>201</v>
      </c>
      <c r="G6" s="30" t="s">
        <v>35</v>
      </c>
      <c r="H6" s="41">
        <v>250</v>
      </c>
      <c r="I6" s="231"/>
      <c r="J6" s="55"/>
      <c r="K6" s="55"/>
      <c r="L6" s="55"/>
      <c r="M6" s="55"/>
      <c r="N6" s="55"/>
      <c r="O6" s="55"/>
      <c r="P6" s="55"/>
      <c r="Q6" s="55"/>
      <c r="R6" s="55"/>
      <c r="S6" s="55"/>
      <c r="T6" s="235">
        <v>1</v>
      </c>
      <c r="U6" s="66">
        <f t="shared" si="0"/>
        <v>1</v>
      </c>
      <c r="V6" s="66">
        <f t="shared" ref="V6:V28" si="1">H6*U6</f>
        <v>250</v>
      </c>
      <c r="X6" s="72" t="s">
        <v>52</v>
      </c>
    </row>
    <row r="7" spans="2:24" ht="27" customHeight="1">
      <c r="B7" s="228"/>
      <c r="C7" s="73">
        <v>3</v>
      </c>
      <c r="D7" s="24" t="s">
        <v>131</v>
      </c>
      <c r="E7" s="30">
        <v>3</v>
      </c>
      <c r="F7" s="34" t="s">
        <v>87</v>
      </c>
      <c r="G7" s="30" t="s">
        <v>35</v>
      </c>
      <c r="H7" s="41">
        <v>20</v>
      </c>
      <c r="I7" s="231">
        <v>40</v>
      </c>
      <c r="J7" s="55">
        <v>40</v>
      </c>
      <c r="K7" s="55">
        <v>40</v>
      </c>
      <c r="L7" s="55">
        <v>40</v>
      </c>
      <c r="M7" s="55">
        <v>40</v>
      </c>
      <c r="N7" s="55">
        <v>40</v>
      </c>
      <c r="O7" s="55">
        <v>40</v>
      </c>
      <c r="P7" s="55">
        <v>40</v>
      </c>
      <c r="Q7" s="55">
        <v>40</v>
      </c>
      <c r="R7" s="55">
        <v>40</v>
      </c>
      <c r="S7" s="55">
        <v>40</v>
      </c>
      <c r="T7" s="235">
        <v>40</v>
      </c>
      <c r="U7" s="66">
        <f t="shared" si="0"/>
        <v>480</v>
      </c>
      <c r="V7" s="66">
        <f t="shared" si="1"/>
        <v>9600</v>
      </c>
      <c r="X7" s="72" t="s">
        <v>27</v>
      </c>
    </row>
    <row r="8" spans="2:24" ht="27" customHeight="1">
      <c r="B8" s="228"/>
      <c r="C8" s="74"/>
      <c r="D8" s="25"/>
      <c r="E8" s="30">
        <v>4</v>
      </c>
      <c r="F8" s="34" t="s">
        <v>277</v>
      </c>
      <c r="G8" s="30" t="s">
        <v>35</v>
      </c>
      <c r="H8" s="41">
        <v>5</v>
      </c>
      <c r="I8" s="231">
        <v>10</v>
      </c>
      <c r="J8" s="55">
        <v>10</v>
      </c>
      <c r="K8" s="55">
        <v>10</v>
      </c>
      <c r="L8" s="55">
        <v>10</v>
      </c>
      <c r="M8" s="55">
        <v>10</v>
      </c>
      <c r="N8" s="55">
        <v>10</v>
      </c>
      <c r="O8" s="55">
        <v>10</v>
      </c>
      <c r="P8" s="55">
        <v>10</v>
      </c>
      <c r="Q8" s="55">
        <v>10</v>
      </c>
      <c r="R8" s="55">
        <v>10</v>
      </c>
      <c r="S8" s="55">
        <v>10</v>
      </c>
      <c r="T8" s="235">
        <v>10</v>
      </c>
      <c r="U8" s="66">
        <f t="shared" si="0"/>
        <v>120</v>
      </c>
      <c r="V8" s="66">
        <f t="shared" si="1"/>
        <v>600</v>
      </c>
    </row>
    <row r="9" spans="2:24" ht="27" customHeight="1">
      <c r="B9" s="228"/>
      <c r="C9" s="74"/>
      <c r="D9" s="25"/>
      <c r="E9" s="30">
        <v>5</v>
      </c>
      <c r="F9" s="34" t="s">
        <v>278</v>
      </c>
      <c r="G9" s="30" t="s">
        <v>35</v>
      </c>
      <c r="H9" s="41">
        <v>5</v>
      </c>
      <c r="I9" s="231">
        <v>5</v>
      </c>
      <c r="J9" s="55">
        <v>5</v>
      </c>
      <c r="K9" s="55">
        <v>5</v>
      </c>
      <c r="L9" s="55">
        <v>5</v>
      </c>
      <c r="M9" s="55">
        <v>5</v>
      </c>
      <c r="N9" s="55">
        <v>5</v>
      </c>
      <c r="O9" s="55">
        <v>5</v>
      </c>
      <c r="P9" s="55">
        <v>5</v>
      </c>
      <c r="Q9" s="55">
        <v>5</v>
      </c>
      <c r="R9" s="55">
        <v>5</v>
      </c>
      <c r="S9" s="55">
        <v>5</v>
      </c>
      <c r="T9" s="235">
        <v>5</v>
      </c>
      <c r="U9" s="66">
        <f t="shared" si="0"/>
        <v>60</v>
      </c>
      <c r="V9" s="66">
        <f t="shared" si="1"/>
        <v>300</v>
      </c>
    </row>
    <row r="10" spans="2:24" ht="27" customHeight="1">
      <c r="B10" s="228"/>
      <c r="C10" s="74"/>
      <c r="D10" s="25"/>
      <c r="E10" s="30">
        <v>6</v>
      </c>
      <c r="F10" s="34" t="s">
        <v>30</v>
      </c>
      <c r="G10" s="30" t="s">
        <v>35</v>
      </c>
      <c r="H10" s="41">
        <v>2</v>
      </c>
      <c r="I10" s="231">
        <v>330</v>
      </c>
      <c r="J10" s="55">
        <v>320</v>
      </c>
      <c r="K10" s="55">
        <v>380</v>
      </c>
      <c r="L10" s="55">
        <v>350</v>
      </c>
      <c r="M10" s="55">
        <v>350</v>
      </c>
      <c r="N10" s="55">
        <v>310</v>
      </c>
      <c r="O10" s="55">
        <v>290</v>
      </c>
      <c r="P10" s="55">
        <v>290</v>
      </c>
      <c r="Q10" s="55">
        <v>330</v>
      </c>
      <c r="R10" s="55">
        <v>290</v>
      </c>
      <c r="S10" s="55">
        <v>260</v>
      </c>
      <c r="T10" s="235">
        <v>270</v>
      </c>
      <c r="U10" s="66">
        <f t="shared" si="0"/>
        <v>3770</v>
      </c>
      <c r="V10" s="66">
        <f t="shared" si="1"/>
        <v>7540</v>
      </c>
    </row>
    <row r="11" spans="2:24" ht="27" customHeight="1">
      <c r="B11" s="228"/>
      <c r="C11" s="74"/>
      <c r="D11" s="25"/>
      <c r="E11" s="30">
        <v>7</v>
      </c>
      <c r="F11" s="34" t="s">
        <v>280</v>
      </c>
      <c r="G11" s="30" t="s">
        <v>35</v>
      </c>
      <c r="H11" s="41">
        <v>5</v>
      </c>
      <c r="I11" s="231">
        <v>470</v>
      </c>
      <c r="J11" s="55">
        <v>460</v>
      </c>
      <c r="K11" s="55">
        <v>520</v>
      </c>
      <c r="L11" s="55">
        <v>390</v>
      </c>
      <c r="M11" s="55">
        <v>390</v>
      </c>
      <c r="N11" s="55">
        <v>360</v>
      </c>
      <c r="O11" s="55">
        <v>330</v>
      </c>
      <c r="P11" s="55">
        <v>330</v>
      </c>
      <c r="Q11" s="55">
        <v>370</v>
      </c>
      <c r="R11" s="55">
        <v>330</v>
      </c>
      <c r="S11" s="55">
        <v>300</v>
      </c>
      <c r="T11" s="235">
        <v>310</v>
      </c>
      <c r="U11" s="66">
        <f t="shared" si="0"/>
        <v>4560</v>
      </c>
      <c r="V11" s="66">
        <f t="shared" si="1"/>
        <v>22800</v>
      </c>
    </row>
    <row r="12" spans="2:24" ht="27" customHeight="1">
      <c r="B12" s="228"/>
      <c r="C12" s="74"/>
      <c r="D12" s="25"/>
      <c r="E12" s="30">
        <v>8</v>
      </c>
      <c r="F12" s="34" t="s">
        <v>281</v>
      </c>
      <c r="G12" s="30" t="s">
        <v>35</v>
      </c>
      <c r="H12" s="41">
        <v>5</v>
      </c>
      <c r="I12" s="231">
        <v>470</v>
      </c>
      <c r="J12" s="55">
        <v>460</v>
      </c>
      <c r="K12" s="55">
        <v>520</v>
      </c>
      <c r="L12" s="55">
        <v>390</v>
      </c>
      <c r="M12" s="55">
        <v>390</v>
      </c>
      <c r="N12" s="55">
        <v>360</v>
      </c>
      <c r="O12" s="55">
        <v>330</v>
      </c>
      <c r="P12" s="55">
        <v>330</v>
      </c>
      <c r="Q12" s="55">
        <v>370</v>
      </c>
      <c r="R12" s="55">
        <v>330</v>
      </c>
      <c r="S12" s="55">
        <v>300</v>
      </c>
      <c r="T12" s="235">
        <v>310</v>
      </c>
      <c r="U12" s="66">
        <f t="shared" si="0"/>
        <v>4560</v>
      </c>
      <c r="V12" s="66">
        <f t="shared" si="1"/>
        <v>22800</v>
      </c>
    </row>
    <row r="13" spans="2:24" ht="27" customHeight="1">
      <c r="B13" s="228"/>
      <c r="C13" s="140"/>
      <c r="D13" s="23"/>
      <c r="E13" s="30">
        <v>9</v>
      </c>
      <c r="F13" s="34" t="s">
        <v>240</v>
      </c>
      <c r="G13" s="30" t="s">
        <v>35</v>
      </c>
      <c r="H13" s="41">
        <v>30</v>
      </c>
      <c r="I13" s="231">
        <v>21</v>
      </c>
      <c r="J13" s="55">
        <v>21</v>
      </c>
      <c r="K13" s="55">
        <v>21</v>
      </c>
      <c r="L13" s="55">
        <v>21</v>
      </c>
      <c r="M13" s="55">
        <v>21</v>
      </c>
      <c r="N13" s="55">
        <v>21</v>
      </c>
      <c r="O13" s="55">
        <v>21</v>
      </c>
      <c r="P13" s="55">
        <v>21</v>
      </c>
      <c r="Q13" s="55">
        <v>21</v>
      </c>
      <c r="R13" s="55">
        <v>21</v>
      </c>
      <c r="S13" s="55">
        <v>21</v>
      </c>
      <c r="T13" s="235">
        <v>21</v>
      </c>
      <c r="U13" s="66">
        <f t="shared" si="0"/>
        <v>252</v>
      </c>
      <c r="V13" s="66">
        <f t="shared" si="1"/>
        <v>7560</v>
      </c>
    </row>
    <row r="14" spans="2:24" ht="27" customHeight="1">
      <c r="B14" s="228"/>
      <c r="C14" s="73">
        <v>4</v>
      </c>
      <c r="D14" s="24" t="s">
        <v>271</v>
      </c>
      <c r="E14" s="30">
        <v>10</v>
      </c>
      <c r="F14" s="34" t="s">
        <v>332</v>
      </c>
      <c r="G14" s="30" t="s">
        <v>35</v>
      </c>
      <c r="H14" s="41">
        <v>5</v>
      </c>
      <c r="I14" s="231">
        <v>15</v>
      </c>
      <c r="J14" s="55">
        <v>17</v>
      </c>
      <c r="K14" s="55">
        <v>17</v>
      </c>
      <c r="L14" s="55">
        <v>18</v>
      </c>
      <c r="M14" s="55">
        <v>15</v>
      </c>
      <c r="N14" s="55">
        <v>18</v>
      </c>
      <c r="O14" s="55">
        <v>16</v>
      </c>
      <c r="P14" s="55">
        <v>16</v>
      </c>
      <c r="Q14" s="55">
        <v>15</v>
      </c>
      <c r="R14" s="55">
        <v>13</v>
      </c>
      <c r="S14" s="55">
        <v>16</v>
      </c>
      <c r="T14" s="235">
        <v>18</v>
      </c>
      <c r="U14" s="66">
        <f t="shared" si="0"/>
        <v>194</v>
      </c>
      <c r="V14" s="66">
        <f t="shared" si="1"/>
        <v>970</v>
      </c>
    </row>
    <row r="15" spans="2:24" ht="27" customHeight="1">
      <c r="B15" s="228"/>
      <c r="C15" s="74"/>
      <c r="D15" s="25"/>
      <c r="E15" s="30">
        <v>11</v>
      </c>
      <c r="F15" s="34" t="s">
        <v>70</v>
      </c>
      <c r="G15" s="30" t="s">
        <v>35</v>
      </c>
      <c r="H15" s="41">
        <v>10</v>
      </c>
      <c r="I15" s="231">
        <v>15</v>
      </c>
      <c r="J15" s="55">
        <v>17</v>
      </c>
      <c r="K15" s="55">
        <v>17</v>
      </c>
      <c r="L15" s="55">
        <v>18</v>
      </c>
      <c r="M15" s="55">
        <v>15</v>
      </c>
      <c r="N15" s="55">
        <v>18</v>
      </c>
      <c r="O15" s="55">
        <v>16</v>
      </c>
      <c r="P15" s="55">
        <v>16</v>
      </c>
      <c r="Q15" s="55">
        <v>15</v>
      </c>
      <c r="R15" s="55">
        <v>13</v>
      </c>
      <c r="S15" s="55">
        <v>16</v>
      </c>
      <c r="T15" s="235">
        <v>18</v>
      </c>
      <c r="U15" s="66">
        <f t="shared" si="0"/>
        <v>194</v>
      </c>
      <c r="V15" s="66">
        <f t="shared" si="1"/>
        <v>1940</v>
      </c>
    </row>
    <row r="16" spans="2:24" ht="27" customHeight="1">
      <c r="B16" s="228"/>
      <c r="C16" s="74"/>
      <c r="D16" s="25"/>
      <c r="E16" s="30">
        <v>12</v>
      </c>
      <c r="F16" s="34" t="s">
        <v>333</v>
      </c>
      <c r="G16" s="30" t="s">
        <v>35</v>
      </c>
      <c r="H16" s="41">
        <v>60</v>
      </c>
      <c r="I16" s="231">
        <v>15</v>
      </c>
      <c r="J16" s="55">
        <v>17</v>
      </c>
      <c r="K16" s="55">
        <v>17</v>
      </c>
      <c r="L16" s="55">
        <v>18</v>
      </c>
      <c r="M16" s="55">
        <v>15</v>
      </c>
      <c r="N16" s="55">
        <v>18</v>
      </c>
      <c r="O16" s="55">
        <v>16</v>
      </c>
      <c r="P16" s="55">
        <v>16</v>
      </c>
      <c r="Q16" s="55">
        <v>15</v>
      </c>
      <c r="R16" s="55">
        <v>13</v>
      </c>
      <c r="S16" s="55">
        <v>16</v>
      </c>
      <c r="T16" s="235">
        <v>18</v>
      </c>
      <c r="U16" s="66">
        <f t="shared" si="0"/>
        <v>194</v>
      </c>
      <c r="V16" s="66">
        <f t="shared" si="1"/>
        <v>11640</v>
      </c>
    </row>
    <row r="17" spans="2:23" ht="27" customHeight="1">
      <c r="B17" s="228"/>
      <c r="C17" s="140"/>
      <c r="D17" s="23"/>
      <c r="E17" s="30">
        <v>13</v>
      </c>
      <c r="F17" s="34" t="s">
        <v>121</v>
      </c>
      <c r="G17" s="30" t="s">
        <v>35</v>
      </c>
      <c r="H17" s="41">
        <v>20</v>
      </c>
      <c r="I17" s="231">
        <v>15</v>
      </c>
      <c r="J17" s="55">
        <v>17</v>
      </c>
      <c r="K17" s="55">
        <v>17</v>
      </c>
      <c r="L17" s="55">
        <v>18</v>
      </c>
      <c r="M17" s="55">
        <v>15</v>
      </c>
      <c r="N17" s="55">
        <v>18</v>
      </c>
      <c r="O17" s="55">
        <v>16</v>
      </c>
      <c r="P17" s="55">
        <v>16</v>
      </c>
      <c r="Q17" s="55">
        <v>15</v>
      </c>
      <c r="R17" s="55">
        <v>13</v>
      </c>
      <c r="S17" s="55">
        <v>16</v>
      </c>
      <c r="T17" s="235">
        <v>18</v>
      </c>
      <c r="U17" s="66">
        <f t="shared" si="0"/>
        <v>194</v>
      </c>
      <c r="V17" s="66">
        <f t="shared" si="1"/>
        <v>3880</v>
      </c>
    </row>
    <row r="18" spans="2:23" ht="27" customHeight="1">
      <c r="B18" s="228"/>
      <c r="C18" s="73">
        <v>5</v>
      </c>
      <c r="D18" s="24" t="s">
        <v>273</v>
      </c>
      <c r="E18" s="30">
        <v>14</v>
      </c>
      <c r="F18" s="34" t="s">
        <v>87</v>
      </c>
      <c r="G18" s="30" t="s">
        <v>35</v>
      </c>
      <c r="H18" s="41">
        <v>10</v>
      </c>
      <c r="I18" s="231">
        <v>2</v>
      </c>
      <c r="J18" s="55"/>
      <c r="K18" s="55">
        <v>4</v>
      </c>
      <c r="L18" s="55">
        <v>1</v>
      </c>
      <c r="M18" s="55"/>
      <c r="N18" s="55"/>
      <c r="O18" s="55"/>
      <c r="P18" s="55">
        <v>5</v>
      </c>
      <c r="Q18" s="55">
        <v>1</v>
      </c>
      <c r="R18" s="55">
        <v>100</v>
      </c>
      <c r="S18" s="55">
        <v>50</v>
      </c>
      <c r="T18" s="235">
        <v>20</v>
      </c>
      <c r="U18" s="66">
        <f t="shared" si="0"/>
        <v>183</v>
      </c>
      <c r="V18" s="66">
        <f t="shared" si="1"/>
        <v>1830</v>
      </c>
    </row>
    <row r="19" spans="2:23" ht="27" customHeight="1">
      <c r="B19" s="228"/>
      <c r="C19" s="74"/>
      <c r="D19" s="25"/>
      <c r="E19" s="30">
        <v>15</v>
      </c>
      <c r="F19" s="34" t="s">
        <v>225</v>
      </c>
      <c r="G19" s="30" t="s">
        <v>35</v>
      </c>
      <c r="H19" s="41">
        <v>5</v>
      </c>
      <c r="I19" s="231">
        <v>2</v>
      </c>
      <c r="J19" s="55"/>
      <c r="K19" s="55">
        <v>4</v>
      </c>
      <c r="L19" s="55">
        <v>1</v>
      </c>
      <c r="M19" s="55"/>
      <c r="N19" s="55"/>
      <c r="O19" s="55"/>
      <c r="P19" s="55">
        <v>5</v>
      </c>
      <c r="Q19" s="55">
        <v>1</v>
      </c>
      <c r="R19" s="55">
        <v>100</v>
      </c>
      <c r="S19" s="55">
        <v>50</v>
      </c>
      <c r="T19" s="235">
        <v>20</v>
      </c>
      <c r="U19" s="66">
        <f t="shared" si="0"/>
        <v>183</v>
      </c>
      <c r="V19" s="66">
        <f t="shared" si="1"/>
        <v>915</v>
      </c>
    </row>
    <row r="20" spans="2:23" ht="27" customHeight="1">
      <c r="B20" s="228"/>
      <c r="C20" s="73">
        <v>6</v>
      </c>
      <c r="D20" s="24" t="s">
        <v>75</v>
      </c>
      <c r="E20" s="30">
        <v>16</v>
      </c>
      <c r="F20" s="34" t="s">
        <v>282</v>
      </c>
      <c r="G20" s="30" t="s">
        <v>35</v>
      </c>
      <c r="H20" s="41">
        <v>1</v>
      </c>
      <c r="I20" s="231">
        <v>293</v>
      </c>
      <c r="J20" s="55">
        <v>309</v>
      </c>
      <c r="K20" s="55">
        <v>310</v>
      </c>
      <c r="L20" s="55">
        <v>310</v>
      </c>
      <c r="M20" s="55">
        <v>310</v>
      </c>
      <c r="N20" s="55">
        <v>310</v>
      </c>
      <c r="O20" s="55">
        <v>310</v>
      </c>
      <c r="P20" s="55">
        <v>310</v>
      </c>
      <c r="Q20" s="55">
        <v>310</v>
      </c>
      <c r="R20" s="55">
        <v>310</v>
      </c>
      <c r="S20" s="55">
        <v>310</v>
      </c>
      <c r="T20" s="235">
        <v>310</v>
      </c>
      <c r="U20" s="66">
        <f t="shared" si="0"/>
        <v>3702</v>
      </c>
      <c r="V20" s="66">
        <f t="shared" si="1"/>
        <v>3702</v>
      </c>
    </row>
    <row r="21" spans="2:23" ht="27" customHeight="1">
      <c r="B21" s="228"/>
      <c r="C21" s="74"/>
      <c r="D21" s="25"/>
      <c r="E21" s="30">
        <v>17</v>
      </c>
      <c r="F21" s="34" t="s">
        <v>298</v>
      </c>
      <c r="G21" s="30" t="s">
        <v>35</v>
      </c>
      <c r="H21" s="41">
        <v>2</v>
      </c>
      <c r="I21" s="231">
        <v>293</v>
      </c>
      <c r="J21" s="55">
        <v>309</v>
      </c>
      <c r="K21" s="55">
        <v>310</v>
      </c>
      <c r="L21" s="55">
        <v>310</v>
      </c>
      <c r="M21" s="55">
        <v>310</v>
      </c>
      <c r="N21" s="55">
        <v>310</v>
      </c>
      <c r="O21" s="55">
        <v>310</v>
      </c>
      <c r="P21" s="55">
        <v>310</v>
      </c>
      <c r="Q21" s="55">
        <v>310</v>
      </c>
      <c r="R21" s="55">
        <v>310</v>
      </c>
      <c r="S21" s="55">
        <v>310</v>
      </c>
      <c r="T21" s="235">
        <v>310</v>
      </c>
      <c r="U21" s="66">
        <f t="shared" si="0"/>
        <v>3702</v>
      </c>
      <c r="V21" s="66">
        <f t="shared" si="1"/>
        <v>7404</v>
      </c>
    </row>
    <row r="22" spans="2:23" ht="27" customHeight="1">
      <c r="B22" s="228"/>
      <c r="C22" s="140"/>
      <c r="D22" s="23"/>
      <c r="E22" s="30">
        <v>18</v>
      </c>
      <c r="F22" s="34" t="s">
        <v>283</v>
      </c>
      <c r="G22" s="30" t="s">
        <v>35</v>
      </c>
      <c r="H22" s="41">
        <v>1</v>
      </c>
      <c r="I22" s="231">
        <v>20</v>
      </c>
      <c r="J22" s="55">
        <v>20</v>
      </c>
      <c r="K22" s="55">
        <v>20</v>
      </c>
      <c r="L22" s="55">
        <v>20</v>
      </c>
      <c r="M22" s="55">
        <v>20</v>
      </c>
      <c r="N22" s="55">
        <v>20</v>
      </c>
      <c r="O22" s="55">
        <v>20</v>
      </c>
      <c r="P22" s="55">
        <v>20</v>
      </c>
      <c r="Q22" s="55">
        <v>20</v>
      </c>
      <c r="R22" s="55">
        <v>20</v>
      </c>
      <c r="S22" s="55">
        <v>20</v>
      </c>
      <c r="T22" s="235">
        <v>20</v>
      </c>
      <c r="U22" s="66">
        <f t="shared" si="0"/>
        <v>240</v>
      </c>
      <c r="V22" s="66">
        <f t="shared" si="1"/>
        <v>240</v>
      </c>
    </row>
    <row r="23" spans="2:23" ht="27" customHeight="1">
      <c r="B23" s="228"/>
      <c r="C23" s="73">
        <v>7</v>
      </c>
      <c r="D23" s="24" t="s">
        <v>274</v>
      </c>
      <c r="E23" s="30">
        <v>19</v>
      </c>
      <c r="F23" s="34" t="s">
        <v>284</v>
      </c>
      <c r="G23" s="30" t="s">
        <v>35</v>
      </c>
      <c r="H23" s="41">
        <v>5</v>
      </c>
      <c r="I23" s="231">
        <v>170</v>
      </c>
      <c r="J23" s="55">
        <v>170</v>
      </c>
      <c r="K23" s="55">
        <v>170</v>
      </c>
      <c r="L23" s="55">
        <v>170</v>
      </c>
      <c r="M23" s="55">
        <v>170</v>
      </c>
      <c r="N23" s="55">
        <v>170</v>
      </c>
      <c r="O23" s="55">
        <v>170</v>
      </c>
      <c r="P23" s="55">
        <v>170</v>
      </c>
      <c r="Q23" s="55">
        <v>170</v>
      </c>
      <c r="R23" s="55">
        <v>170</v>
      </c>
      <c r="S23" s="55">
        <v>170</v>
      </c>
      <c r="T23" s="235">
        <v>170</v>
      </c>
      <c r="U23" s="66">
        <f t="shared" si="0"/>
        <v>2040</v>
      </c>
      <c r="V23" s="66">
        <f t="shared" si="1"/>
        <v>10200</v>
      </c>
    </row>
    <row r="24" spans="2:23" ht="27" customHeight="1">
      <c r="B24" s="228"/>
      <c r="C24" s="74"/>
      <c r="D24" s="25"/>
      <c r="E24" s="30">
        <v>20</v>
      </c>
      <c r="F24" s="34" t="s">
        <v>331</v>
      </c>
      <c r="G24" s="30" t="s">
        <v>35</v>
      </c>
      <c r="H24" s="41">
        <v>3</v>
      </c>
      <c r="I24" s="231">
        <v>170</v>
      </c>
      <c r="J24" s="55">
        <v>170</v>
      </c>
      <c r="K24" s="55">
        <v>170</v>
      </c>
      <c r="L24" s="55">
        <v>170</v>
      </c>
      <c r="M24" s="55">
        <v>170</v>
      </c>
      <c r="N24" s="55">
        <v>170</v>
      </c>
      <c r="O24" s="55">
        <v>170</v>
      </c>
      <c r="P24" s="55">
        <v>170</v>
      </c>
      <c r="Q24" s="55">
        <v>170</v>
      </c>
      <c r="R24" s="55">
        <v>170</v>
      </c>
      <c r="S24" s="55">
        <v>170</v>
      </c>
      <c r="T24" s="235">
        <v>170</v>
      </c>
      <c r="U24" s="66">
        <f t="shared" si="0"/>
        <v>2040</v>
      </c>
      <c r="V24" s="66">
        <f t="shared" si="1"/>
        <v>6120</v>
      </c>
    </row>
    <row r="25" spans="2:23" ht="27" customHeight="1">
      <c r="B25" s="228"/>
      <c r="C25" s="141">
        <v>8</v>
      </c>
      <c r="D25" s="26" t="s">
        <v>148</v>
      </c>
      <c r="E25" s="30">
        <v>21</v>
      </c>
      <c r="F25" s="34" t="s">
        <v>175</v>
      </c>
      <c r="G25" s="30" t="s">
        <v>35</v>
      </c>
      <c r="H25" s="41">
        <v>210</v>
      </c>
      <c r="I25" s="231">
        <v>5</v>
      </c>
      <c r="J25" s="55">
        <v>4</v>
      </c>
      <c r="K25" s="55">
        <v>4</v>
      </c>
      <c r="L25" s="55">
        <v>5</v>
      </c>
      <c r="M25" s="55">
        <v>4</v>
      </c>
      <c r="N25" s="55">
        <v>5</v>
      </c>
      <c r="O25" s="55">
        <v>4</v>
      </c>
      <c r="P25" s="55">
        <v>4</v>
      </c>
      <c r="Q25" s="55">
        <v>4</v>
      </c>
      <c r="R25" s="55">
        <v>4</v>
      </c>
      <c r="S25" s="55">
        <v>4</v>
      </c>
      <c r="T25" s="235">
        <v>5</v>
      </c>
      <c r="U25" s="66">
        <f t="shared" si="0"/>
        <v>52</v>
      </c>
      <c r="V25" s="66">
        <f t="shared" si="1"/>
        <v>10920</v>
      </c>
    </row>
    <row r="26" spans="2:23" ht="27" customHeight="1">
      <c r="B26" s="228"/>
      <c r="C26" s="73">
        <v>9</v>
      </c>
      <c r="D26" s="24" t="s">
        <v>275</v>
      </c>
      <c r="E26" s="30">
        <v>22</v>
      </c>
      <c r="F26" s="34" t="s">
        <v>242</v>
      </c>
      <c r="G26" s="30" t="s">
        <v>27</v>
      </c>
      <c r="H26" s="41">
        <v>10</v>
      </c>
      <c r="I26" s="231">
        <v>1</v>
      </c>
      <c r="J26" s="55">
        <v>1</v>
      </c>
      <c r="K26" s="55">
        <v>1</v>
      </c>
      <c r="L26" s="55">
        <v>1</v>
      </c>
      <c r="M26" s="55">
        <v>1</v>
      </c>
      <c r="N26" s="55">
        <v>1</v>
      </c>
      <c r="O26" s="55">
        <v>1</v>
      </c>
      <c r="P26" s="55">
        <v>1</v>
      </c>
      <c r="Q26" s="55">
        <v>1</v>
      </c>
      <c r="R26" s="55">
        <v>1</v>
      </c>
      <c r="S26" s="55">
        <v>1</v>
      </c>
      <c r="T26" s="235">
        <v>1</v>
      </c>
      <c r="U26" s="66">
        <f t="shared" si="0"/>
        <v>12</v>
      </c>
      <c r="V26" s="66">
        <f t="shared" si="1"/>
        <v>120</v>
      </c>
    </row>
    <row r="27" spans="2:23" ht="27" customHeight="1">
      <c r="B27" s="228"/>
      <c r="C27" s="140"/>
      <c r="D27" s="23"/>
      <c r="E27" s="30">
        <v>23</v>
      </c>
      <c r="F27" s="34" t="s">
        <v>143</v>
      </c>
      <c r="G27" s="30" t="s">
        <v>27</v>
      </c>
      <c r="H27" s="41">
        <v>100</v>
      </c>
      <c r="I27" s="231">
        <v>1</v>
      </c>
      <c r="J27" s="55">
        <v>1</v>
      </c>
      <c r="K27" s="55">
        <v>1</v>
      </c>
      <c r="L27" s="55">
        <v>1</v>
      </c>
      <c r="M27" s="55">
        <v>1</v>
      </c>
      <c r="N27" s="55">
        <v>1</v>
      </c>
      <c r="O27" s="55">
        <v>1</v>
      </c>
      <c r="P27" s="55">
        <v>1</v>
      </c>
      <c r="Q27" s="55">
        <v>1</v>
      </c>
      <c r="R27" s="55">
        <v>1</v>
      </c>
      <c r="S27" s="55">
        <v>1</v>
      </c>
      <c r="T27" s="235">
        <v>1</v>
      </c>
      <c r="U27" s="66">
        <f t="shared" si="0"/>
        <v>12</v>
      </c>
      <c r="V27" s="66">
        <f t="shared" si="1"/>
        <v>1200</v>
      </c>
    </row>
    <row r="28" spans="2:23" ht="27" customHeight="1">
      <c r="B28" s="229"/>
      <c r="C28" s="162">
        <v>10</v>
      </c>
      <c r="D28" s="163" t="s">
        <v>276</v>
      </c>
      <c r="E28" s="31">
        <v>24</v>
      </c>
      <c r="F28" s="36" t="s">
        <v>292</v>
      </c>
      <c r="G28" s="31" t="s">
        <v>35</v>
      </c>
      <c r="H28" s="43">
        <v>15</v>
      </c>
      <c r="I28" s="233">
        <v>200</v>
      </c>
      <c r="J28" s="60">
        <v>200</v>
      </c>
      <c r="K28" s="60">
        <v>200</v>
      </c>
      <c r="L28" s="60">
        <v>200</v>
      </c>
      <c r="M28" s="60">
        <v>200</v>
      </c>
      <c r="N28" s="60">
        <v>200</v>
      </c>
      <c r="O28" s="60">
        <v>200</v>
      </c>
      <c r="P28" s="60">
        <v>200</v>
      </c>
      <c r="Q28" s="60">
        <v>200</v>
      </c>
      <c r="R28" s="60">
        <v>200</v>
      </c>
      <c r="S28" s="60">
        <v>200</v>
      </c>
      <c r="T28" s="236">
        <v>200</v>
      </c>
      <c r="U28" s="67">
        <f t="shared" si="0"/>
        <v>2400</v>
      </c>
      <c r="V28" s="67">
        <f t="shared" si="1"/>
        <v>36000</v>
      </c>
    </row>
    <row r="29" spans="2:23" ht="28.5">
      <c r="U29" s="128" t="s">
        <v>57</v>
      </c>
      <c r="V29" s="133">
        <f>SUM(V5:V28)</f>
        <v>169281</v>
      </c>
      <c r="W29" s="71"/>
    </row>
  </sheetData>
  <mergeCells count="14">
    <mergeCell ref="B2:F2"/>
    <mergeCell ref="C14:C17"/>
    <mergeCell ref="D14:D17"/>
    <mergeCell ref="C18:C19"/>
    <mergeCell ref="D18:D19"/>
    <mergeCell ref="C20:C22"/>
    <mergeCell ref="D20:D22"/>
    <mergeCell ref="C23:C24"/>
    <mergeCell ref="D23:D24"/>
    <mergeCell ref="C26:C27"/>
    <mergeCell ref="D26:D27"/>
    <mergeCell ref="B5:B28"/>
    <mergeCell ref="C7:C13"/>
    <mergeCell ref="D7:D13"/>
  </mergeCells>
  <phoneticPr fontId="2" type="Hiragana"/>
  <dataValidations count="1">
    <dataValidation type="list" allowBlank="1" showDropDown="0" showInputMessage="1" showErrorMessage="1" sqref="G5:G28">
      <formula1>$X$5:$X$7</formula1>
    </dataValidation>
  </dataValidations>
  <pageMargins left="0.78740157480314943" right="0.78740157480314943" top="0.59055118110236215" bottom="0.59055118110236215" header="0.51181102362204722" footer="0.51181102362204722"/>
  <pageSetup paperSize="8" scale="83" fitToWidth="1" fitToHeight="0" orientation="landscape" usePrinterDefaults="1" r:id="rId1"/>
  <headerFooter>
    <oddHeader>&amp;R【委託業務量一覧表】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健康福祉政策室</vt:lpstr>
      <vt:lpstr>生活援護室</vt:lpstr>
      <vt:lpstr>障害福祉課</vt:lpstr>
      <vt:lpstr>障害者支援室</vt:lpstr>
      <vt:lpstr>保健スポーツ課</vt:lpstr>
      <vt:lpstr>保健スポーツ課（子ども）</vt:lpstr>
      <vt:lpstr>高齢福祉室</vt:lpstr>
      <vt:lpstr>地域保健室</vt:lpstr>
      <vt:lpstr>介護認定・事業者指導室</vt:lpstr>
    </vt:vector>
  </TitlesOfParts>
  <Company>箕面市役所</Company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大川　美和(手動)</dc:creator>
  <cp:lastModifiedBy>澤井　愛香(手動)</cp:lastModifiedBy>
  <dcterms:created xsi:type="dcterms:W3CDTF">2016-03-22T05:38:40Z</dcterms:created>
  <dcterms:modified xsi:type="dcterms:W3CDTF">2017-04-25T06:17:03Z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2017-04-25T06:17:03Z</vt:filetime>
  </property>
</Properties>
</file>