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#REF!</definedName>
    <definedName name="_xlnm._FilterDatabase" localSheetId="7" hidden="1">#REF!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<sst xmlns="http://schemas.openxmlformats.org/spreadsheetml/2006/main" xmlns:r="http://schemas.openxmlformats.org/officeDocument/2006/relationships" count="494" uniqueCount="494">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</sst>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9" formatCode="#,##0.0_ "/>
    <numFmt numFmtId="176" formatCode="#,##0_ "/>
    <numFmt numFmtId="178" formatCode="#,##0_ ;[Red]\-#,##0\ "/>
    <numFmt numFmtId="181" formatCode="#,##0_);[Red]\(#,##0\)"/>
    <numFmt numFmtId="183" formatCode="0.0%"/>
    <numFmt numFmtId="182" formatCode="0.000_);[Red]\(0.000\)"/>
    <numFmt numFmtId="177" formatCode="0.00_ "/>
    <numFmt numFmtId="180" formatCode="0.0_ "/>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377</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381</v>
      </c>
      <c r="C8" s="25" t="s">
        <v>36</v>
      </c>
      <c r="D8" s="28" t="s">
        <v>491</v>
      </c>
      <c r="E8" s="29" t="s">
        <v>268</v>
      </c>
    </row>
    <row r="9" spans="1:5" ht="60" customHeight="1">
      <c r="A9" s="14" t="s">
        <v>270</v>
      </c>
      <c r="B9" s="21" t="s">
        <v>381</v>
      </c>
      <c r="C9" s="25" t="s">
        <v>36</v>
      </c>
      <c r="D9" s="28" t="s">
        <v>490</v>
      </c>
      <c r="E9" s="29" t="s">
        <v>268</v>
      </c>
    </row>
    <row r="10" spans="1:5" ht="72" customHeight="1">
      <c r="A10" s="14" t="s">
        <v>464</v>
      </c>
      <c r="B10" s="21" t="s">
        <v>381</v>
      </c>
      <c r="C10" s="25" t="s">
        <v>36</v>
      </c>
      <c r="D10" s="28" t="s">
        <v>492</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382</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465</v>
      </c>
      <c r="B29" s="22"/>
    </row>
    <row r="30" spans="1:6" s="8" customFormat="1" ht="17.25" customHeight="1">
      <c r="A30" s="18" t="s">
        <v>469</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topLeftCell="A26"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448</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380</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482</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467</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483</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484</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485</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486</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422</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49</v>
      </c>
      <c r="C30" s="55" t="s">
        <v>493</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431</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392</v>
      </c>
      <c r="N33" s="93"/>
      <c r="O33" s="93"/>
      <c r="P33" s="93"/>
      <c r="Q33" s="96"/>
      <c r="R33" s="82" t="s">
        <v>392</v>
      </c>
      <c r="S33" s="93"/>
      <c r="T33" s="93"/>
      <c r="U33" s="93"/>
      <c r="V33" s="96"/>
      <c r="W33" s="123" t="s">
        <v>200</v>
      </c>
      <c r="X33" s="134" t="s">
        <v>480</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392</v>
      </c>
      <c r="N34" s="94"/>
      <c r="O34" s="94"/>
      <c r="P34" s="94"/>
      <c r="Q34" s="97"/>
      <c r="R34" s="83" t="s">
        <v>392</v>
      </c>
      <c r="S34" s="94"/>
      <c r="T34" s="94"/>
      <c r="U34" s="94"/>
      <c r="V34" s="97"/>
      <c r="W34" s="84" t="s">
        <v>478</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419</v>
      </c>
      <c r="N35" s="94"/>
      <c r="O35" s="94"/>
      <c r="P35" s="94"/>
      <c r="Q35" s="97"/>
      <c r="R35" s="83" t="s">
        <v>419</v>
      </c>
      <c r="S35" s="94"/>
      <c r="T35" s="94"/>
      <c r="U35" s="94"/>
      <c r="V35" s="97"/>
      <c r="W35" s="84" t="s">
        <v>250</v>
      </c>
      <c r="X35" s="135" t="s">
        <v>481</v>
      </c>
      <c r="Y35" s="135" t="s">
        <v>475</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477</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479</v>
      </c>
      <c r="X37" s="135" t="s">
        <v>153</v>
      </c>
      <c r="Y37" s="135" t="s">
        <v>385</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479</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399</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403</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398</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376</v>
      </c>
      <c r="C19" s="333" t="s">
        <v>397</v>
      </c>
      <c r="D19" s="379"/>
      <c r="E19" s="410"/>
      <c r="F19" s="410"/>
      <c r="G19" s="410"/>
      <c r="H19" s="410"/>
      <c r="I19" s="410"/>
      <c r="J19" s="410"/>
      <c r="K19" s="410"/>
      <c r="L19" s="517" t="s">
        <v>376</v>
      </c>
      <c r="M19" s="531" t="s">
        <v>374</v>
      </c>
      <c r="N19" s="551"/>
      <c r="O19" s="569"/>
      <c r="P19" s="586"/>
      <c r="Q19" s="586"/>
      <c r="R19" s="586"/>
      <c r="S19" s="586"/>
      <c r="T19" s="586"/>
      <c r="U19" s="586"/>
      <c r="V19" s="586"/>
      <c r="W19" s="676" t="s">
        <v>461</v>
      </c>
      <c r="X19" s="695" t="s">
        <v>400</v>
      </c>
      <c r="Y19" s="715"/>
      <c r="Z19" s="715"/>
      <c r="AA19" s="744"/>
      <c r="AB19" s="715"/>
      <c r="AC19" s="715"/>
      <c r="AD19" s="715"/>
      <c r="AE19" s="715"/>
      <c r="AF19" s="715"/>
      <c r="AG19" s="715"/>
      <c r="AH19" s="715"/>
      <c r="AI19" s="715"/>
      <c r="AJ19" s="715"/>
      <c r="AK19" s="887"/>
      <c r="AL19" s="902"/>
      <c r="AU19" s="951"/>
    </row>
    <row r="20" spans="1:47" ht="33.75" customHeight="1">
      <c r="A20" s="167"/>
      <c r="B20" s="256" t="s">
        <v>402</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445</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370</v>
      </c>
      <c r="Q27" s="598"/>
      <c r="R27" s="598"/>
      <c r="S27" s="598"/>
      <c r="T27" s="598"/>
      <c r="U27" s="650"/>
      <c r="V27" s="658" t="str">
        <f>IF(P28="","",IF(P29="","",IF(P29&gt;P28,"○","☓")))</f>
        <v/>
      </c>
      <c r="W27" s="677" t="s">
        <v>404</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409</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412</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411</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405</v>
      </c>
    </row>
    <row r="39" spans="1:38" ht="22.5" customHeight="1">
      <c r="A39" s="178" t="s">
        <v>147</v>
      </c>
      <c r="B39" s="267" t="s">
        <v>423</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406</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474</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408</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468</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424</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414</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413</v>
      </c>
      <c r="AC54" s="180"/>
      <c r="AD54" s="180"/>
      <c r="AE54" s="180"/>
      <c r="AF54" s="180"/>
      <c r="AG54" s="180"/>
      <c r="AH54" s="180"/>
      <c r="AI54" s="180"/>
      <c r="AJ54" s="180"/>
      <c r="AK54" s="180"/>
      <c r="AL54" s="150"/>
      <c r="AU54" s="951"/>
    </row>
    <row r="55" spans="1:47" s="151" customFormat="1" ht="18" customHeight="1">
      <c r="A55" s="181" t="s">
        <v>416</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425</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442</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415</v>
      </c>
      <c r="AC60" s="180"/>
      <c r="AD60" s="180"/>
      <c r="AE60" s="180"/>
      <c r="AF60" s="180"/>
      <c r="AG60" s="180"/>
      <c r="AH60" s="180"/>
      <c r="AI60" s="180"/>
      <c r="AJ60" s="180"/>
      <c r="AK60" s="180"/>
      <c r="AL60" s="150"/>
      <c r="AU60" s="951"/>
    </row>
    <row r="61" spans="1:47" ht="27.75" customHeight="1">
      <c r="A61" s="183" t="s">
        <v>446</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444</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463</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384</v>
      </c>
      <c r="Y64" s="625"/>
      <c r="Z64" s="641"/>
      <c r="AA64" s="641"/>
      <c r="AB64" s="641"/>
      <c r="AC64" s="684"/>
      <c r="AD64" s="770" t="s">
        <v>384</v>
      </c>
      <c r="AE64" s="625"/>
      <c r="AF64" s="641"/>
      <c r="AG64" s="641"/>
      <c r="AH64" s="641"/>
      <c r="AI64" s="684"/>
      <c r="AJ64" s="817" t="s">
        <v>84</v>
      </c>
      <c r="AM64" s="905" t="s">
        <v>451</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384</v>
      </c>
      <c r="Y65" s="626"/>
      <c r="Z65" s="642"/>
      <c r="AA65" s="642"/>
      <c r="AB65" s="642"/>
      <c r="AC65" s="685"/>
      <c r="AD65" s="770" t="s">
        <v>384</v>
      </c>
      <c r="AE65" s="626"/>
      <c r="AF65" s="642"/>
      <c r="AG65" s="642"/>
      <c r="AH65" s="642"/>
      <c r="AI65" s="685"/>
      <c r="AJ65" s="817" t="s">
        <v>84</v>
      </c>
      <c r="AM65" s="905" t="s">
        <v>460</v>
      </c>
      <c r="AU65" s="951"/>
    </row>
    <row r="66" spans="1:52" ht="22.5" customHeight="1">
      <c r="A66" s="185"/>
      <c r="B66" s="275" t="s">
        <v>441</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427</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428</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430</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447</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414</v>
      </c>
      <c r="AC90" s="180"/>
      <c r="AD90" s="180"/>
      <c r="AE90" s="180"/>
      <c r="AF90" s="180"/>
      <c r="AG90" s="180"/>
      <c r="AH90" s="180"/>
      <c r="AI90" s="180"/>
      <c r="AJ90" s="180"/>
      <c r="AK90" s="180"/>
      <c r="AL90" s="150"/>
      <c r="AU90" s="951"/>
    </row>
    <row r="91" spans="1:52" ht="17.25" customHeight="1">
      <c r="A91" s="180" t="s">
        <v>489</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429</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449</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437</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371</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372</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410</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371</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372</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438</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443</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417</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401</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418</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420</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375</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487</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473</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434</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383</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461</v>
      </c>
      <c r="H229" s="450"/>
      <c r="I229" s="328" t="s">
        <v>1</v>
      </c>
      <c r="J229" s="409" t="s">
        <v>461</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467</v>
      </c>
      <c r="T230" s="638"/>
      <c r="U230" s="638"/>
      <c r="V230" s="638"/>
      <c r="W230" s="638"/>
      <c r="X230" s="714" t="s">
        <v>155</v>
      </c>
      <c r="Y230" s="714"/>
      <c r="Z230" s="638" t="s">
        <v>483</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88"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407</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470</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439</v>
      </c>
      <c r="R7" s="1023" t="s">
        <v>452</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457</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456</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4"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0D84CAA9-8F43-411F-82E8-8D089FDA9C43}">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471</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439</v>
      </c>
      <c r="R7" s="1041" t="s">
        <v>181</v>
      </c>
      <c r="S7" s="1066" t="s">
        <v>458</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459</v>
      </c>
      <c r="U9" s="1075" t="s">
        <v>182</v>
      </c>
      <c r="V9" s="1079" t="s">
        <v>126</v>
      </c>
      <c r="W9" s="1041" t="s">
        <v>455</v>
      </c>
      <c r="X9" s="1044"/>
      <c r="Y9" s="1044"/>
      <c r="Z9" s="1044"/>
      <c r="AA9" s="1044"/>
      <c r="AB9" s="1044"/>
      <c r="AC9" s="1044"/>
      <c r="AD9" s="1044"/>
      <c r="AE9" s="1044"/>
      <c r="AF9" s="1044"/>
      <c r="AG9" s="1044"/>
      <c r="AH9" s="1044"/>
      <c r="AI9" s="1024" t="s">
        <v>454</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BC39FE9F-D998-405A-809D-B7AAD4BE96D6}">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421</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472</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488</v>
      </c>
      <c r="R7" s="1149" t="s">
        <v>439</v>
      </c>
      <c r="S7" s="1152" t="s">
        <v>452</v>
      </c>
      <c r="T7" s="1155" t="s">
        <v>436</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453</v>
      </c>
      <c r="W8" s="1170"/>
      <c r="X8" s="1170"/>
      <c r="Y8" s="1170"/>
      <c r="Z8" s="1170"/>
      <c r="AA8" s="1170"/>
      <c r="AB8" s="1170"/>
      <c r="AC8" s="1170"/>
      <c r="AD8" s="1170"/>
      <c r="AE8" s="1170"/>
      <c r="AF8" s="1170"/>
      <c r="AG8" s="1182"/>
      <c r="AH8" s="1019" t="s">
        <v>135</v>
      </c>
      <c r="AI8" s="1188" t="s">
        <v>440</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393</v>
      </c>
      <c r="AJ10" s="1195" t="s">
        <v>305</v>
      </c>
      <c r="AK10" s="1189" t="s">
        <v>339</v>
      </c>
      <c r="AL10" s="1202" t="s">
        <v>373</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466</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466</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466</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466</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466</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426</v>
      </c>
      <c r="R17" s="1022">
        <f>IF(基本情報入力シート!Z38="","",基本情報入力シート!Z38)</f>
        <v>100000</v>
      </c>
      <c r="S17" s="1026">
        <f>IF(基本情報入力シート!AA38="","",基本情報入力シート!AA38)</f>
        <v>10.68</v>
      </c>
      <c r="T17" s="1157" t="s">
        <v>466</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391</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394</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395</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396</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386</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378</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379</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387</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388</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389</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390</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462</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391</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394</v>
      </c>
      <c r="B9" s="1258"/>
      <c r="C9" s="1262">
        <v>1.e-002</v>
      </c>
    </row>
    <row r="10" spans="1:7" ht="18" customHeight="1">
      <c r="A10" s="1255" t="s">
        <v>395</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396</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386</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378</v>
      </c>
      <c r="B25" s="1260"/>
      <c r="C25" s="1263">
        <v>2.4e-002</v>
      </c>
    </row>
    <row r="26" spans="1:3" ht="18" customHeight="1">
      <c r="A26" s="1256" t="s">
        <v>379</v>
      </c>
      <c r="B26" s="1259"/>
      <c r="C26" s="1264">
        <v>1.0999999999999999e-002</v>
      </c>
    </row>
    <row r="27" spans="1:3" ht="18" customHeight="1">
      <c r="A27" s="1255" t="s">
        <v>387</v>
      </c>
      <c r="B27" s="1258"/>
      <c r="C27" s="1262">
        <v>1.0999999999999999e-002</v>
      </c>
    </row>
    <row r="28" spans="1:3" ht="18" customHeight="1">
      <c r="A28" s="1255" t="s">
        <v>388</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389</v>
      </c>
      <c r="B33" s="1258"/>
      <c r="C33" s="1262">
        <v>1.6e-002</v>
      </c>
    </row>
    <row r="34" spans="1:3" ht="18" customHeight="1">
      <c r="A34" s="1255" t="s">
        <v>390</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2022-06-28T04:18:35Z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2022-06-28T04:18:35Z</vt:filetime>
  </property>
</Properties>
</file>